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anya megye" sheetId="1" state="visible" r:id="rId2"/>
    <sheet name="Data loading" sheetId="2" state="visible" r:id="rId3"/>
    <sheet name="Tolna megye_2" sheetId="3" state="visible" r:id="rId4"/>
    <sheet name="Tolna megye" sheetId="4" state="visible" r:id="rId5"/>
    <sheet name="sources &amp; not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<sst xmlns="http://schemas.openxmlformats.org/spreadsheetml/2006/main" count="999" uniqueCount="584">
  <si>
    <t xml:space="preserve">Longitude</t>
  </si>
  <si>
    <t xml:space="preserve">Latitude</t>
  </si>
  <si>
    <t xml:space="preserve">magyar</t>
  </si>
  <si>
    <t xml:space="preserve">német</t>
  </si>
  <si>
    <t xml:space="preserve">horvát-szerb</t>
  </si>
  <si>
    <t xml:space="preserve">tót</t>
  </si>
  <si>
    <t xml:space="preserve">egyéb hazai nyelvü</t>
  </si>
  <si>
    <t xml:space="preserve">külföldi nyelvü (if &gt;30)</t>
  </si>
  <si>
    <t xml:space="preserve">horvát</t>
  </si>
  <si>
    <t xml:space="preserve">szerb</t>
  </si>
  <si>
    <t xml:space="preserve">vend</t>
  </si>
  <si>
    <t xml:space="preserve">egyeb nyelvü</t>
  </si>
  <si>
    <t xml:space="preserve">horvát+szerb</t>
  </si>
  <si>
    <t xml:space="preserve">egyéb</t>
  </si>
  <si>
    <t xml:space="preserve">bunjevác, sokác stb.</t>
  </si>
  <si>
    <t xml:space="preserve">szlovák</t>
  </si>
  <si>
    <t xml:space="preserve">román</t>
  </si>
  <si>
    <t xml:space="preserve">vend/szlovén</t>
  </si>
  <si>
    <t xml:space="preserve">cigány</t>
  </si>
  <si>
    <t xml:space="preserve">Hungarian</t>
  </si>
  <si>
    <t xml:space="preserve">German</t>
  </si>
  <si>
    <t xml:space="preserve">Serbocroatian</t>
  </si>
  <si>
    <t xml:space="preserve">Slovak</t>
  </si>
  <si>
    <t xml:space="preserve">other domestic</t>
  </si>
  <si>
    <t xml:space="preserve">other foreign (if &gt;30)</t>
  </si>
  <si>
    <t xml:space="preserve">Croatian</t>
  </si>
  <si>
    <t xml:space="preserve">Serbian</t>
  </si>
  <si>
    <t xml:space="preserve">Wend</t>
  </si>
  <si>
    <t xml:space="preserve">other</t>
  </si>
  <si>
    <t xml:space="preserve">Croatian+Serbian</t>
  </si>
  <si>
    <t xml:space="preserve">Bunjevac, Sokac etc.</t>
  </si>
  <si>
    <t xml:space="preserve">Romanian</t>
  </si>
  <si>
    <t xml:space="preserve">Wend/Slovenian</t>
  </si>
  <si>
    <t xml:space="preserve">Romani</t>
  </si>
  <si>
    <t xml:space="preserve">Baranya megye</t>
  </si>
  <si>
    <t xml:space="preserve">Pécsi járás</t>
  </si>
  <si>
    <t xml:space="preserve">Aranyos/Aranyosgadány</t>
  </si>
  <si>
    <t xml:space="preserve">Árpád/Nagyárpád in Pécs</t>
  </si>
  <si>
    <t xml:space="preserve">Áta</t>
  </si>
  <si>
    <t xml:space="preserve">Ujbánya/Kisújbánya</t>
  </si>
  <si>
    <t xml:space="preserve">Belvárd/Belvárdgyula</t>
  </si>
  <si>
    <t xml:space="preserve">Birján</t>
  </si>
  <si>
    <t xml:space="preserve">Püspökbogád</t>
  </si>
  <si>
    <t xml:space="preserve">Bosta</t>
  </si>
  <si>
    <t xml:space="preserve">Kisbudmér</t>
  </si>
  <si>
    <t xml:space="preserve">Nagybudmér</t>
  </si>
  <si>
    <t xml:space="preserve">Cserkut</t>
  </si>
  <si>
    <t xml:space="preserve">Devecser/Pécsdevecser</t>
  </si>
  <si>
    <t xml:space="preserve">Egerág</t>
  </si>
  <si>
    <t xml:space="preserve">Gadány/Aranyosgadány</t>
  </si>
  <si>
    <t xml:space="preserve">0 now Aranyosgadány</t>
  </si>
  <si>
    <t xml:space="preserve">Garé</t>
  </si>
  <si>
    <t xml:space="preserve">Görcsöny</t>
  </si>
  <si>
    <t xml:space="preserve">Gyód</t>
  </si>
  <si>
    <t xml:space="preserve">Gyula/Belvárdgyula</t>
  </si>
  <si>
    <t xml:space="preserve">0 now Belvárdgyula</t>
  </si>
  <si>
    <t xml:space="preserve">Hásságy</t>
  </si>
  <si>
    <t xml:space="preserve">Herend/Kisherend</t>
  </si>
  <si>
    <t xml:space="preserve">Hird</t>
  </si>
  <si>
    <t xml:space="preserve">Hosszuhetény</t>
  </si>
  <si>
    <t xml:space="preserve">Kassa/Kiskassa</t>
  </si>
  <si>
    <t xml:space="preserve">Keszü</t>
  </si>
  <si>
    <t xml:space="preserve">Kiskozár/Kozármisleny</t>
  </si>
  <si>
    <t xml:space="preserve">Nagykozár</t>
  </si>
  <si>
    <t xml:space="preserve">Kökeny</t>
  </si>
  <si>
    <t xml:space="preserve">Szőllőskővágó/Kővágószőlős</t>
  </si>
  <si>
    <t xml:space="preserve">Lothárd</t>
  </si>
  <si>
    <t xml:space="preserve">Málom</t>
  </si>
  <si>
    <t xml:space="preserve">Mártonfa</t>
  </si>
  <si>
    <t xml:space="preserve">Mislény/Kozármisleny</t>
  </si>
  <si>
    <t xml:space="preserve">0 fusion to Kozármislény</t>
  </si>
  <si>
    <t xml:space="preserve">Németi</t>
  </si>
  <si>
    <t xml:space="preserve">Ocsárd</t>
  </si>
  <si>
    <t xml:space="preserve">Patacs</t>
  </si>
  <si>
    <t xml:space="preserve">0 fusion to Mecsekalja</t>
  </si>
  <si>
    <t xml:space="preserve">Pellérd</t>
  </si>
  <si>
    <t xml:space="preserve">Magyarpeterd/Peterd</t>
  </si>
  <si>
    <t xml:space="preserve">Pogány</t>
  </si>
  <si>
    <t xml:space="preserve">Ráczpetre/Újpetre</t>
  </si>
  <si>
    <t xml:space="preserve">Regenye</t>
  </si>
  <si>
    <t xml:space="preserve">Romonya</t>
  </si>
  <si>
    <t xml:space="preserve">Sáros/Magyarsarlós</t>
  </si>
  <si>
    <t xml:space="preserve">Somogy</t>
  </si>
  <si>
    <t xml:space="preserve">Szabolcs/Mecsekszabolcs in Pécs</t>
  </si>
  <si>
    <t xml:space="preserve">Szalánta</t>
  </si>
  <si>
    <t xml:space="preserve">Személy</t>
  </si>
  <si>
    <t xml:space="preserve">Szentkút/now in Pécs</t>
  </si>
  <si>
    <t xml:space="preserve">Szentlászló</t>
  </si>
  <si>
    <t xml:space="preserve">Szilvás</t>
  </si>
  <si>
    <t xml:space="preserve">Szőke</t>
  </si>
  <si>
    <t xml:space="preserve">Szőkéd</t>
  </si>
  <si>
    <t xml:space="preserve">Töttös/Kővágótöttös</t>
  </si>
  <si>
    <t xml:space="preserve">Magyarürög/now in Pécs</t>
  </si>
  <si>
    <t xml:space="preserve">Németürög/Ráczváros/now in Pécs</t>
  </si>
  <si>
    <t xml:space="preserve">Udvar</t>
  </si>
  <si>
    <t xml:space="preserve">Vasas</t>
  </si>
  <si>
    <t xml:space="preserve">Baranyavári járás</t>
  </si>
  <si>
    <t xml:space="preserve">Albertfalu/CROATIA</t>
  </si>
  <si>
    <t xml:space="preserve">Baán/CROATIA</t>
  </si>
  <si>
    <t xml:space="preserve">Baranyavár/CROATIA</t>
  </si>
  <si>
    <t xml:space="preserve">Bellye/CROATIA</t>
  </si>
  <si>
    <t xml:space="preserve">Benye/CROATIA</t>
  </si>
  <si>
    <t xml:space="preserve">Bezedek</t>
  </si>
  <si>
    <t xml:space="preserve">Bodolya/CROATIA</t>
  </si>
  <si>
    <t xml:space="preserve">Bolmány/CROATIA</t>
  </si>
  <si>
    <t xml:space="preserve">Magyarboly</t>
  </si>
  <si>
    <t xml:space="preserve">Csuza/CROATIA</t>
  </si>
  <si>
    <t xml:space="preserve">Darázs/CROATIA</t>
  </si>
  <si>
    <t xml:space="preserve">Dárda/CROATIA</t>
  </si>
  <si>
    <t xml:space="preserve">Ivándárda</t>
  </si>
  <si>
    <t xml:space="preserve">Kisdárda/CROATIA</t>
  </si>
  <si>
    <t xml:space="preserve">Darócz/CROATIA</t>
  </si>
  <si>
    <t xml:space="preserve">Eugenfalu/CROATIA</t>
  </si>
  <si>
    <t xml:space="preserve">Herczeg-Szőllős/CROATIA</t>
  </si>
  <si>
    <t xml:space="preserve">Illocska</t>
  </si>
  <si>
    <t xml:space="preserve">Kácsfalu/CROATIA</t>
  </si>
  <si>
    <t xml:space="preserve">Karancs/CROATIA</t>
  </si>
  <si>
    <t xml:space="preserve">Keő/CROATIA</t>
  </si>
  <si>
    <t xml:space="preserve">Keskend/CROATIA</t>
  </si>
  <si>
    <t xml:space="preserve">Kisfalud/CROATIA</t>
  </si>
  <si>
    <t xml:space="preserve">Kopács/CROATIA</t>
  </si>
  <si>
    <t xml:space="preserve">Kőszeg/Kis-Batina-/CROATIA</t>
  </si>
  <si>
    <t xml:space="preserve">Lapáncsa</t>
  </si>
  <si>
    <t xml:space="preserve">Laskafalu/CROATIA</t>
  </si>
  <si>
    <t xml:space="preserve">Laskó/CROATIA</t>
  </si>
  <si>
    <t xml:space="preserve">Lipova/Lippó</t>
  </si>
  <si>
    <t xml:space="preserve">Lipovicza/Kislippó</t>
  </si>
  <si>
    <t xml:space="preserve">Lőcs/CROATIA</t>
  </si>
  <si>
    <t xml:space="preserve">Márok/Herczeg-/CROATIA</t>
  </si>
  <si>
    <t xml:space="preserve">Németmárok/Márok</t>
  </si>
  <si>
    <t xml:space="preserve">Monostor/CROATIA</t>
  </si>
  <si>
    <t xml:space="preserve">Sárok</t>
  </si>
  <si>
    <t xml:space="preserve">Sepse/CROATIA</t>
  </si>
  <si>
    <t xml:space="preserve">Szent-István/CROATIA</t>
  </si>
  <si>
    <t xml:space="preserve">Szent-Martón/Hercegszentmárton/Márotszentmárton/Szentmárton-Újpuszta in Márok</t>
  </si>
  <si>
    <t xml:space="preserve">Villány</t>
  </si>
  <si>
    <t xml:space="preserve">Virágos</t>
  </si>
  <si>
    <t xml:space="preserve">Vörösmart/CROATIA</t>
  </si>
  <si>
    <t xml:space="preserve">Siklósi járás</t>
  </si>
  <si>
    <t xml:space="preserve">Aderjás/Adorjás</t>
  </si>
  <si>
    <t xml:space="preserve">Ivánbattyán</t>
  </si>
  <si>
    <t xml:space="preserve">Beremend</t>
  </si>
  <si>
    <t xml:space="preserve">Besence</t>
  </si>
  <si>
    <t xml:space="preserve">Ujbedán/CROATIA</t>
  </si>
  <si>
    <t xml:space="preserve">Bisse</t>
  </si>
  <si>
    <t xml:space="preserve">Csarnota</t>
  </si>
  <si>
    <t xml:space="preserve">Csehi/Drávacsehi</t>
  </si>
  <si>
    <t xml:space="preserve">Csepely/Drávacsepely</t>
  </si>
  <si>
    <t xml:space="preserve">Czun/Cún</t>
  </si>
  <si>
    <t xml:space="preserve">Gordisa</t>
  </si>
  <si>
    <t xml:space="preserve">Gyüd/Máriagyűd in Siklós</t>
  </si>
  <si>
    <t xml:space="preserve">Haraszti/Egyházasharaszti</t>
  </si>
  <si>
    <t xml:space="preserve">Harkány</t>
  </si>
  <si>
    <t xml:space="preserve">Kisharsány</t>
  </si>
  <si>
    <t xml:space="preserve">Nagyharsány</t>
  </si>
  <si>
    <t xml:space="preserve">Hidvég/Baranyahídvég</t>
  </si>
  <si>
    <t xml:space="preserve">Hirics</t>
  </si>
  <si>
    <t xml:space="preserve">Ipacsfa</t>
  </si>
  <si>
    <t xml:space="preserve">Jakabfalu/Kisjakabfalva</t>
  </si>
  <si>
    <t xml:space="preserve">Kásád</t>
  </si>
  <si>
    <t xml:space="preserve">Kémes</t>
  </si>
  <si>
    <t xml:space="preserve">Kóros</t>
  </si>
  <si>
    <t xml:space="preserve">Kovácshida</t>
  </si>
  <si>
    <t xml:space="preserve">Kövesd/Villánykövesd</t>
  </si>
  <si>
    <t xml:space="preserve">Lúzsok</t>
  </si>
  <si>
    <t xml:space="preserve">Márfa</t>
  </si>
  <si>
    <t xml:space="preserve">Matty</t>
  </si>
  <si>
    <t xml:space="preserve">Nagyfalu/Siklósnagyfalu</t>
  </si>
  <si>
    <t xml:space="preserve">Old</t>
  </si>
  <si>
    <t xml:space="preserve">Drávapalkonya</t>
  </si>
  <si>
    <t xml:space="preserve">Németpalkonya</t>
  </si>
  <si>
    <t xml:space="preserve">Páprád</t>
  </si>
  <si>
    <t xml:space="preserve">Petárda/CROATIA</t>
  </si>
  <si>
    <t xml:space="preserve">Piski/Drávapiski</t>
  </si>
  <si>
    <t xml:space="preserve">Raád/Rádfalva</t>
  </si>
  <si>
    <t xml:space="preserve">Sámod</t>
  </si>
  <si>
    <t xml:space="preserve">Siklós</t>
  </si>
  <si>
    <t xml:space="preserve">Drávaszabolcs</t>
  </si>
  <si>
    <t xml:space="preserve">Szaporca</t>
  </si>
  <si>
    <t xml:space="preserve">Szava</t>
  </si>
  <si>
    <t xml:space="preserve">Dráva-Szent-Márton/Alsószentmárton</t>
  </si>
  <si>
    <t xml:space="preserve">Kisszentmárton</t>
  </si>
  <si>
    <t xml:space="preserve">Szerdahely/Drávaszerdahely</t>
  </si>
  <si>
    <t xml:space="preserve">Tapolcza/Kistapolca</t>
  </si>
  <si>
    <t xml:space="preserve">Terehegy</t>
  </si>
  <si>
    <t xml:space="preserve">Tésenfa</t>
  </si>
  <si>
    <t xml:space="preserve">Torjáncz/CROATIA</t>
  </si>
  <si>
    <t xml:space="preserve">Kistótfalu</t>
  </si>
  <si>
    <t xml:space="preserve">Nagytótfalu</t>
  </si>
  <si>
    <t xml:space="preserve">Turony</t>
  </si>
  <si>
    <t xml:space="preserve">Vajszló</t>
  </si>
  <si>
    <t xml:space="preserve">Vejti</t>
  </si>
  <si>
    <t xml:space="preserve">Viszló/Diósviszló</t>
  </si>
  <si>
    <t xml:space="preserve">Vokány</t>
  </si>
  <si>
    <t xml:space="preserve">Hegyháti járás</t>
  </si>
  <si>
    <t xml:space="preserve">Abaliget</t>
  </si>
  <si>
    <t xml:space="preserve">Nagyág/Ág</t>
  </si>
  <si>
    <t xml:space="preserve">Bakóca</t>
  </si>
  <si>
    <t xml:space="preserve">Bános</t>
  </si>
  <si>
    <t xml:space="preserve">Barátur</t>
  </si>
  <si>
    <t xml:space="preserve">Battyán/Kisbattyán</t>
  </si>
  <si>
    <t xml:space="preserve">Bikal</t>
  </si>
  <si>
    <t xml:space="preserve">Bisztricze/Kisbeszterce</t>
  </si>
  <si>
    <t xml:space="preserve">Bodolla/Kisbodolya</t>
  </si>
  <si>
    <t xml:space="preserve">Budafa/Pécsbudafa in Mánfa</t>
  </si>
  <si>
    <t xml:space="preserve">Császta</t>
  </si>
  <si>
    <t xml:space="preserve">Csikóstőttős</t>
  </si>
  <si>
    <t xml:space="preserve">Egerszeg/Felsőegerszeg</t>
  </si>
  <si>
    <t xml:space="preserve">Magyaregregy</t>
  </si>
  <si>
    <t xml:space="preserve">Egyházbér</t>
  </si>
  <si>
    <t xml:space="preserve">Gerényes</t>
  </si>
  <si>
    <t xml:space="preserve">Godissa/Mindszentgodisa</t>
  </si>
  <si>
    <t xml:space="preserve">Gödre</t>
  </si>
  <si>
    <t xml:space="preserve">Gyümölosény/Gyümölcsény in Mindszentgodisa</t>
  </si>
  <si>
    <t xml:space="preserve">Kishajmás</t>
  </si>
  <si>
    <t xml:space="preserve">Nagyhajmás</t>
  </si>
  <si>
    <t xml:space="preserve">Kishertelend</t>
  </si>
  <si>
    <t xml:space="preserve">0 now Magyarszék</t>
  </si>
  <si>
    <t xml:space="preserve">Magyarhertelend</t>
  </si>
  <si>
    <t xml:space="preserve">Hetvehely</t>
  </si>
  <si>
    <t xml:space="preserve">Hörnyék/Hörnyék in Sásd</t>
  </si>
  <si>
    <t xml:space="preserve">0 now in Sásd</t>
  </si>
  <si>
    <t xml:space="preserve">Husztót</t>
  </si>
  <si>
    <t xml:space="preserve">Jágonok/Jágónak</t>
  </si>
  <si>
    <t xml:space="preserve">Jánosi/Mecsekjánosi in Komló</t>
  </si>
  <si>
    <t xml:space="preserve">Jenő/Baranyajenő</t>
  </si>
  <si>
    <t xml:space="preserve">Kán</t>
  </si>
  <si>
    <t xml:space="preserve">Karácodfa</t>
  </si>
  <si>
    <t xml:space="preserve">Kárász</t>
  </si>
  <si>
    <t xml:space="preserve">Komló</t>
  </si>
  <si>
    <t xml:space="preserve">Kovaczéna/Kovácsszénája</t>
  </si>
  <si>
    <t xml:space="preserve">Köblény</t>
  </si>
  <si>
    <t xml:space="preserve">Liget</t>
  </si>
  <si>
    <t xml:space="preserve">Mágocs</t>
  </si>
  <si>
    <t xml:space="preserve">Mánfa</t>
  </si>
  <si>
    <t xml:space="preserve">Marócz/Hegyhátmaróc</t>
  </si>
  <si>
    <t xml:space="preserve">Mekényes</t>
  </si>
  <si>
    <t xml:space="preserve">Meződ</t>
  </si>
  <si>
    <t xml:space="preserve">Felsőmindszent</t>
  </si>
  <si>
    <t xml:space="preserve">Mocsolád/Alsómocsolád</t>
  </si>
  <si>
    <t xml:space="preserve">Orfű</t>
  </si>
  <si>
    <t xml:space="preserve">Oroszló</t>
  </si>
  <si>
    <t xml:space="preserve">Okorvölgy</t>
  </si>
  <si>
    <t xml:space="preserve">Pálé</t>
  </si>
  <si>
    <t xml:space="preserve">Pölöske/Mecsekpölöske</t>
  </si>
  <si>
    <t xml:space="preserve">Ráczkozár/Egyházaskozár</t>
  </si>
  <si>
    <t xml:space="preserve">Rákos</t>
  </si>
  <si>
    <t xml:space="preserve">Sásd</t>
  </si>
  <si>
    <t xml:space="preserve">Szágy</t>
  </si>
  <si>
    <t xml:space="preserve">Szakál/Mecsekszakál</t>
  </si>
  <si>
    <t xml:space="preserve">Szalatnak</t>
  </si>
  <si>
    <t xml:space="preserve">Szárász</t>
  </si>
  <si>
    <t xml:space="preserve">Szászvár</t>
  </si>
  <si>
    <t xml:space="preserve">Szatina</t>
  </si>
  <si>
    <t xml:space="preserve">Kaposszekcső</t>
  </si>
  <si>
    <t xml:space="preserve">Magyarszék</t>
  </si>
  <si>
    <t xml:space="preserve">Németszék/Magyarszék</t>
  </si>
  <si>
    <t xml:space="preserve">Szentgyörgy</t>
  </si>
  <si>
    <t xml:space="preserve">Szentkatalin</t>
  </si>
  <si>
    <t xml:space="preserve">Szopok/Mecsekfalu/Komló</t>
  </si>
  <si>
    <t xml:space="preserve">Tarros</t>
  </si>
  <si>
    <t xml:space="preserve">Tekeres</t>
  </si>
  <si>
    <t xml:space="preserve">Tékes</t>
  </si>
  <si>
    <t xml:space="preserve">Tormás</t>
  </si>
  <si>
    <t xml:space="preserve">Tőfű</t>
  </si>
  <si>
    <t xml:space="preserve">Varga</t>
  </si>
  <si>
    <t xml:space="preserve">Vásárosdombó</t>
  </si>
  <si>
    <t xml:space="preserve">Vázsnok</t>
  </si>
  <si>
    <t xml:space="preserve">Vaszar/Kisvaszar</t>
  </si>
  <si>
    <t xml:space="preserve">Vékény</t>
  </si>
  <si>
    <t xml:space="preserve">Mohácsi járás</t>
  </si>
  <si>
    <t xml:space="preserve">Bár</t>
  </si>
  <si>
    <t xml:space="preserve">Babarc</t>
  </si>
  <si>
    <t xml:space="preserve">Németboly</t>
  </si>
  <si>
    <t xml:space="preserve">Borjád</t>
  </si>
  <si>
    <t xml:space="preserve">Dályok/CROATIA</t>
  </si>
  <si>
    <t xml:space="preserve">Doboka/Görcsönydoboka</t>
  </si>
  <si>
    <t xml:space="preserve">Ráczgörcsöny/Görcsönydoboka</t>
  </si>
  <si>
    <t xml:space="preserve">Izsép/CROATIA</t>
  </si>
  <si>
    <t xml:space="preserve">Kölked</t>
  </si>
  <si>
    <t xml:space="preserve">Lancsuk/Lánycsók</t>
  </si>
  <si>
    <t xml:space="preserve">Liptód</t>
  </si>
  <si>
    <t xml:space="preserve">Maiss/Majs</t>
  </si>
  <si>
    <t xml:space="preserve">Mohács</t>
  </si>
  <si>
    <t xml:space="preserve">Kisnyárád</t>
  </si>
  <si>
    <t xml:space="preserve">Nagynyárád</t>
  </si>
  <si>
    <t xml:space="preserve">Pócsa</t>
  </si>
  <si>
    <t xml:space="preserve">Somberek</t>
  </si>
  <si>
    <t xml:space="preserve">Szabar/Székelyszabar</t>
  </si>
  <si>
    <t xml:space="preserve">Szajk</t>
  </si>
  <si>
    <t xml:space="preserve">Dunaszekcső</t>
  </si>
  <si>
    <t xml:space="preserve">Rácztöttös/Töttös</t>
  </si>
  <si>
    <t xml:space="preserve">Udvár</t>
  </si>
  <si>
    <t xml:space="preserve">Versend</t>
  </si>
  <si>
    <t xml:space="preserve">Pécsváradi járás</t>
  </si>
  <si>
    <t xml:space="preserve">Berkesd</t>
  </si>
  <si>
    <t xml:space="preserve">Fazekasboda</t>
  </si>
  <si>
    <t xml:space="preserve">Bozsok/Palotabozsok</t>
  </si>
  <si>
    <t xml:space="preserve">Ellend</t>
  </si>
  <si>
    <t xml:space="preserve">Feked</t>
  </si>
  <si>
    <t xml:space="preserve">Geresd/Geresdlak</t>
  </si>
  <si>
    <t xml:space="preserve">Hidas</t>
  </si>
  <si>
    <t xml:space="preserve">Hidor</t>
  </si>
  <si>
    <t xml:space="preserve">Himesháza</t>
  </si>
  <si>
    <t xml:space="preserve">Kátoly</t>
  </si>
  <si>
    <t xml:space="preserve">Kékesd</t>
  </si>
  <si>
    <t xml:space="preserve">Kéménd/Máriakéménd</t>
  </si>
  <si>
    <t xml:space="preserve">Püspöklak</t>
  </si>
  <si>
    <t xml:space="preserve">Lovászhetény</t>
  </si>
  <si>
    <t xml:space="preserve">Maráza</t>
  </si>
  <si>
    <t xml:space="preserve">Püspökmárok/Erdősmárok</t>
  </si>
  <si>
    <t xml:space="preserve">Monyoród</t>
  </si>
  <si>
    <t xml:space="preserve">Nádasd/Mecseknádasd</t>
  </si>
  <si>
    <t xml:space="preserve">Nyomja</t>
  </si>
  <si>
    <t xml:space="preserve">Óbánya</t>
  </si>
  <si>
    <t xml:space="preserve">Ófalu</t>
  </si>
  <si>
    <t xml:space="preserve">Olasz</t>
  </si>
  <si>
    <t xml:space="preserve">Nagypall</t>
  </si>
  <si>
    <t xml:space="preserve">Pécsvárad</t>
  </si>
  <si>
    <t xml:space="preserve">Pereked</t>
  </si>
  <si>
    <t xml:space="preserve">Pusztakisfalu</t>
  </si>
  <si>
    <t xml:space="preserve">Rácz-Mecske/Erdősmecske</t>
  </si>
  <si>
    <t xml:space="preserve">Szebény</t>
  </si>
  <si>
    <t xml:space="preserve">Szederkény</t>
  </si>
  <si>
    <t xml:space="preserve">Szellő</t>
  </si>
  <si>
    <t xml:space="preserve">Szent-Erzsébet/Erzsébet</t>
  </si>
  <si>
    <t xml:space="preserve">Szilágy</t>
  </si>
  <si>
    <t xml:space="preserve">Szűr</t>
  </si>
  <si>
    <t xml:space="preserve">Varasd</t>
  </si>
  <si>
    <t xml:space="preserve">Várkony/Zengővárkony</t>
  </si>
  <si>
    <t xml:space="preserve">Véménd</t>
  </si>
  <si>
    <t xml:space="preserve">Zsibrik</t>
  </si>
  <si>
    <t xml:space="preserve">Szt.-Lőrinczi járás</t>
  </si>
  <si>
    <t xml:space="preserve">Babarcszőlős</t>
  </si>
  <si>
    <t xml:space="preserve">Bagota/Pécsbagota</t>
  </si>
  <si>
    <t xml:space="preserve">Bakonya</t>
  </si>
  <si>
    <t xml:space="preserve">Baksa</t>
  </si>
  <si>
    <t xml:space="preserve">Bánfa</t>
  </si>
  <si>
    <t xml:space="preserve">Beczefa/Becefa in Szigetvár</t>
  </si>
  <si>
    <t xml:space="preserve">Bicsérd</t>
  </si>
  <si>
    <t xml:space="preserve">Boda</t>
  </si>
  <si>
    <t xml:space="preserve">Bodony/Siklósbodony</t>
  </si>
  <si>
    <t xml:space="preserve">Czinderibogád/Bogádmindszent</t>
  </si>
  <si>
    <t xml:space="preserve">Bogdása</t>
  </si>
  <si>
    <t xml:space="preserve">Botyka/Botykapeterd</t>
  </si>
  <si>
    <t xml:space="preserve">Büdösfa/Rózsafa</t>
  </si>
  <si>
    <t xml:space="preserve">Bükkösd</t>
  </si>
  <si>
    <t xml:space="preserve">Kiscsány/Csányoszró</t>
  </si>
  <si>
    <t xml:space="preserve">Nagycsány</t>
  </si>
  <si>
    <t xml:space="preserve">Csebény</t>
  </si>
  <si>
    <t xml:space="preserve">Cserdi</t>
  </si>
  <si>
    <t xml:space="preserve">Dencsháza</t>
  </si>
  <si>
    <t xml:space="preserve">Dinnyeberki</t>
  </si>
  <si>
    <t xml:space="preserve">Egerszeg/Hegyszentmárton</t>
  </si>
  <si>
    <t xml:space="preserve">0 now Hegyszentmarton</t>
  </si>
  <si>
    <t xml:space="preserve">Gerde</t>
  </si>
  <si>
    <t xml:space="preserve">Gilvánfa</t>
  </si>
  <si>
    <t xml:space="preserve">Goricza/Bükkösd</t>
  </si>
  <si>
    <t xml:space="preserve">Gyűrűfű</t>
  </si>
  <si>
    <t xml:space="preserve">Helesfa</t>
  </si>
  <si>
    <t xml:space="preserve">Hernádfa/Gyöngyfa</t>
  </si>
  <si>
    <t xml:space="preserve">Hertelend/Horváthertelend</t>
  </si>
  <si>
    <t xml:space="preserve">Ibafa</t>
  </si>
  <si>
    <t xml:space="preserve">Iványi/Drávaiványi</t>
  </si>
  <si>
    <t xml:space="preserve">Kacsóta</t>
  </si>
  <si>
    <t xml:space="preserve">Kákics</t>
  </si>
  <si>
    <t xml:space="preserve">Katádfa</t>
  </si>
  <si>
    <t xml:space="preserve">Kemse</t>
  </si>
  <si>
    <t xml:space="preserve">Kisdér</t>
  </si>
  <si>
    <t xml:space="preserve">Kisasszonyfa</t>
  </si>
  <si>
    <t xml:space="preserve">Korpád/Ibafa</t>
  </si>
  <si>
    <t xml:space="preserve">Marócsa</t>
  </si>
  <si>
    <t xml:space="preserve">Mecske/Magyarmecske</t>
  </si>
  <si>
    <t xml:space="preserve">Megyefa</t>
  </si>
  <si>
    <t xml:space="preserve">Csonkamindszent</t>
  </si>
  <si>
    <t xml:space="preserve">Ujmindszent/Bogádmindszent</t>
  </si>
  <si>
    <t xml:space="preserve">0 now Bogádmindszent</t>
  </si>
  <si>
    <t xml:space="preserve">Monosokor</t>
  </si>
  <si>
    <t xml:space="preserve">Monyorósd/Hegyszentmárton</t>
  </si>
  <si>
    <t xml:space="preserve">Okorág</t>
  </si>
  <si>
    <t xml:space="preserve">Oszró/Csányoszró</t>
  </si>
  <si>
    <t xml:space="preserve">0 now Csányoszró</t>
  </si>
  <si>
    <t xml:space="preserve">Ózd/Ózdfalu</t>
  </si>
  <si>
    <t xml:space="preserve">Pázdány</t>
  </si>
  <si>
    <t xml:space="preserve">0 now beiók</t>
  </si>
  <si>
    <t xml:space="preserve">Kispeterd</t>
  </si>
  <si>
    <t xml:space="preserve">0 now Botykapeterd</t>
  </si>
  <si>
    <t xml:space="preserve">Nagypeterd</t>
  </si>
  <si>
    <t xml:space="preserve">Piskó</t>
  </si>
  <si>
    <t xml:space="preserve">Ronádfa/Gyöngyfa</t>
  </si>
  <si>
    <t xml:space="preserve">0 now Gyöngfa</t>
  </si>
  <si>
    <t xml:space="preserve">Rugásd/Gerde</t>
  </si>
  <si>
    <t xml:space="preserve">0 now Gerde</t>
  </si>
  <si>
    <t xml:space="preserve">Sellye</t>
  </si>
  <si>
    <t xml:space="preserve">Sósvertike</t>
  </si>
  <si>
    <t xml:space="preserve">Sumony</t>
  </si>
  <si>
    <t xml:space="preserve">Szent-Dienes/Szentdénes</t>
  </si>
  <si>
    <t xml:space="preserve">Szent-Erzsébet/Nyugotszenterzsébet</t>
  </si>
  <si>
    <t xml:space="preserve">Szent-Gál/Királyegyháza</t>
  </si>
  <si>
    <t xml:space="preserve">Szent-Iván/Királyegyháza</t>
  </si>
  <si>
    <t xml:space="preserve">0 now Királyegyháza</t>
  </si>
  <si>
    <t xml:space="preserve">Szent-Király/Szabadszentkirály</t>
  </si>
  <si>
    <t xml:space="preserve">Szentlőrinc</t>
  </si>
  <si>
    <t xml:space="preserve">Hegyszentmárton</t>
  </si>
  <si>
    <t xml:space="preserve">Kistelek/Magyartelek</t>
  </si>
  <si>
    <t xml:space="preserve">Tengeri</t>
  </si>
  <si>
    <t xml:space="preserve">Téseny</t>
  </si>
  <si>
    <t xml:space="preserve">Varjas/Gerde</t>
  </si>
  <si>
    <t xml:space="preserve">Nagyvágy/Nagyváty</t>
  </si>
  <si>
    <t xml:space="preserve">Velin/Velény</t>
  </si>
  <si>
    <t xml:space="preserve">Zaláta</t>
  </si>
  <si>
    <t xml:space="preserve">Zók</t>
  </si>
  <si>
    <t xml:space="preserve">Nagybicsérd/now Bicsérd</t>
  </si>
  <si>
    <t xml:space="preserve">Gödreszentmárton (Hegyhati járás)</t>
  </si>
  <si>
    <t xml:space="preserve">0 (founded 1911, before that included in (Baranya-)szentgyörgy)</t>
  </si>
  <si>
    <t xml:space="preserve">Mecsekalja/now in Pécs</t>
  </si>
  <si>
    <t xml:space="preserve">Pécs</t>
  </si>
  <si>
    <t xml:space="preserve">oláh</t>
  </si>
  <si>
    <t xml:space="preserve">ruthén</t>
  </si>
  <si>
    <t xml:space="preserve">Vlach</t>
  </si>
  <si>
    <t xml:space="preserve">Ruthenian</t>
  </si>
  <si>
    <t xml:space="preserve">Tolna megye</t>
  </si>
  <si>
    <t xml:space="preserve">Központi járás</t>
  </si>
  <si>
    <t xml:space="preserve">Agard/Sióagárd</t>
  </si>
  <si>
    <t xml:space="preserve">Báta</t>
  </si>
  <si>
    <t xml:space="preserve">Báttaszék/Bátaszék</t>
  </si>
  <si>
    <t xml:space="preserve">Decs</t>
  </si>
  <si>
    <t xml:space="preserve">Harcz/Harc</t>
  </si>
  <si>
    <t xml:space="preserve">Mözs</t>
  </si>
  <si>
    <t xml:space="preserve">Nyék(Alsó-)/Alsónyék</t>
  </si>
  <si>
    <t xml:space="preserve">Őcsény</t>
  </si>
  <si>
    <t xml:space="preserve">Pilis/Sárpilis</t>
  </si>
  <si>
    <t xml:space="preserve">Simonmajor/Fácánkert</t>
  </si>
  <si>
    <t xml:space="preserve">Szedres</t>
  </si>
  <si>
    <t xml:space="preserve">Szekszárd</t>
  </si>
  <si>
    <t xml:space="preserve">Tolna</t>
  </si>
  <si>
    <t xml:space="preserve">Várdomb</t>
  </si>
  <si>
    <t xml:space="preserve">Bogyiszló</t>
  </si>
  <si>
    <t xml:space="preserve">Völgységi járás</t>
  </si>
  <si>
    <t xml:space="preserve">Apar/Aparhant</t>
  </si>
  <si>
    <t xml:space="preserve">Apathi/Bátaapáti</t>
  </si>
  <si>
    <t xml:space="preserve">Belacz/Belac in Kakasd</t>
  </si>
  <si>
    <t xml:space="preserve">0 now Kakasd</t>
  </si>
  <si>
    <t xml:space="preserve">Bonyhád</t>
  </si>
  <si>
    <t xml:space="preserve">Börzsöny</t>
  </si>
  <si>
    <t xml:space="preserve">0 now in Bonyhád</t>
  </si>
  <si>
    <t xml:space="preserve">0 now Bonyhad</t>
  </si>
  <si>
    <t xml:space="preserve">Czikó/Cikó</t>
  </si>
  <si>
    <t xml:space="preserve">Dorogh(Kis-)/Kisdorog</t>
  </si>
  <si>
    <t xml:space="preserve">Döripatlan/now inomba</t>
  </si>
  <si>
    <t xml:space="preserve">0 nowomba</t>
  </si>
  <si>
    <t xml:space="preserve">Grábócz/Grábóc</t>
  </si>
  <si>
    <t xml:space="preserve">Györe</t>
  </si>
  <si>
    <t xml:space="preserve">Hant/Aparhant</t>
  </si>
  <si>
    <t xml:space="preserve">0 now Aparhant</t>
  </si>
  <si>
    <t xml:space="preserve">Izmény</t>
  </si>
  <si>
    <t xml:space="preserve">Kokasd/Kakasd</t>
  </si>
  <si>
    <t xml:space="preserve">Kovácsi/Tevel</t>
  </si>
  <si>
    <t xml:space="preserve">0 now in Tevel</t>
  </si>
  <si>
    <t xml:space="preserve">0 now Tevel</t>
  </si>
  <si>
    <t xml:space="preserve">Ladomány</t>
  </si>
  <si>
    <t xml:space="preserve">Lengyel</t>
  </si>
  <si>
    <t xml:space="preserve">Majos</t>
  </si>
  <si>
    <t xml:space="preserve">Manyok(Kis-)/Kismányok</t>
  </si>
  <si>
    <t xml:space="preserve">Manyok(Nagy-)/Nagymányok</t>
  </si>
  <si>
    <t xml:space="preserve">Máza</t>
  </si>
  <si>
    <t xml:space="preserve">Mórágy</t>
  </si>
  <si>
    <t xml:space="preserve">Mőcsény</t>
  </si>
  <si>
    <t xml:space="preserve">Mucsfa</t>
  </si>
  <si>
    <t xml:space="preserve">Nána(Alsó-)/Alsónána</t>
  </si>
  <si>
    <t xml:space="preserve">Palatincza/Palatinca in Möcsény</t>
  </si>
  <si>
    <t xml:space="preserve">0 now in Möcseny</t>
  </si>
  <si>
    <t xml:space="preserve">Szálka</t>
  </si>
  <si>
    <t xml:space="preserve">Tabód</t>
  </si>
  <si>
    <t xml:space="preserve">Tevel</t>
  </si>
  <si>
    <t xml:space="preserve">Váralja</t>
  </si>
  <si>
    <t xml:space="preserve">Varasd/Bonyhádvarasd</t>
  </si>
  <si>
    <t xml:space="preserve">Vejke(Kis-)/Kisvejke</t>
  </si>
  <si>
    <t xml:space="preserve">Vejke(Nagy)/Nagyvejke</t>
  </si>
  <si>
    <t xml:space="preserve">Závod</t>
  </si>
  <si>
    <t xml:space="preserve">Zomba</t>
  </si>
  <si>
    <t xml:space="preserve">Dunaföldvári járás</t>
  </si>
  <si>
    <t xml:space="preserve">Bikács</t>
  </si>
  <si>
    <t xml:space="preserve">Bölcske</t>
  </si>
  <si>
    <t xml:space="preserve">Dorogh(Nagy-)/Nagydorog</t>
  </si>
  <si>
    <t xml:space="preserve">Fadd</t>
  </si>
  <si>
    <t xml:space="preserve">Földvár(Duna-)/Dunaföldvár</t>
  </si>
  <si>
    <t xml:space="preserve">Gerjen</t>
  </si>
  <si>
    <t xml:space="preserve">Gindly-Család/Tengelic</t>
  </si>
  <si>
    <t xml:space="preserve">Györköny</t>
  </si>
  <si>
    <t xml:space="preserve">Kajdacs</t>
  </si>
  <si>
    <t xml:space="preserve">Keér(Német-)/Németker</t>
  </si>
  <si>
    <t xml:space="preserve">Kömlőd(Duna-)/Dunakömlőd</t>
  </si>
  <si>
    <t xml:space="preserve">Madocsa</t>
  </si>
  <si>
    <t xml:space="preserve">Paks</t>
  </si>
  <si>
    <t xml:space="preserve">Pusztahencse</t>
  </si>
  <si>
    <t xml:space="preserve">0 included in Fadd</t>
  </si>
  <si>
    <t xml:space="preserve">0 in Györköny</t>
  </si>
  <si>
    <t xml:space="preserve">Szent-György (Duna-)/Dunaszentgyörgy</t>
  </si>
  <si>
    <t xml:space="preserve">Tápé(Kis-)/Kistápé</t>
  </si>
  <si>
    <t xml:space="preserve">0 included in Bikács</t>
  </si>
  <si>
    <t xml:space="preserve">0 now in Bikács</t>
  </si>
  <si>
    <t xml:space="preserve">Simontornyai járás</t>
  </si>
  <si>
    <t xml:space="preserve">Belecska</t>
  </si>
  <si>
    <t xml:space="preserve">0 included in Görbö</t>
  </si>
  <si>
    <t xml:space="preserve">Berény(Diós-)/Diósberény</t>
  </si>
  <si>
    <t xml:space="preserve">Csibrák</t>
  </si>
  <si>
    <t xml:space="preserve">Dúzs</t>
  </si>
  <si>
    <t xml:space="preserve">Görbő/Pincehely</t>
  </si>
  <si>
    <t xml:space="preserve">0 now in Pincehely</t>
  </si>
  <si>
    <t xml:space="preserve">0 now Pincehely</t>
  </si>
  <si>
    <t xml:space="preserve">Gyönk</t>
  </si>
  <si>
    <t xml:space="preserve">Hidegkut/Keszőhidegkút</t>
  </si>
  <si>
    <t xml:space="preserve">Hőgyész</t>
  </si>
  <si>
    <t xml:space="preserve">Kalaznó</t>
  </si>
  <si>
    <t xml:space="preserve">Kéty</t>
  </si>
  <si>
    <t xml:space="preserve">Kölesd</t>
  </si>
  <si>
    <t xml:space="preserve">Medina</t>
  </si>
  <si>
    <t xml:space="preserve">Miszla</t>
  </si>
  <si>
    <t xml:space="preserve">Mucsi</t>
  </si>
  <si>
    <t xml:space="preserve">Murga</t>
  </si>
  <si>
    <t xml:space="preserve">Nána(Felső-)/Felsőnána</t>
  </si>
  <si>
    <t xml:space="preserve">Nemedi/Tolnanémedi</t>
  </si>
  <si>
    <t xml:space="preserve">Pálfa</t>
  </si>
  <si>
    <t xml:space="preserve">Simontornya</t>
  </si>
  <si>
    <t xml:space="preserve">Szakadát</t>
  </si>
  <si>
    <t xml:space="preserve">Szárazd</t>
  </si>
  <si>
    <t xml:space="preserve">Szekely(Kis-)/Kisszékely</t>
  </si>
  <si>
    <t xml:space="preserve">Szekely(Nagy-)/Nagyszèkely</t>
  </si>
  <si>
    <t xml:space="preserve">Szent-Lörincz/Sárszentlőrinc</t>
  </si>
  <si>
    <t xml:space="preserve">Tormas/Kistormás</t>
  </si>
  <si>
    <t xml:space="preserve">0 in Kölesd inkludiert</t>
  </si>
  <si>
    <t xml:space="preserve">Udvari</t>
  </si>
  <si>
    <t xml:space="preserve">Uzdborjád</t>
  </si>
  <si>
    <t xml:space="preserve">0 divided between Kölesd and Sarszentlörinc</t>
  </si>
  <si>
    <t xml:space="preserve">Varsád</t>
  </si>
  <si>
    <t xml:space="preserve">Dombovári járás,Tamási járás</t>
  </si>
  <si>
    <t xml:space="preserve">Bedeg/Bedegkér</t>
  </si>
  <si>
    <t xml:space="preserve">Dombóvár(O-)/Dombóvár</t>
  </si>
  <si>
    <t xml:space="preserve">Dombóvár(j-)/Újdombóvár</t>
  </si>
  <si>
    <t xml:space="preserve">Döbrököz</t>
  </si>
  <si>
    <t xml:space="preserve">Értény</t>
  </si>
  <si>
    <t xml:space="preserve">Fürged</t>
  </si>
  <si>
    <t xml:space="preserve">Gyula-Jovancza/Gyulaj</t>
  </si>
  <si>
    <t xml:space="preserve">Iregh(Felsö-)/Felsőireg/Iregszemcse</t>
  </si>
  <si>
    <t xml:space="preserve">0 now Iregszemcse</t>
  </si>
  <si>
    <t xml:space="preserve">Kánya</t>
  </si>
  <si>
    <t xml:space="preserve">Keer(Toth-)/Magyarkér/Bedegkér</t>
  </si>
  <si>
    <t xml:space="preserve">0 now Bedegkér</t>
  </si>
  <si>
    <t xml:space="preserve">Keszi(Toth-)/Magyarkeszi</t>
  </si>
  <si>
    <t xml:space="preserve">Kocsola</t>
  </si>
  <si>
    <t xml:space="preserve">Konyi/Nagykónyi</t>
  </si>
  <si>
    <t xml:space="preserve">Kurd</t>
  </si>
  <si>
    <t xml:space="preserve">Lápafő</t>
  </si>
  <si>
    <t xml:space="preserve">Majsamiklósvár</t>
  </si>
  <si>
    <t xml:space="preserve">0 dissolved 1930</t>
  </si>
  <si>
    <t xml:space="preserve">Nak</t>
  </si>
  <si>
    <t xml:space="preserve">Nyék(Felsö-)/Felsőnyék</t>
  </si>
  <si>
    <t xml:space="preserve">Ozora</t>
  </si>
  <si>
    <t xml:space="preserve">Pári</t>
  </si>
  <si>
    <t xml:space="preserve">Pincehely</t>
  </si>
  <si>
    <t xml:space="preserve">Regöly</t>
  </si>
  <si>
    <t xml:space="preserve">Szakály</t>
  </si>
  <si>
    <t xml:space="preserve">Szakcs</t>
  </si>
  <si>
    <t xml:space="preserve">Szantho/Koppányszántó</t>
  </si>
  <si>
    <t xml:space="preserve">Szemcséd(Csehi-)/Iregszemcse</t>
  </si>
  <si>
    <t xml:space="preserve">Szokoly(Nagy-)/Nagysokoly</t>
  </si>
  <si>
    <t xml:space="preserve">Tamási</t>
  </si>
  <si>
    <t xml:space="preserve">Tengőd</t>
  </si>
  <si>
    <t xml:space="preserve">Várong</t>
  </si>
  <si>
    <t xml:space="preserve">Notes:</t>
  </si>
  <si>
    <t xml:space="preserve">If settlements have changed names or become incorporated into another settlement, the current (2018) name/location is shown after the slash.</t>
  </si>
  <si>
    <t xml:space="preserve">Settlements now in Croatia are marked by "CROATIA", no geographic coordinates are shown.</t>
  </si>
  <si>
    <t xml:space="preserve">Data shown for "anyanyelv" (mother tongue/native language/first language).</t>
  </si>
  <si>
    <t xml:space="preserve">Some data (e.g. for Vlachs/oláh) has not been digitized because only very few people were present.</t>
  </si>
  <si>
    <t xml:space="preserve">Original data (accessed 22-10-2018):</t>
  </si>
  <si>
    <t xml:space="preserve">https://library.hungaricana.hu/en/view/NEDA_1881_02/?pg=10&amp;layout=s</t>
  </si>
  <si>
    <t xml:space="preserve">https://library.hungaricana.hu/en/view/NEDA_1892_helysegnevtar/?pg=15&amp;layout=s</t>
  </si>
  <si>
    <t xml:space="preserve">https://library.hungaricana.hu/en/view/NEDA_1900_01/?pg=59&amp;layout=s</t>
  </si>
  <si>
    <t xml:space="preserve">https://library.hungaricana.hu/en/view/NEDA_1910_01/?pg=69&amp;layout=s</t>
  </si>
  <si>
    <t xml:space="preserve">https://library.hungaricana.hu/en/view/NEDA_1920_01/?pg=47&amp;layout=s</t>
  </si>
  <si>
    <t xml:space="preserve">https://library.hungaricana.hu/en/view/NEDA_1930_01/?pg=127&amp;layout=s</t>
  </si>
  <si>
    <t xml:space="preserve">https://library.hungaricana.hu/hu/view/NEDA_1941_02/?pg=170&amp;layout=s</t>
  </si>
  <si>
    <t xml:space="preserve">Geographical coordinates retrieved from geonames.org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</si>
</sst>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0563C1"/>
        <sz val="1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library.hungaricana.hu/en/view/NEDA_1881_02/?pg=10&amp;layout=s" TargetMode="External"/><Relationship Id="rId2" Type="http://schemas.openxmlformats.org/officeDocument/2006/relationships/hyperlink" Target="https://library.hungaricana.hu/en/view/NEDA_1892_helysegnevtar/?pg=15&amp;layout=s" TargetMode="External"/><Relationship Id="rId3" Type="http://schemas.openxmlformats.org/officeDocument/2006/relationships/hyperlink" Target="https://library.hungaricana.hu/en/view/NEDA_1900_01/?pg=59&amp;layout=s" TargetMode="External"/><Relationship Id="rId4" Type="http://schemas.openxmlformats.org/officeDocument/2006/relationships/hyperlink" Target="https://library.hungaricana.hu/en/view/NEDA_1910_01/?pg=69&amp;layout=s" TargetMode="External"/><Relationship Id="rId5" Type="http://schemas.openxmlformats.org/officeDocument/2006/relationships/hyperlink" Target="https://library.hungaricana.hu/en/view/NEDA_1920_01/?pg=47&amp;layout=s" TargetMode="External"/><Relationship Id="rId6" Type="http://schemas.openxmlformats.org/officeDocument/2006/relationships/hyperlink" Target="https://library.hungaricana.hu/en/view/NEDA_1930_01/?pg=127&amp;layout=s" TargetMode="External"/><Relationship Id="rId7" Type="http://schemas.openxmlformats.org/officeDocument/2006/relationships/hyperlink" Target="https://library.hungaricana.hu/hu/view/NEDA_1941_02/?pg=170&amp;layout=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4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pane xSplit="0" ySplit="3" topLeftCell="A362" activePane="bottomLeft" state="frozen"/>
      <selection pane="topLeft" activeCell="W1" activeCellId="0" sqref="W1"/>
      <selection pane="bottomLeft" activeCell="AK385" activeCellId="0" sqref="AK385"/>
    </sheetView>
  </sheetViews>
  <sheetFormatPr defaultRowHeight="13.8" zeroHeight="false" outlineLevelRow="0" outlineLevelCol="0"/>
  <cols>
    <col collapsed="false" customWidth="true" hidden="false" outlineLevel="0" max="1" min="1" style="0" width="25.71"/>
    <col collapsed="false" customWidth="true" hidden="false" outlineLevel="0" max="3" min="2" style="0" width="9.71"/>
    <col collapsed="false" customWidth="true" hidden="false" outlineLevel="0" max="4" min="4" style="0" width="10"/>
    <col collapsed="false" customWidth="true" hidden="false" outlineLevel="0" max="5" min="5" style="0" width="9.13"/>
    <col collapsed="false" customWidth="true" hidden="false" outlineLevel="0" max="6" min="6" style="0" width="12.57"/>
    <col collapsed="false" customWidth="true" hidden="false" outlineLevel="0" max="7" min="7" style="0" width="9.13"/>
    <col collapsed="false" customWidth="true" hidden="false" outlineLevel="0" max="8" min="8" style="0" width="10.12"/>
    <col collapsed="false" customWidth="true" hidden="false" outlineLevel="0" max="9" min="9" style="0" width="10.58"/>
    <col collapsed="false" customWidth="true" hidden="false" outlineLevel="0" max="19" min="10" style="0" width="9.13"/>
    <col collapsed="false" customWidth="true" hidden="false" outlineLevel="0" max="20" min="20" style="0" width="5.86"/>
    <col collapsed="false" customWidth="true" hidden="false" outlineLevel="0" max="21" min="21" style="0" width="6.42"/>
    <col collapsed="false" customWidth="true" hidden="false" outlineLevel="0" max="1025" min="22" style="0" width="8.7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2" t="n">
        <v>1880</v>
      </c>
      <c r="E1" s="2"/>
      <c r="F1" s="2"/>
      <c r="G1" s="2"/>
      <c r="H1" s="2"/>
      <c r="I1" s="2"/>
      <c r="J1" s="2" t="n">
        <v>1890</v>
      </c>
      <c r="K1" s="2"/>
      <c r="L1" s="2"/>
      <c r="M1" s="2"/>
      <c r="N1" s="2"/>
      <c r="O1" s="2"/>
      <c r="P1" s="2"/>
      <c r="Q1" s="2" t="n">
        <v>1900</v>
      </c>
      <c r="R1" s="2"/>
      <c r="S1" s="2"/>
      <c r="T1" s="2"/>
      <c r="U1" s="2"/>
      <c r="V1" s="2" t="n">
        <v>1910</v>
      </c>
      <c r="W1" s="2"/>
      <c r="X1" s="2"/>
      <c r="Y1" s="2"/>
      <c r="Z1" s="2"/>
      <c r="AA1" s="2" t="n">
        <v>1920</v>
      </c>
      <c r="AB1" s="2"/>
      <c r="AC1" s="2"/>
      <c r="AD1" s="2"/>
      <c r="AE1" s="2"/>
      <c r="AF1" s="2" t="n">
        <v>1930</v>
      </c>
      <c r="AG1" s="2"/>
      <c r="AH1" s="2"/>
      <c r="AI1" s="2"/>
      <c r="AJ1" s="2"/>
      <c r="AK1" s="2"/>
      <c r="AL1" s="2" t="n">
        <v>1941</v>
      </c>
      <c r="AM1" s="2"/>
      <c r="AN1" s="2"/>
      <c r="AO1" s="2"/>
      <c r="AP1" s="2"/>
      <c r="AQ1" s="2"/>
      <c r="AR1" s="2"/>
      <c r="AS1" s="2"/>
      <c r="AT1" s="2"/>
    </row>
    <row r="2" s="3" customFormat="true" ht="13.8" hidden="false" customHeight="false" outlineLevel="0" collapsed="false">
      <c r="D2" s="4" t="s">
        <v>2</v>
      </c>
      <c r="E2" s="4" t="s">
        <v>3</v>
      </c>
      <c r="F2" s="4" t="s">
        <v>4</v>
      </c>
      <c r="G2" s="3" t="s">
        <v>5</v>
      </c>
      <c r="H2" s="4" t="s">
        <v>6</v>
      </c>
      <c r="I2" s="4" t="s">
        <v>7</v>
      </c>
      <c r="J2" s="4" t="s">
        <v>2</v>
      </c>
      <c r="K2" s="4" t="s">
        <v>3</v>
      </c>
      <c r="L2" s="4" t="s">
        <v>5</v>
      </c>
      <c r="M2" s="4" t="s">
        <v>8</v>
      </c>
      <c r="N2" s="4" t="s">
        <v>9</v>
      </c>
      <c r="O2" s="4" t="s">
        <v>10</v>
      </c>
      <c r="P2" s="4" t="s">
        <v>11</v>
      </c>
      <c r="Q2" s="4" t="s">
        <v>2</v>
      </c>
      <c r="R2" s="4" t="s">
        <v>3</v>
      </c>
      <c r="S2" s="4" t="s">
        <v>12</v>
      </c>
      <c r="T2" s="4" t="s">
        <v>5</v>
      </c>
      <c r="U2" s="4" t="s">
        <v>13</v>
      </c>
      <c r="V2" s="4" t="s">
        <v>2</v>
      </c>
      <c r="W2" s="4" t="s">
        <v>3</v>
      </c>
      <c r="X2" s="4" t="s">
        <v>12</v>
      </c>
      <c r="Y2" s="4" t="s">
        <v>5</v>
      </c>
      <c r="Z2" s="4" t="s">
        <v>13</v>
      </c>
      <c r="AA2" s="4" t="s">
        <v>2</v>
      </c>
      <c r="AB2" s="4" t="s">
        <v>3</v>
      </c>
      <c r="AC2" s="4" t="s">
        <v>12</v>
      </c>
      <c r="AD2" s="4" t="s">
        <v>5</v>
      </c>
      <c r="AE2" s="4" t="s">
        <v>13</v>
      </c>
      <c r="AF2" s="4" t="s">
        <v>2</v>
      </c>
      <c r="AG2" s="4" t="s">
        <v>3</v>
      </c>
      <c r="AH2" s="4" t="s">
        <v>12</v>
      </c>
      <c r="AI2" s="4" t="s">
        <v>5</v>
      </c>
      <c r="AJ2" s="4" t="s">
        <v>14</v>
      </c>
      <c r="AK2" s="4" t="s">
        <v>13</v>
      </c>
      <c r="AL2" s="4" t="s">
        <v>2</v>
      </c>
      <c r="AM2" s="4" t="s">
        <v>3</v>
      </c>
      <c r="AN2" s="4" t="s">
        <v>15</v>
      </c>
      <c r="AO2" s="4" t="s">
        <v>16</v>
      </c>
      <c r="AP2" s="4" t="s">
        <v>8</v>
      </c>
      <c r="AQ2" s="4" t="s">
        <v>9</v>
      </c>
      <c r="AR2" s="5" t="s">
        <v>17</v>
      </c>
      <c r="AS2" s="5" t="s">
        <v>18</v>
      </c>
      <c r="AT2" s="5" t="s">
        <v>13</v>
      </c>
      <c r="AMJ2" s="0"/>
    </row>
    <row r="3" customFormat="false" ht="13.8" hidden="false" customHeight="false" outlineLevel="0" collapsed="false">
      <c r="D3" s="0" t="s">
        <v>19</v>
      </c>
      <c r="E3" s="0" t="s">
        <v>20</v>
      </c>
      <c r="F3" s="0" t="s">
        <v>21</v>
      </c>
      <c r="G3" s="0" t="s">
        <v>22</v>
      </c>
      <c r="H3" s="0" t="s">
        <v>23</v>
      </c>
      <c r="I3" s="0" t="s">
        <v>24</v>
      </c>
      <c r="J3" s="0" t="s">
        <v>19</v>
      </c>
      <c r="K3" s="0" t="s">
        <v>20</v>
      </c>
      <c r="L3" s="0" t="s">
        <v>22</v>
      </c>
      <c r="M3" s="0" t="s">
        <v>25</v>
      </c>
      <c r="N3" s="0" t="s">
        <v>26</v>
      </c>
      <c r="O3" s="0" t="s">
        <v>27</v>
      </c>
      <c r="P3" s="0" t="s">
        <v>28</v>
      </c>
      <c r="Q3" s="0" t="s">
        <v>19</v>
      </c>
      <c r="R3" s="0" t="s">
        <v>20</v>
      </c>
      <c r="S3" s="0" t="s">
        <v>29</v>
      </c>
      <c r="T3" s="0" t="s">
        <v>22</v>
      </c>
      <c r="U3" s="0" t="s">
        <v>28</v>
      </c>
      <c r="V3" s="0" t="s">
        <v>19</v>
      </c>
      <c r="W3" s="0" t="s">
        <v>20</v>
      </c>
      <c r="X3" s="0" t="s">
        <v>29</v>
      </c>
      <c r="Y3" s="0" t="s">
        <v>22</v>
      </c>
      <c r="Z3" s="0" t="s">
        <v>28</v>
      </c>
      <c r="AA3" s="0" t="s">
        <v>19</v>
      </c>
      <c r="AB3" s="0" t="s">
        <v>20</v>
      </c>
      <c r="AC3" s="0" t="s">
        <v>29</v>
      </c>
      <c r="AD3" s="0" t="s">
        <v>22</v>
      </c>
      <c r="AE3" s="0" t="s">
        <v>28</v>
      </c>
      <c r="AF3" s="0" t="s">
        <v>19</v>
      </c>
      <c r="AG3" s="0" t="s">
        <v>20</v>
      </c>
      <c r="AH3" s="0" t="s">
        <v>29</v>
      </c>
      <c r="AI3" s="0" t="s">
        <v>22</v>
      </c>
      <c r="AJ3" s="0" t="s">
        <v>30</v>
      </c>
      <c r="AK3" s="0" t="s">
        <v>28</v>
      </c>
      <c r="AL3" s="3" t="s">
        <v>19</v>
      </c>
      <c r="AM3" s="3" t="s">
        <v>20</v>
      </c>
      <c r="AN3" s="3" t="s">
        <v>22</v>
      </c>
      <c r="AO3" s="3" t="s">
        <v>31</v>
      </c>
      <c r="AP3" s="5" t="s">
        <v>25</v>
      </c>
      <c r="AQ3" s="5" t="s">
        <v>26</v>
      </c>
      <c r="AR3" s="3" t="s">
        <v>32</v>
      </c>
      <c r="AS3" s="3" t="s">
        <v>33</v>
      </c>
      <c r="AT3" s="3" t="s">
        <v>28</v>
      </c>
    </row>
    <row r="4" customFormat="false" ht="13.8" hidden="false" customHeight="false" outlineLevel="0" collapsed="false">
      <c r="B4" s="1"/>
      <c r="C4" s="1"/>
      <c r="AL4" s="6"/>
      <c r="AM4" s="6"/>
      <c r="AN4" s="6"/>
    </row>
    <row r="5" customFormat="false" ht="13.8" hidden="false" customHeight="false" outlineLevel="0" collapsed="false">
      <c r="A5" s="1"/>
      <c r="B5" s="1"/>
      <c r="C5" s="1"/>
    </row>
    <row r="6" customFormat="false" ht="13.8" hidden="false" customHeight="false" outlineLevel="0" collapsed="false">
      <c r="A6" s="1" t="s">
        <v>34</v>
      </c>
    </row>
    <row r="7" customFormat="false" ht="13.8" hidden="false" customHeight="false" outlineLevel="0" collapsed="false">
      <c r="A7" s="1" t="s">
        <v>35</v>
      </c>
      <c r="B7" s="1"/>
      <c r="C7" s="1"/>
    </row>
    <row r="8" customFormat="false" ht="13.8" hidden="false" customHeight="false" outlineLevel="0" collapsed="false">
      <c r="A8" s="3" t="s">
        <v>36</v>
      </c>
      <c r="B8" s="0" t="n">
        <v>18.12057</v>
      </c>
      <c r="C8" s="0" t="n">
        <v>46.00626</v>
      </c>
      <c r="D8" s="0" t="n">
        <v>530</v>
      </c>
      <c r="E8" s="0" t="n">
        <v>6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512</v>
      </c>
      <c r="K8" s="0" t="n">
        <v>5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v>502</v>
      </c>
      <c r="R8" s="0" t="n">
        <v>3</v>
      </c>
      <c r="S8" s="0" t="n">
        <v>0</v>
      </c>
      <c r="T8" s="0" t="n">
        <v>0</v>
      </c>
      <c r="U8" s="0" t="n">
        <v>0</v>
      </c>
      <c r="V8" s="0" t="n">
        <v>485</v>
      </c>
      <c r="W8" s="0" t="n">
        <v>1</v>
      </c>
      <c r="X8" s="0" t="n">
        <v>1</v>
      </c>
      <c r="Y8" s="0" t="n">
        <v>0</v>
      </c>
      <c r="Z8" s="0" t="n">
        <v>0</v>
      </c>
      <c r="AA8" s="0" t="n">
        <v>491</v>
      </c>
      <c r="AB8" s="0" t="n">
        <v>9</v>
      </c>
      <c r="AC8" s="0" t="n">
        <v>0</v>
      </c>
      <c r="AD8" s="0" t="n">
        <v>0</v>
      </c>
      <c r="AE8" s="0" t="n">
        <v>0</v>
      </c>
      <c r="AF8" s="0" t="n">
        <v>471</v>
      </c>
      <c r="AG8" s="0" t="n">
        <v>6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636</v>
      </c>
      <c r="AM8" s="0" t="n">
        <v>15</v>
      </c>
      <c r="AN8" s="0" t="n">
        <v>0</v>
      </c>
      <c r="AO8" s="0" t="n">
        <v>0</v>
      </c>
      <c r="AP8" s="0" t="n">
        <v>3</v>
      </c>
      <c r="AQ8" s="0" t="n">
        <v>0</v>
      </c>
      <c r="AR8" s="0" t="n">
        <v>0</v>
      </c>
      <c r="AS8" s="0" t="n">
        <v>0</v>
      </c>
      <c r="AT8" s="0" t="n">
        <v>0</v>
      </c>
    </row>
    <row r="9" customFormat="false" ht="13.8" hidden="false" customHeight="false" outlineLevel="0" collapsed="false">
      <c r="A9" s="3" t="s">
        <v>37</v>
      </c>
      <c r="B9" s="0" t="n">
        <f aca="false">18+15/60+2/3600</f>
        <v>18.2505555555556</v>
      </c>
      <c r="C9" s="0" t="n">
        <f aca="false">46+2/60+36/3600</f>
        <v>46.0433333333333</v>
      </c>
      <c r="D9" s="0" t="n">
        <v>76</v>
      </c>
      <c r="E9" s="0" t="n">
        <v>360</v>
      </c>
      <c r="F9" s="0" t="n">
        <v>5</v>
      </c>
      <c r="G9" s="0" t="n">
        <v>0</v>
      </c>
      <c r="H9" s="0" t="n">
        <v>0</v>
      </c>
      <c r="I9" s="0" t="n">
        <v>0</v>
      </c>
      <c r="J9" s="0" t="n">
        <v>153</v>
      </c>
      <c r="K9" s="0" t="n">
        <v>429</v>
      </c>
      <c r="L9" s="0" t="n">
        <v>0</v>
      </c>
      <c r="M9" s="0" t="n">
        <v>0</v>
      </c>
      <c r="N9" s="0" t="n">
        <v>3</v>
      </c>
      <c r="O9" s="0" t="n">
        <v>0</v>
      </c>
      <c r="P9" s="0" t="n">
        <v>2</v>
      </c>
      <c r="Q9" s="0" t="n">
        <v>151</v>
      </c>
      <c r="R9" s="0" t="n">
        <v>463</v>
      </c>
      <c r="S9" s="0" t="n">
        <v>13</v>
      </c>
      <c r="T9" s="0" t="n">
        <v>0</v>
      </c>
      <c r="U9" s="0" t="n">
        <v>0</v>
      </c>
      <c r="V9" s="0" t="n">
        <v>147</v>
      </c>
      <c r="W9" s="0" t="n">
        <v>547</v>
      </c>
      <c r="X9" s="0" t="n">
        <v>6</v>
      </c>
      <c r="Y9" s="0" t="n">
        <v>0</v>
      </c>
      <c r="Z9" s="0" t="n">
        <v>7</v>
      </c>
      <c r="AA9" s="0" t="n">
        <v>140</v>
      </c>
      <c r="AB9" s="0" t="n">
        <v>539</v>
      </c>
      <c r="AC9" s="0" t="n">
        <v>4</v>
      </c>
      <c r="AD9" s="0" t="n">
        <v>1</v>
      </c>
      <c r="AE9" s="0" t="n">
        <v>10</v>
      </c>
      <c r="AF9" s="0" t="n">
        <v>194</v>
      </c>
      <c r="AG9" s="0" t="n">
        <v>599</v>
      </c>
      <c r="AH9" s="0" t="n">
        <v>3</v>
      </c>
      <c r="AI9" s="0" t="n">
        <v>0</v>
      </c>
      <c r="AJ9" s="0" t="n">
        <v>0</v>
      </c>
      <c r="AK9" s="0" t="n">
        <v>0</v>
      </c>
      <c r="AL9" s="0" t="n">
        <v>180</v>
      </c>
      <c r="AM9" s="0" t="n">
        <v>588</v>
      </c>
      <c r="AN9" s="0" t="n">
        <v>0</v>
      </c>
      <c r="AO9" s="0" t="n">
        <v>0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0</v>
      </c>
    </row>
    <row r="10" customFormat="false" ht="13.8" hidden="false" customHeight="false" outlineLevel="0" collapsed="false">
      <c r="A10" s="3" t="s">
        <v>38</v>
      </c>
      <c r="B10" s="0" t="n">
        <v>18.29853</v>
      </c>
      <c r="C10" s="0" t="n">
        <v>45.93896</v>
      </c>
      <c r="D10" s="0" t="n">
        <v>119</v>
      </c>
      <c r="E10" s="0" t="n">
        <v>22</v>
      </c>
      <c r="F10" s="0" t="n">
        <v>101</v>
      </c>
      <c r="G10" s="0" t="n">
        <v>0</v>
      </c>
      <c r="H10" s="0" t="n">
        <v>0</v>
      </c>
      <c r="I10" s="0" t="n">
        <v>0</v>
      </c>
      <c r="J10" s="0" t="n">
        <v>30</v>
      </c>
      <c r="K10" s="0" t="n">
        <v>125</v>
      </c>
      <c r="L10" s="0" t="n">
        <v>0</v>
      </c>
      <c r="M10" s="0" t="n">
        <v>0</v>
      </c>
      <c r="N10" s="0" t="n">
        <v>179</v>
      </c>
      <c r="O10" s="0" t="n">
        <v>0</v>
      </c>
      <c r="P10" s="0" t="n">
        <v>1</v>
      </c>
      <c r="Q10" s="0" t="n">
        <v>39</v>
      </c>
      <c r="R10" s="0" t="n">
        <v>135</v>
      </c>
      <c r="S10" s="0" t="n">
        <v>193</v>
      </c>
      <c r="T10" s="0" t="n">
        <v>0</v>
      </c>
      <c r="U10" s="0" t="n">
        <v>0</v>
      </c>
      <c r="V10" s="0" t="n">
        <v>40</v>
      </c>
      <c r="W10" s="0" t="n">
        <v>149</v>
      </c>
      <c r="X10" s="0" t="n">
        <v>222</v>
      </c>
      <c r="Y10" s="0" t="n">
        <v>0</v>
      </c>
      <c r="Z10" s="0" t="n">
        <v>9</v>
      </c>
      <c r="AA10" s="0" t="n">
        <v>28</v>
      </c>
      <c r="AB10" s="0" t="n">
        <v>141</v>
      </c>
      <c r="AC10" s="0" t="n">
        <v>188</v>
      </c>
      <c r="AD10" s="0" t="n">
        <v>0</v>
      </c>
      <c r="AE10" s="0" t="n">
        <v>0</v>
      </c>
      <c r="AF10" s="0" t="n">
        <v>40</v>
      </c>
      <c r="AG10" s="0" t="n">
        <v>145</v>
      </c>
      <c r="AH10" s="0" t="n">
        <v>0</v>
      </c>
      <c r="AI10" s="0" t="n">
        <v>0</v>
      </c>
      <c r="AJ10" s="0" t="n">
        <v>173</v>
      </c>
      <c r="AK10" s="0" t="n">
        <v>1</v>
      </c>
      <c r="AL10" s="0" t="n">
        <v>58</v>
      </c>
      <c r="AM10" s="0" t="n">
        <v>124</v>
      </c>
      <c r="AN10" s="0" t="n">
        <v>0</v>
      </c>
      <c r="AO10" s="0" t="n">
        <v>0</v>
      </c>
      <c r="AP10" s="0" t="n">
        <v>159</v>
      </c>
      <c r="AQ10" s="0" t="n">
        <v>0</v>
      </c>
      <c r="AR10" s="0" t="n">
        <v>0</v>
      </c>
      <c r="AS10" s="0" t="n">
        <v>0</v>
      </c>
      <c r="AT10" s="0" t="n">
        <v>0</v>
      </c>
    </row>
    <row r="11" customFormat="false" ht="13.8" hidden="false" customHeight="false" outlineLevel="0" collapsed="false">
      <c r="A11" s="3" t="s">
        <v>39</v>
      </c>
      <c r="B11" s="0" t="n">
        <v>18.35077</v>
      </c>
      <c r="C11" s="0" t="n">
        <v>46.16414</v>
      </c>
      <c r="D11" s="0" t="n">
        <v>8</v>
      </c>
      <c r="E11" s="0" t="n">
        <v>313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7</v>
      </c>
      <c r="K11" s="0" t="n">
        <v>314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21</v>
      </c>
      <c r="R11" s="0" t="n">
        <v>277</v>
      </c>
      <c r="S11" s="0" t="n">
        <v>0</v>
      </c>
      <c r="T11" s="0" t="n">
        <v>0</v>
      </c>
      <c r="U11" s="0" t="n">
        <v>0</v>
      </c>
      <c r="V11" s="0" t="n">
        <v>26</v>
      </c>
      <c r="W11" s="0" t="n">
        <v>288</v>
      </c>
      <c r="X11" s="0" t="n">
        <v>0</v>
      </c>
      <c r="Y11" s="0" t="n">
        <v>0</v>
      </c>
      <c r="Z11" s="0" t="n">
        <v>0</v>
      </c>
      <c r="AA11" s="0" t="n">
        <v>23</v>
      </c>
      <c r="AB11" s="0" t="n">
        <v>284</v>
      </c>
      <c r="AC11" s="0" t="n">
        <v>0</v>
      </c>
      <c r="AD11" s="0" t="n">
        <v>0</v>
      </c>
      <c r="AE11" s="0" t="n">
        <v>0</v>
      </c>
      <c r="AF11" s="0" t="n">
        <v>16</v>
      </c>
      <c r="AG11" s="0" t="n">
        <v>303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7</v>
      </c>
      <c r="AM11" s="0" t="n">
        <v>310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</row>
    <row r="12" customFormat="false" ht="13.8" hidden="false" customHeight="false" outlineLevel="0" collapsed="false">
      <c r="A12" s="3" t="s">
        <v>40</v>
      </c>
      <c r="B12" s="0" t="n">
        <v>18.43294</v>
      </c>
      <c r="C12" s="0" t="n">
        <v>45.97298</v>
      </c>
      <c r="D12" s="0" t="n">
        <v>428</v>
      </c>
      <c r="E12" s="0" t="n">
        <v>43</v>
      </c>
      <c r="F12" s="0" t="n">
        <v>226</v>
      </c>
      <c r="G12" s="0" t="n">
        <v>0</v>
      </c>
      <c r="H12" s="0" t="n">
        <v>2</v>
      </c>
      <c r="I12" s="0" t="n">
        <v>0</v>
      </c>
      <c r="J12" s="0" t="n">
        <v>512</v>
      </c>
      <c r="K12" s="0" t="n">
        <v>24</v>
      </c>
      <c r="L12" s="0" t="n">
        <v>0</v>
      </c>
      <c r="M12" s="0" t="n">
        <v>0</v>
      </c>
      <c r="N12" s="0" t="n">
        <v>228</v>
      </c>
      <c r="O12" s="0" t="n">
        <v>1</v>
      </c>
      <c r="P12" s="0" t="n">
        <v>0</v>
      </c>
      <c r="Q12" s="0" t="n">
        <v>467</v>
      </c>
      <c r="R12" s="0" t="n">
        <v>42</v>
      </c>
      <c r="S12" s="0" t="n">
        <v>227</v>
      </c>
      <c r="T12" s="0" t="n">
        <v>0</v>
      </c>
      <c r="U12" s="0" t="n">
        <v>0</v>
      </c>
      <c r="V12" s="0" t="n">
        <v>452</v>
      </c>
      <c r="W12" s="0" t="n">
        <v>32</v>
      </c>
      <c r="X12" s="0" t="n">
        <v>228</v>
      </c>
      <c r="Y12" s="0" t="n">
        <v>0</v>
      </c>
      <c r="Z12" s="0" t="n">
        <v>0</v>
      </c>
      <c r="AA12" s="0" t="n">
        <v>387</v>
      </c>
      <c r="AB12" s="0" t="n">
        <v>51</v>
      </c>
      <c r="AC12" s="0" t="n">
        <v>225</v>
      </c>
      <c r="AD12" s="0" t="n">
        <v>1</v>
      </c>
      <c r="AE12" s="0" t="n">
        <v>0</v>
      </c>
      <c r="AF12" s="0" t="n">
        <v>481</v>
      </c>
      <c r="AG12" s="0" t="n">
        <v>151</v>
      </c>
      <c r="AH12" s="0" t="n">
        <v>12</v>
      </c>
      <c r="AI12" s="0" t="n">
        <v>0</v>
      </c>
      <c r="AJ12" s="0" t="n">
        <v>156</v>
      </c>
      <c r="AK12" s="0" t="n">
        <v>13</v>
      </c>
      <c r="AL12" s="0" t="n">
        <v>530</v>
      </c>
      <c r="AM12" s="0" t="n">
        <v>119</v>
      </c>
      <c r="AN12" s="0" t="n">
        <v>0</v>
      </c>
      <c r="AO12" s="0" t="n">
        <v>0</v>
      </c>
      <c r="AP12" s="0" t="n">
        <v>147</v>
      </c>
      <c r="AQ12" s="0" t="n">
        <v>0</v>
      </c>
      <c r="AR12" s="0" t="n">
        <v>0</v>
      </c>
      <c r="AS12" s="0" t="n">
        <v>0</v>
      </c>
      <c r="AT12" s="0" t="n">
        <v>0</v>
      </c>
    </row>
    <row r="13" customFormat="false" ht="13.8" hidden="false" customHeight="false" outlineLevel="0" collapsed="false">
      <c r="A13" s="3" t="s">
        <v>41</v>
      </c>
      <c r="B13" s="0" t="n">
        <v>18.37502</v>
      </c>
      <c r="C13" s="0" t="n">
        <v>45.99789</v>
      </c>
      <c r="D13" s="0" t="n">
        <v>95</v>
      </c>
      <c r="E13" s="0" t="n">
        <v>81</v>
      </c>
      <c r="F13" s="0" t="n">
        <v>308</v>
      </c>
      <c r="G13" s="0" t="n">
        <v>11</v>
      </c>
      <c r="H13" s="0" t="n">
        <v>0</v>
      </c>
      <c r="I13" s="0" t="n">
        <v>0</v>
      </c>
      <c r="J13" s="0" t="n">
        <v>143</v>
      </c>
      <c r="K13" s="0" t="n">
        <v>100</v>
      </c>
      <c r="L13" s="0" t="n">
        <v>0</v>
      </c>
      <c r="M13" s="0" t="n">
        <v>0</v>
      </c>
      <c r="N13" s="0" t="n">
        <v>389</v>
      </c>
      <c r="O13" s="0" t="n">
        <v>0</v>
      </c>
      <c r="P13" s="0" t="n">
        <v>0</v>
      </c>
      <c r="Q13" s="0" t="n">
        <v>234</v>
      </c>
      <c r="R13" s="0" t="n">
        <v>87</v>
      </c>
      <c r="S13" s="0" t="n">
        <v>274</v>
      </c>
      <c r="T13" s="0" t="n">
        <v>1</v>
      </c>
      <c r="U13" s="0" t="n">
        <v>5</v>
      </c>
      <c r="V13" s="0" t="n">
        <v>269</v>
      </c>
      <c r="W13" s="0" t="n">
        <v>81</v>
      </c>
      <c r="X13" s="0" t="n">
        <v>267</v>
      </c>
      <c r="Y13" s="0" t="n">
        <v>0</v>
      </c>
      <c r="Z13" s="0" t="n">
        <v>8</v>
      </c>
      <c r="AA13" s="0" t="n">
        <v>252</v>
      </c>
      <c r="AB13" s="0" t="n">
        <v>82</v>
      </c>
      <c r="AC13" s="0" t="n">
        <v>235</v>
      </c>
      <c r="AD13" s="0" t="n">
        <v>1</v>
      </c>
      <c r="AE13" s="0" t="n">
        <v>9</v>
      </c>
      <c r="AF13" s="0" t="n">
        <v>319</v>
      </c>
      <c r="AG13" s="0" t="n">
        <v>86</v>
      </c>
      <c r="AH13" s="0" t="n">
        <v>0</v>
      </c>
      <c r="AI13" s="0" t="n">
        <v>1</v>
      </c>
      <c r="AJ13" s="0" t="n">
        <v>83</v>
      </c>
      <c r="AK13" s="0" t="n">
        <v>10</v>
      </c>
      <c r="AL13" s="0" t="n">
        <v>342</v>
      </c>
      <c r="AM13" s="0" t="n">
        <v>55</v>
      </c>
      <c r="AN13" s="0" t="n">
        <v>2</v>
      </c>
      <c r="AO13" s="0" t="n">
        <v>0</v>
      </c>
      <c r="AP13" s="0" t="n">
        <v>80</v>
      </c>
      <c r="AQ13" s="0" t="n">
        <v>0</v>
      </c>
      <c r="AR13" s="0" t="n">
        <v>0</v>
      </c>
      <c r="AS13" s="0" t="n">
        <v>0</v>
      </c>
      <c r="AT13" s="0" t="n">
        <v>0</v>
      </c>
    </row>
    <row r="14" customFormat="false" ht="13.8" hidden="false" customHeight="false" outlineLevel="0" collapsed="false">
      <c r="A14" s="0" t="s">
        <v>42</v>
      </c>
      <c r="B14" s="0" t="n">
        <v>18.32306</v>
      </c>
      <c r="C14" s="0" t="n">
        <v>46.08732</v>
      </c>
      <c r="D14" s="0" t="n">
        <v>694</v>
      </c>
      <c r="E14" s="0" t="n">
        <v>15</v>
      </c>
      <c r="F14" s="0" t="n">
        <v>2</v>
      </c>
      <c r="G14" s="0" t="n">
        <v>0</v>
      </c>
      <c r="H14" s="0" t="n">
        <v>0</v>
      </c>
      <c r="I14" s="0" t="n">
        <v>0</v>
      </c>
      <c r="J14" s="0" t="n">
        <v>692</v>
      </c>
      <c r="K14" s="0" t="n">
        <v>23</v>
      </c>
      <c r="L14" s="0" t="n">
        <v>0</v>
      </c>
      <c r="M14" s="0" t="n">
        <v>2</v>
      </c>
      <c r="N14" s="0" t="n">
        <v>0</v>
      </c>
      <c r="O14" s="0" t="n">
        <v>0</v>
      </c>
      <c r="P14" s="0" t="n">
        <v>0</v>
      </c>
      <c r="Q14" s="0" t="n">
        <v>654</v>
      </c>
      <c r="R14" s="0" t="n">
        <v>24</v>
      </c>
      <c r="S14" s="0" t="n">
        <v>1</v>
      </c>
      <c r="T14" s="0" t="n">
        <v>0</v>
      </c>
      <c r="U14" s="0" t="n">
        <v>0</v>
      </c>
      <c r="V14" s="0" t="n">
        <v>603</v>
      </c>
      <c r="W14" s="0" t="n">
        <v>40</v>
      </c>
      <c r="X14" s="0" t="n">
        <v>3</v>
      </c>
      <c r="Y14" s="0" t="n">
        <v>2</v>
      </c>
      <c r="Z14" s="0" t="n">
        <v>0</v>
      </c>
      <c r="AA14" s="0" t="n">
        <v>601</v>
      </c>
      <c r="AB14" s="0" t="n">
        <v>9</v>
      </c>
      <c r="AC14" s="0" t="n">
        <v>1</v>
      </c>
      <c r="AD14" s="0" t="n">
        <v>0</v>
      </c>
      <c r="AE14" s="0" t="n">
        <v>1</v>
      </c>
      <c r="AF14" s="0" t="n">
        <v>587</v>
      </c>
      <c r="AG14" s="0" t="n">
        <v>15</v>
      </c>
      <c r="AH14" s="0" t="n">
        <v>0</v>
      </c>
      <c r="AI14" s="0" t="n">
        <v>0</v>
      </c>
      <c r="AJ14" s="0" t="n">
        <v>0</v>
      </c>
      <c r="AK14" s="0" t="n">
        <v>3</v>
      </c>
      <c r="AL14" s="0" t="n">
        <v>590</v>
      </c>
      <c r="AM14" s="0" t="n">
        <v>7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3.8" hidden="false" customHeight="false" outlineLevel="0" collapsed="false">
      <c r="A15" s="3" t="s">
        <v>43</v>
      </c>
      <c r="B15" s="0" t="n">
        <v>18.21076</v>
      </c>
      <c r="C15" s="0" t="n">
        <v>45.95036</v>
      </c>
      <c r="D15" s="0" t="n">
        <v>313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320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318</v>
      </c>
      <c r="R15" s="0" t="n">
        <v>0</v>
      </c>
      <c r="S15" s="0" t="n">
        <v>0</v>
      </c>
      <c r="T15" s="0" t="n">
        <v>0</v>
      </c>
      <c r="U15" s="0" t="n">
        <v>9</v>
      </c>
      <c r="V15" s="0" t="n">
        <v>305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262</v>
      </c>
      <c r="AB15" s="0" t="n">
        <v>1</v>
      </c>
      <c r="AC15" s="0" t="n">
        <v>0</v>
      </c>
      <c r="AD15" s="0" t="n">
        <v>0</v>
      </c>
      <c r="AE15" s="0" t="n">
        <v>19</v>
      </c>
      <c r="AF15" s="0" t="n">
        <v>282</v>
      </c>
      <c r="AG15" s="0" t="n">
        <v>0</v>
      </c>
      <c r="AH15" s="0" t="n">
        <v>1</v>
      </c>
      <c r="AI15" s="0" t="n">
        <v>0</v>
      </c>
      <c r="AJ15" s="0" t="n">
        <v>0</v>
      </c>
      <c r="AK15" s="0" t="n">
        <v>3</v>
      </c>
      <c r="AL15" s="0" t="n">
        <v>248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</row>
    <row r="16" customFormat="false" ht="13.8" hidden="false" customHeight="false" outlineLevel="0" collapsed="false">
      <c r="A16" s="3" t="s">
        <v>44</v>
      </c>
      <c r="B16" s="0" t="n">
        <v>18.4475</v>
      </c>
      <c r="C16" s="0" t="n">
        <v>45.9125</v>
      </c>
      <c r="D16" s="0" t="n">
        <v>5</v>
      </c>
      <c r="E16" s="0" t="n">
        <v>305</v>
      </c>
      <c r="F16" s="0" t="n">
        <v>1</v>
      </c>
      <c r="G16" s="0" t="n">
        <v>0</v>
      </c>
      <c r="H16" s="0" t="n">
        <v>0</v>
      </c>
      <c r="I16" s="0" t="n">
        <v>0</v>
      </c>
      <c r="J16" s="0" t="n">
        <v>4</v>
      </c>
      <c r="K16" s="0" t="n">
        <v>346</v>
      </c>
      <c r="L16" s="0" t="n">
        <v>0</v>
      </c>
      <c r="M16" s="0" t="n">
        <v>0</v>
      </c>
      <c r="N16" s="0" t="n">
        <v>1</v>
      </c>
      <c r="O16" s="0" t="n">
        <v>0</v>
      </c>
      <c r="P16" s="0" t="n">
        <v>0</v>
      </c>
      <c r="Q16" s="0" t="n">
        <v>12</v>
      </c>
      <c r="R16" s="0" t="n">
        <v>355</v>
      </c>
      <c r="S16" s="0" t="n">
        <v>3</v>
      </c>
      <c r="T16" s="0" t="n">
        <v>0</v>
      </c>
      <c r="U16" s="0" t="n">
        <v>0</v>
      </c>
      <c r="V16" s="0" t="n">
        <v>12</v>
      </c>
      <c r="W16" s="0" t="n">
        <v>362</v>
      </c>
      <c r="X16" s="0" t="n">
        <v>0</v>
      </c>
      <c r="Y16" s="0" t="n">
        <v>0</v>
      </c>
      <c r="Z16" s="0" t="n">
        <v>1</v>
      </c>
      <c r="AA16" s="0" t="n">
        <v>3</v>
      </c>
      <c r="AB16" s="0" t="n">
        <v>355</v>
      </c>
      <c r="AC16" s="0" t="n">
        <v>6</v>
      </c>
      <c r="AD16" s="0" t="n">
        <v>0</v>
      </c>
      <c r="AE16" s="0" t="n">
        <v>0</v>
      </c>
      <c r="AF16" s="0" t="n">
        <v>5</v>
      </c>
      <c r="AG16" s="0" t="n">
        <v>360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4</v>
      </c>
      <c r="AM16" s="0" t="n">
        <v>332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3.8" hidden="false" customHeight="false" outlineLevel="0" collapsed="false">
      <c r="A17" s="3" t="s">
        <v>45</v>
      </c>
      <c r="B17" s="0" t="n">
        <v>18.44556</v>
      </c>
      <c r="C17" s="0" t="n">
        <v>45.93611</v>
      </c>
      <c r="D17" s="0" t="n">
        <v>16</v>
      </c>
      <c r="E17" s="0" t="n">
        <v>269</v>
      </c>
      <c r="F17" s="0" t="n">
        <v>188</v>
      </c>
      <c r="G17" s="0" t="n">
        <v>0</v>
      </c>
      <c r="H17" s="0" t="n">
        <v>0</v>
      </c>
      <c r="I17" s="0" t="n">
        <v>0</v>
      </c>
      <c r="J17" s="0" t="n">
        <v>3</v>
      </c>
      <c r="K17" s="0" t="n">
        <v>317</v>
      </c>
      <c r="L17" s="0" t="n">
        <v>0</v>
      </c>
      <c r="M17" s="0" t="n">
        <v>0</v>
      </c>
      <c r="N17" s="0" t="n">
        <v>247</v>
      </c>
      <c r="O17" s="0" t="n">
        <v>0</v>
      </c>
      <c r="P17" s="0" t="n">
        <v>4</v>
      </c>
      <c r="Q17" s="0" t="n">
        <v>1</v>
      </c>
      <c r="R17" s="0" t="n">
        <v>300</v>
      </c>
      <c r="S17" s="0" t="n">
        <v>222</v>
      </c>
      <c r="T17" s="0" t="n">
        <v>0</v>
      </c>
      <c r="U17" s="0" t="n">
        <v>3</v>
      </c>
      <c r="V17" s="0" t="n">
        <v>16</v>
      </c>
      <c r="W17" s="0" t="n">
        <v>326</v>
      </c>
      <c r="X17" s="0" t="n">
        <v>206</v>
      </c>
      <c r="Y17" s="0" t="n">
        <v>0</v>
      </c>
      <c r="Z17" s="0" t="n">
        <v>1</v>
      </c>
      <c r="AA17" s="0" t="n">
        <v>14</v>
      </c>
      <c r="AB17" s="0" t="n">
        <v>307</v>
      </c>
      <c r="AC17" s="0" t="n">
        <v>187</v>
      </c>
      <c r="AD17" s="0" t="n">
        <v>0</v>
      </c>
      <c r="AE17" s="0" t="n">
        <v>0</v>
      </c>
      <c r="AF17" s="0" t="n">
        <v>22</v>
      </c>
      <c r="AG17" s="0" t="n">
        <v>420</v>
      </c>
      <c r="AH17" s="0" t="n">
        <v>8</v>
      </c>
      <c r="AI17" s="0" t="n">
        <v>0</v>
      </c>
      <c r="AJ17" s="0" t="n">
        <v>0</v>
      </c>
      <c r="AK17" s="0" t="n">
        <v>0</v>
      </c>
      <c r="AL17" s="0" t="n">
        <v>24</v>
      </c>
      <c r="AM17" s="0" t="n">
        <v>459</v>
      </c>
      <c r="AN17" s="0" t="n">
        <v>0</v>
      </c>
      <c r="AO17" s="0" t="n">
        <v>0</v>
      </c>
      <c r="AP17" s="0" t="n">
        <v>1</v>
      </c>
      <c r="AQ17" s="0" t="n">
        <v>6</v>
      </c>
      <c r="AR17" s="0" t="n">
        <v>0</v>
      </c>
      <c r="AS17" s="0" t="n">
        <v>0</v>
      </c>
      <c r="AT17" s="0" t="n">
        <v>0</v>
      </c>
    </row>
    <row r="18" customFormat="false" ht="13.8" hidden="false" customHeight="false" outlineLevel="0" collapsed="false">
      <c r="A18" s="3" t="s">
        <v>46</v>
      </c>
      <c r="B18" s="0" t="n">
        <v>18.13499</v>
      </c>
      <c r="C18" s="0" t="n">
        <v>46.07572</v>
      </c>
      <c r="D18" s="0" t="n">
        <v>355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378</v>
      </c>
      <c r="K18" s="0" t="n">
        <v>5</v>
      </c>
      <c r="L18" s="0" t="n">
        <v>1</v>
      </c>
      <c r="M18" s="0" t="n">
        <v>1</v>
      </c>
      <c r="N18" s="0" t="n">
        <v>0</v>
      </c>
      <c r="O18" s="0" t="n">
        <v>0</v>
      </c>
      <c r="P18" s="0" t="n">
        <v>0</v>
      </c>
      <c r="Q18" s="0" t="n">
        <v>380</v>
      </c>
      <c r="R18" s="0" t="n">
        <v>2</v>
      </c>
      <c r="S18" s="0" t="n">
        <v>0</v>
      </c>
      <c r="T18" s="0" t="n">
        <v>0</v>
      </c>
      <c r="U18" s="0" t="n">
        <v>0</v>
      </c>
      <c r="V18" s="0" t="n">
        <v>381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367</v>
      </c>
      <c r="AB18" s="0" t="n">
        <v>1</v>
      </c>
      <c r="AC18" s="0" t="n">
        <v>0</v>
      </c>
      <c r="AD18" s="0" t="n">
        <v>0</v>
      </c>
      <c r="AE18" s="0" t="n">
        <v>23</v>
      </c>
      <c r="AF18" s="0" t="n">
        <v>417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403</v>
      </c>
      <c r="AM18" s="0" t="n">
        <v>20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</row>
    <row r="19" customFormat="false" ht="13.8" hidden="false" customHeight="false" outlineLevel="0" collapsed="false">
      <c r="A19" s="3" t="s">
        <v>47</v>
      </c>
      <c r="B19" s="0" t="n">
        <v>18.38437</v>
      </c>
      <c r="C19" s="0" t="n">
        <v>45.95933</v>
      </c>
      <c r="D19" s="0" t="n">
        <v>5</v>
      </c>
      <c r="E19" s="0" t="n">
        <v>264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2</v>
      </c>
      <c r="K19" s="0" t="n">
        <v>309</v>
      </c>
      <c r="L19" s="0" t="n">
        <v>0</v>
      </c>
      <c r="M19" s="0" t="n">
        <v>2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273</v>
      </c>
      <c r="S19" s="0" t="n">
        <v>9</v>
      </c>
      <c r="T19" s="0" t="n">
        <v>0</v>
      </c>
      <c r="U19" s="0" t="n">
        <v>0</v>
      </c>
      <c r="V19" s="0" t="n">
        <v>12</v>
      </c>
      <c r="W19" s="0" t="n">
        <v>298</v>
      </c>
      <c r="X19" s="0" t="n">
        <v>1</v>
      </c>
      <c r="Y19" s="0" t="n">
        <v>0</v>
      </c>
      <c r="Z19" s="0" t="n">
        <v>2</v>
      </c>
      <c r="AA19" s="0" t="n">
        <v>5</v>
      </c>
      <c r="AB19" s="0" t="n">
        <v>285</v>
      </c>
      <c r="AC19" s="0" t="n">
        <v>1</v>
      </c>
      <c r="AD19" s="0" t="n">
        <v>0</v>
      </c>
      <c r="AE19" s="0" t="n">
        <v>0</v>
      </c>
      <c r="AF19" s="0" t="n">
        <v>11</v>
      </c>
      <c r="AG19" s="0" t="n">
        <v>247</v>
      </c>
      <c r="AH19" s="0" t="n">
        <v>0</v>
      </c>
      <c r="AI19" s="0" t="n">
        <v>0</v>
      </c>
      <c r="AJ19" s="0" t="n">
        <v>0</v>
      </c>
      <c r="AK19" s="0" t="n">
        <v>1</v>
      </c>
      <c r="AL19" s="0" t="n">
        <v>12</v>
      </c>
      <c r="AM19" s="0" t="n">
        <v>232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3.8" hidden="false" customHeight="false" outlineLevel="0" collapsed="false">
      <c r="A20" s="3" t="s">
        <v>48</v>
      </c>
      <c r="B20" s="0" t="n">
        <v>18.30472</v>
      </c>
      <c r="C20" s="0" t="n">
        <v>45.98389</v>
      </c>
      <c r="D20" s="0" t="n">
        <v>600</v>
      </c>
      <c r="E20" s="0" t="n">
        <v>148</v>
      </c>
      <c r="F20" s="0" t="n">
        <v>7</v>
      </c>
      <c r="G20" s="0" t="n">
        <v>0</v>
      </c>
      <c r="H20" s="0" t="n">
        <v>0</v>
      </c>
      <c r="I20" s="0" t="n">
        <v>0</v>
      </c>
      <c r="J20" s="0" t="n">
        <v>627</v>
      </c>
      <c r="K20" s="0" t="n">
        <v>197</v>
      </c>
      <c r="L20" s="0" t="n">
        <v>0</v>
      </c>
      <c r="M20" s="0" t="n">
        <v>2</v>
      </c>
      <c r="N20" s="0" t="n">
        <v>0</v>
      </c>
      <c r="O20" s="0" t="n">
        <v>0</v>
      </c>
      <c r="P20" s="0" t="n">
        <v>0</v>
      </c>
      <c r="Q20" s="0" t="n">
        <v>631</v>
      </c>
      <c r="R20" s="0" t="n">
        <v>236</v>
      </c>
      <c r="S20" s="0" t="n">
        <v>6</v>
      </c>
      <c r="T20" s="0" t="n">
        <v>0</v>
      </c>
      <c r="U20" s="0" t="n">
        <v>0</v>
      </c>
      <c r="V20" s="0" t="n">
        <v>592</v>
      </c>
      <c r="W20" s="0" t="n">
        <v>286</v>
      </c>
      <c r="X20" s="0" t="n">
        <v>3</v>
      </c>
      <c r="Y20" s="0" t="n">
        <v>0</v>
      </c>
      <c r="Z20" s="0" t="n">
        <v>7</v>
      </c>
      <c r="AA20" s="0" t="n">
        <v>573</v>
      </c>
      <c r="AB20" s="0" t="n">
        <v>221</v>
      </c>
      <c r="AC20" s="0" t="n">
        <v>4</v>
      </c>
      <c r="AD20" s="0" t="n">
        <v>0</v>
      </c>
      <c r="AE20" s="0" t="n">
        <v>25</v>
      </c>
      <c r="AF20" s="0" t="n">
        <v>749</v>
      </c>
      <c r="AG20" s="0" t="n">
        <v>109</v>
      </c>
      <c r="AH20" s="0" t="n">
        <v>2</v>
      </c>
      <c r="AI20" s="0" t="n">
        <v>0</v>
      </c>
      <c r="AJ20" s="0" t="n">
        <v>0</v>
      </c>
      <c r="AK20" s="0" t="n">
        <v>13</v>
      </c>
      <c r="AL20" s="0" t="n">
        <v>619</v>
      </c>
      <c r="AM20" s="0" t="n">
        <v>184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13</v>
      </c>
      <c r="AT20" s="0" t="n">
        <v>0</v>
      </c>
    </row>
    <row r="21" customFormat="false" ht="13.8" hidden="false" customHeight="false" outlineLevel="0" collapsed="false">
      <c r="A21" s="3" t="s">
        <v>49</v>
      </c>
      <c r="B21" s="0" t="n">
        <v>18.12057</v>
      </c>
      <c r="C21" s="0" t="n">
        <v>46.00626</v>
      </c>
      <c r="D21" s="0" t="n">
        <v>161</v>
      </c>
      <c r="E21" s="0" t="n">
        <v>11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188</v>
      </c>
      <c r="K21" s="0" t="n">
        <v>3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180</v>
      </c>
      <c r="R21" s="0" t="n">
        <v>6</v>
      </c>
      <c r="S21" s="0" t="n">
        <v>0</v>
      </c>
      <c r="T21" s="0" t="n">
        <v>0</v>
      </c>
      <c r="U21" s="0" t="n">
        <v>0</v>
      </c>
      <c r="V21" s="0" t="n">
        <v>164</v>
      </c>
      <c r="W21" s="0" t="n">
        <v>32</v>
      </c>
      <c r="X21" s="0" t="n">
        <v>0</v>
      </c>
      <c r="Y21" s="0" t="n">
        <v>0</v>
      </c>
      <c r="Z21" s="0" t="n">
        <v>0</v>
      </c>
      <c r="AA21" s="0" t="n">
        <v>134</v>
      </c>
      <c r="AB21" s="0" t="n">
        <v>12</v>
      </c>
      <c r="AC21" s="0" t="n">
        <v>0</v>
      </c>
      <c r="AD21" s="0" t="n">
        <v>0</v>
      </c>
      <c r="AE21" s="0" t="n">
        <v>0</v>
      </c>
      <c r="AF21" s="0" t="n">
        <v>127</v>
      </c>
      <c r="AG21" s="0" t="n">
        <v>12</v>
      </c>
      <c r="AH21" s="0" t="n">
        <v>1</v>
      </c>
      <c r="AI21" s="0" t="n">
        <v>0</v>
      </c>
      <c r="AJ21" s="0" t="n">
        <v>0</v>
      </c>
      <c r="AK21" s="0" t="n">
        <v>0</v>
      </c>
      <c r="AL21" s="0" t="s">
        <v>50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</row>
    <row r="22" customFormat="false" ht="13.8" hidden="false" customHeight="false" outlineLevel="0" collapsed="false">
      <c r="A22" s="3" t="s">
        <v>51</v>
      </c>
      <c r="B22" s="0" t="n">
        <v>18.19278</v>
      </c>
      <c r="C22" s="0" t="n">
        <v>45.91738</v>
      </c>
      <c r="D22" s="0" t="n">
        <v>504</v>
      </c>
      <c r="E22" s="0" t="n">
        <v>6</v>
      </c>
      <c r="F22" s="0" t="n">
        <v>1</v>
      </c>
      <c r="G22" s="0" t="n">
        <v>2</v>
      </c>
      <c r="H22" s="0" t="n">
        <v>0</v>
      </c>
      <c r="I22" s="0" t="n">
        <v>0</v>
      </c>
      <c r="J22" s="0" t="n">
        <v>494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493</v>
      </c>
      <c r="R22" s="0" t="n">
        <v>2</v>
      </c>
      <c r="S22" s="0" t="n">
        <v>0</v>
      </c>
      <c r="T22" s="0" t="n">
        <v>0</v>
      </c>
      <c r="U22" s="0" t="n">
        <v>1</v>
      </c>
      <c r="V22" s="0" t="n">
        <v>454</v>
      </c>
      <c r="W22" s="0" t="n">
        <v>3</v>
      </c>
      <c r="X22" s="0" t="n">
        <v>0</v>
      </c>
      <c r="Y22" s="0" t="n">
        <v>0</v>
      </c>
      <c r="Z22" s="0" t="n">
        <v>0</v>
      </c>
      <c r="AA22" s="0" t="n">
        <v>428</v>
      </c>
      <c r="AB22" s="0" t="n">
        <v>0</v>
      </c>
      <c r="AC22" s="0" t="n">
        <v>2</v>
      </c>
      <c r="AD22" s="0" t="n">
        <v>0</v>
      </c>
      <c r="AE22" s="0" t="n">
        <v>0</v>
      </c>
      <c r="AF22" s="0" t="n">
        <v>444</v>
      </c>
      <c r="AG22" s="0" t="n">
        <v>3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453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</row>
    <row r="23" customFormat="false" ht="13.8" hidden="false" customHeight="false" outlineLevel="0" collapsed="false">
      <c r="A23" s="3" t="s">
        <v>52</v>
      </c>
      <c r="B23" s="0" t="n">
        <v>18.13583</v>
      </c>
      <c r="C23" s="0" t="n">
        <v>45.96944</v>
      </c>
      <c r="D23" s="0" t="n">
        <v>696</v>
      </c>
      <c r="E23" s="0" t="n">
        <v>39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787</v>
      </c>
      <c r="K23" s="0" t="n">
        <v>76</v>
      </c>
      <c r="L23" s="0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684</v>
      </c>
      <c r="R23" s="0" t="n">
        <v>59</v>
      </c>
      <c r="S23" s="0" t="n">
        <v>0</v>
      </c>
      <c r="T23" s="0" t="n">
        <v>0</v>
      </c>
      <c r="U23" s="0" t="n">
        <v>0</v>
      </c>
      <c r="V23" s="0" t="n">
        <v>730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713</v>
      </c>
      <c r="AB23" s="0" t="n">
        <v>7</v>
      </c>
      <c r="AC23" s="0" t="n">
        <v>0</v>
      </c>
      <c r="AD23" s="0" t="n">
        <v>1</v>
      </c>
      <c r="AE23" s="0" t="n">
        <v>3</v>
      </c>
      <c r="AF23" s="0" t="n">
        <v>798</v>
      </c>
      <c r="AG23" s="0" t="n">
        <v>30</v>
      </c>
      <c r="AH23" s="0" t="n">
        <v>1</v>
      </c>
      <c r="AI23" s="0" t="n">
        <v>1</v>
      </c>
      <c r="AJ23" s="0" t="n">
        <v>4</v>
      </c>
      <c r="AK23" s="0" t="n">
        <v>38</v>
      </c>
      <c r="AL23" s="0" t="n">
        <v>814</v>
      </c>
      <c r="AM23" s="0" t="n">
        <v>11</v>
      </c>
      <c r="AN23" s="0" t="n">
        <v>1</v>
      </c>
      <c r="AO23" s="0" t="n">
        <v>0</v>
      </c>
      <c r="AP23" s="0" t="n">
        <v>3</v>
      </c>
      <c r="AQ23" s="0" t="n">
        <v>0</v>
      </c>
      <c r="AR23" s="0" t="n">
        <v>0</v>
      </c>
      <c r="AS23" s="0" t="n">
        <v>0</v>
      </c>
      <c r="AT23" s="0" t="n">
        <v>0</v>
      </c>
    </row>
    <row r="24" customFormat="false" ht="13.8" hidden="false" customHeight="false" outlineLevel="0" collapsed="false">
      <c r="A24" s="3" t="s">
        <v>53</v>
      </c>
      <c r="B24" s="0" t="n">
        <v>18.17861</v>
      </c>
      <c r="C24" s="0" t="n">
        <v>45.99583</v>
      </c>
      <c r="D24" s="0" t="n">
        <v>10</v>
      </c>
      <c r="E24" s="0" t="n">
        <v>301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21</v>
      </c>
      <c r="K24" s="0" t="n">
        <v>370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16</v>
      </c>
      <c r="R24" s="0" t="n">
        <v>431</v>
      </c>
      <c r="S24" s="0" t="n">
        <v>2</v>
      </c>
      <c r="T24" s="0" t="n">
        <v>0</v>
      </c>
      <c r="U24" s="0" t="n">
        <v>0</v>
      </c>
      <c r="V24" s="0" t="n">
        <v>20</v>
      </c>
      <c r="W24" s="0" t="n">
        <v>507</v>
      </c>
      <c r="X24" s="0" t="n">
        <v>1</v>
      </c>
      <c r="Y24" s="0" t="n">
        <v>0</v>
      </c>
      <c r="Z24" s="0" t="n">
        <v>0</v>
      </c>
      <c r="AA24" s="0" t="n">
        <v>19</v>
      </c>
      <c r="AB24" s="0" t="n">
        <v>508</v>
      </c>
      <c r="AC24" s="0" t="n">
        <v>0</v>
      </c>
      <c r="AD24" s="0" t="n">
        <v>0</v>
      </c>
      <c r="AE24" s="0" t="n">
        <v>1</v>
      </c>
      <c r="AF24" s="0" t="n">
        <v>28</v>
      </c>
      <c r="AG24" s="0" t="n">
        <v>546</v>
      </c>
      <c r="AH24" s="0" t="n">
        <v>0</v>
      </c>
      <c r="AI24" s="0" t="n">
        <v>0</v>
      </c>
      <c r="AJ24" s="0" t="n">
        <v>0</v>
      </c>
      <c r="AK24" s="0" t="n">
        <v>1</v>
      </c>
      <c r="AL24" s="0" t="n">
        <v>505</v>
      </c>
      <c r="AM24" s="0" t="n">
        <v>86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</row>
    <row r="25" customFormat="false" ht="13.8" hidden="false" customHeight="false" outlineLevel="0" collapsed="false">
      <c r="A25" s="3" t="s">
        <v>54</v>
      </c>
      <c r="B25" s="0" t="n">
        <v>18.43294</v>
      </c>
      <c r="C25" s="0" t="n">
        <v>45.97298</v>
      </c>
      <c r="D25" s="0" t="n">
        <v>110</v>
      </c>
      <c r="E25" s="0" t="n">
        <v>55</v>
      </c>
      <c r="F25" s="0" t="n">
        <v>5</v>
      </c>
      <c r="G25" s="0" t="n">
        <v>0</v>
      </c>
      <c r="H25" s="0" t="n">
        <v>0</v>
      </c>
      <c r="I25" s="0" t="n">
        <v>0</v>
      </c>
      <c r="J25" s="0" t="n">
        <v>198</v>
      </c>
      <c r="K25" s="0" t="n">
        <v>12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105</v>
      </c>
      <c r="R25" s="0" t="n">
        <v>73</v>
      </c>
      <c r="S25" s="0" t="n">
        <v>15</v>
      </c>
      <c r="T25" s="0" t="n">
        <v>0</v>
      </c>
      <c r="U25" s="0" t="n">
        <v>1</v>
      </c>
      <c r="V25" s="0" t="n">
        <v>196</v>
      </c>
      <c r="W25" s="0" t="n">
        <v>31</v>
      </c>
      <c r="X25" s="0" t="n">
        <v>25</v>
      </c>
      <c r="Y25" s="0" t="n">
        <v>0</v>
      </c>
      <c r="Z25" s="0" t="n">
        <v>0</v>
      </c>
      <c r="AA25" s="0" t="n">
        <v>132</v>
      </c>
      <c r="AB25" s="0" t="n">
        <v>86</v>
      </c>
      <c r="AC25" s="0" t="n">
        <v>18</v>
      </c>
      <c r="AD25" s="0" t="n">
        <v>0</v>
      </c>
      <c r="AE25" s="0" t="n">
        <v>0</v>
      </c>
      <c r="AF25" s="0" t="s">
        <v>55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s">
        <v>55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</row>
    <row r="26" customFormat="false" ht="13.8" hidden="false" customHeight="false" outlineLevel="0" collapsed="false">
      <c r="A26" s="3" t="s">
        <v>56</v>
      </c>
      <c r="B26" s="0" t="n">
        <v>18.38724</v>
      </c>
      <c r="C26" s="0" t="n">
        <v>46.03466</v>
      </c>
      <c r="D26" s="0" t="n">
        <v>21</v>
      </c>
      <c r="E26" s="0" t="n">
        <v>460</v>
      </c>
      <c r="F26" s="0" t="n">
        <v>1</v>
      </c>
      <c r="G26" s="0" t="n">
        <v>0</v>
      </c>
      <c r="H26" s="0" t="n">
        <v>0</v>
      </c>
      <c r="I26" s="0" t="n">
        <v>0</v>
      </c>
      <c r="J26" s="0" t="n">
        <v>62</v>
      </c>
      <c r="K26" s="0" t="n">
        <v>493</v>
      </c>
      <c r="L26" s="0" t="n">
        <v>0</v>
      </c>
      <c r="M26" s="0" t="n">
        <v>5</v>
      </c>
      <c r="N26" s="0" t="n">
        <v>0</v>
      </c>
      <c r="O26" s="0" t="n">
        <v>0</v>
      </c>
      <c r="P26" s="0" t="n">
        <v>1</v>
      </c>
      <c r="Q26" s="0" t="n">
        <v>28</v>
      </c>
      <c r="R26" s="0" t="n">
        <v>519</v>
      </c>
      <c r="S26" s="0" t="n">
        <v>1</v>
      </c>
      <c r="T26" s="0" t="n">
        <v>0</v>
      </c>
      <c r="U26" s="0" t="n">
        <v>0</v>
      </c>
      <c r="V26" s="0" t="n">
        <v>14</v>
      </c>
      <c r="W26" s="0" t="n">
        <v>565</v>
      </c>
      <c r="X26" s="0" t="n">
        <v>0</v>
      </c>
      <c r="Y26" s="0" t="n">
        <v>0</v>
      </c>
      <c r="Z26" s="0" t="n">
        <v>0</v>
      </c>
      <c r="AA26" s="0" t="n">
        <v>46</v>
      </c>
      <c r="AB26" s="0" t="n">
        <v>546</v>
      </c>
      <c r="AC26" s="0" t="n">
        <v>1</v>
      </c>
      <c r="AD26" s="0" t="n">
        <v>0</v>
      </c>
      <c r="AE26" s="0" t="n">
        <v>1</v>
      </c>
      <c r="AF26" s="0" t="n">
        <v>20</v>
      </c>
      <c r="AG26" s="0" t="n">
        <v>589</v>
      </c>
      <c r="AH26" s="0" t="n">
        <v>4</v>
      </c>
      <c r="AI26" s="0" t="n">
        <v>0</v>
      </c>
      <c r="AJ26" s="0" t="n">
        <v>0</v>
      </c>
      <c r="AK26" s="0" t="n">
        <v>1</v>
      </c>
      <c r="AL26" s="0" t="n">
        <v>46</v>
      </c>
      <c r="AM26" s="0" t="n">
        <v>580</v>
      </c>
      <c r="AN26" s="0" t="n">
        <v>0</v>
      </c>
      <c r="AO26" s="0" t="n">
        <v>0</v>
      </c>
      <c r="AP26" s="0" t="n">
        <v>4</v>
      </c>
      <c r="AQ26" s="0" t="n">
        <v>0</v>
      </c>
      <c r="AR26" s="0" t="n">
        <v>0</v>
      </c>
      <c r="AS26" s="0" t="n">
        <v>0</v>
      </c>
      <c r="AT26" s="0" t="n">
        <v>0</v>
      </c>
    </row>
    <row r="27" customFormat="false" ht="13.8" hidden="false" customHeight="false" outlineLevel="0" collapsed="false">
      <c r="A27" s="3" t="s">
        <v>57</v>
      </c>
      <c r="B27" s="0" t="n">
        <v>18.32972</v>
      </c>
      <c r="C27" s="0" t="n">
        <v>45.96611</v>
      </c>
      <c r="D27" s="0" t="n">
        <v>345</v>
      </c>
      <c r="E27" s="0" t="n">
        <v>5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405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v>404</v>
      </c>
      <c r="R27" s="0" t="n">
        <v>0</v>
      </c>
      <c r="S27" s="0" t="n">
        <v>0</v>
      </c>
      <c r="T27" s="0" t="n">
        <v>0</v>
      </c>
      <c r="U27" s="0" t="n">
        <v>1</v>
      </c>
      <c r="V27" s="0" t="n">
        <v>381</v>
      </c>
      <c r="W27" s="0" t="n">
        <v>14</v>
      </c>
      <c r="X27" s="0" t="n">
        <v>0</v>
      </c>
      <c r="Y27" s="0" t="n">
        <v>0</v>
      </c>
      <c r="Z27" s="0" t="n">
        <v>1</v>
      </c>
      <c r="AA27" s="0" t="n">
        <v>356</v>
      </c>
      <c r="AB27" s="0" t="n">
        <v>10</v>
      </c>
      <c r="AC27" s="0" t="n">
        <v>1</v>
      </c>
      <c r="AD27" s="0" t="n">
        <v>0</v>
      </c>
      <c r="AE27" s="0" t="n">
        <v>2</v>
      </c>
      <c r="AF27" s="0" t="n">
        <v>398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379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6</v>
      </c>
      <c r="AT27" s="0" t="n">
        <v>0</v>
      </c>
    </row>
    <row r="28" customFormat="false" ht="13.8" hidden="false" customHeight="false" outlineLevel="0" collapsed="false">
      <c r="A28" s="3" t="s">
        <v>58</v>
      </c>
      <c r="B28" s="0" t="n">
        <f aca="false">18+20/60+55/3600</f>
        <v>18.3486111111111</v>
      </c>
      <c r="C28" s="0" t="n">
        <f aca="false">46+7/60+15/3600</f>
        <v>46.1208333333333</v>
      </c>
      <c r="D28" s="0" t="n">
        <v>255</v>
      </c>
      <c r="E28" s="0" t="n">
        <v>323</v>
      </c>
      <c r="F28" s="0" t="n">
        <v>0</v>
      </c>
      <c r="G28" s="0" t="n">
        <v>2</v>
      </c>
      <c r="H28" s="0" t="n">
        <v>0</v>
      </c>
      <c r="I28" s="0" t="n">
        <v>0</v>
      </c>
      <c r="J28" s="0" t="n">
        <v>270</v>
      </c>
      <c r="K28" s="0" t="n">
        <v>322</v>
      </c>
      <c r="L28" s="0" t="n">
        <v>2</v>
      </c>
      <c r="M28" s="0" t="n">
        <v>3</v>
      </c>
      <c r="N28" s="0" t="n">
        <v>0</v>
      </c>
      <c r="O28" s="0" t="n">
        <v>0</v>
      </c>
      <c r="P28" s="0" t="n">
        <v>8</v>
      </c>
      <c r="Q28" s="0" t="n">
        <v>268</v>
      </c>
      <c r="R28" s="0" t="n">
        <v>349</v>
      </c>
      <c r="S28" s="0" t="n">
        <v>1</v>
      </c>
      <c r="T28" s="0" t="n">
        <v>0</v>
      </c>
      <c r="U28" s="0" t="n">
        <v>0</v>
      </c>
      <c r="V28" s="0" t="n">
        <v>261</v>
      </c>
      <c r="W28" s="0" t="n">
        <v>341</v>
      </c>
      <c r="X28" s="0" t="n">
        <v>3</v>
      </c>
      <c r="Y28" s="0" t="n">
        <v>2</v>
      </c>
      <c r="Z28" s="0" t="n">
        <v>1</v>
      </c>
      <c r="AA28" s="0" t="n">
        <v>306</v>
      </c>
      <c r="AB28" s="0" t="n">
        <v>264</v>
      </c>
      <c r="AC28" s="0" t="n">
        <v>0</v>
      </c>
      <c r="AD28" s="0" t="n">
        <v>0</v>
      </c>
      <c r="AE28" s="0" t="n">
        <v>5</v>
      </c>
      <c r="AF28" s="0" t="n">
        <v>304</v>
      </c>
      <c r="AG28" s="0" t="n">
        <v>320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290</v>
      </c>
      <c r="AM28" s="0" t="n">
        <v>346</v>
      </c>
      <c r="AN28" s="0" t="n">
        <v>0</v>
      </c>
      <c r="AO28" s="0" t="n">
        <v>0</v>
      </c>
      <c r="AP28" s="0" t="n">
        <v>3</v>
      </c>
      <c r="AQ28" s="0" t="n">
        <v>0</v>
      </c>
      <c r="AR28" s="0" t="n">
        <v>0</v>
      </c>
      <c r="AS28" s="0" t="n">
        <v>0</v>
      </c>
      <c r="AT28" s="0" t="n">
        <v>3</v>
      </c>
    </row>
    <row r="29" customFormat="false" ht="13.8" hidden="false" customHeight="false" outlineLevel="0" collapsed="false">
      <c r="A29" s="3" t="s">
        <v>59</v>
      </c>
      <c r="B29" s="0" t="n">
        <v>18.35077</v>
      </c>
      <c r="C29" s="0" t="n">
        <v>46.16414</v>
      </c>
      <c r="D29" s="0" t="n">
        <v>1830</v>
      </c>
      <c r="E29" s="0" t="n">
        <v>302</v>
      </c>
      <c r="F29" s="0" t="n">
        <v>1</v>
      </c>
      <c r="G29" s="0" t="n">
        <v>0</v>
      </c>
      <c r="H29" s="0" t="n">
        <v>1</v>
      </c>
      <c r="I29" s="0" t="n">
        <v>0</v>
      </c>
      <c r="J29" s="0" t="n">
        <v>2074</v>
      </c>
      <c r="K29" s="0" t="n">
        <v>278</v>
      </c>
      <c r="L29" s="0" t="n">
        <v>1</v>
      </c>
      <c r="M29" s="0" t="n">
        <v>1</v>
      </c>
      <c r="N29" s="0" t="n">
        <v>0</v>
      </c>
      <c r="O29" s="0" t="n">
        <v>10</v>
      </c>
      <c r="P29" s="0" t="n">
        <v>3</v>
      </c>
      <c r="Q29" s="0" t="n">
        <v>2026</v>
      </c>
      <c r="R29" s="0" t="n">
        <v>449</v>
      </c>
      <c r="S29" s="0" t="n">
        <v>1</v>
      </c>
      <c r="T29" s="0" t="n">
        <v>0</v>
      </c>
      <c r="U29" s="0" t="n">
        <v>37</v>
      </c>
      <c r="V29" s="0" t="n">
        <v>2505</v>
      </c>
      <c r="W29" s="0" t="n">
        <v>185</v>
      </c>
      <c r="X29" s="0" t="n">
        <v>5</v>
      </c>
      <c r="Y29" s="0" t="n">
        <v>1</v>
      </c>
      <c r="Z29" s="0" t="n">
        <v>16</v>
      </c>
      <c r="AA29" s="0" t="n">
        <v>2493</v>
      </c>
      <c r="AB29" s="0" t="n">
        <v>71</v>
      </c>
      <c r="AC29" s="0" t="n">
        <v>4</v>
      </c>
      <c r="AD29" s="0" t="n">
        <v>0</v>
      </c>
      <c r="AE29" s="0" t="n">
        <v>3</v>
      </c>
      <c r="AF29" s="0" t="n">
        <v>2668</v>
      </c>
      <c r="AG29" s="0" t="n">
        <v>8</v>
      </c>
      <c r="AH29" s="0" t="n">
        <v>0</v>
      </c>
      <c r="AI29" s="0" t="n">
        <v>4</v>
      </c>
      <c r="AJ29" s="0" t="n">
        <v>0</v>
      </c>
      <c r="AK29" s="0" t="n">
        <v>106</v>
      </c>
      <c r="AL29" s="0" t="n">
        <v>3014</v>
      </c>
      <c r="AM29" s="0" t="n">
        <v>189</v>
      </c>
      <c r="AN29" s="0" t="n">
        <v>0</v>
      </c>
      <c r="AO29" s="0" t="n">
        <v>0</v>
      </c>
      <c r="AP29" s="0" t="n">
        <v>0</v>
      </c>
      <c r="AQ29" s="0" t="n">
        <v>1</v>
      </c>
      <c r="AR29" s="0" t="n">
        <v>0</v>
      </c>
      <c r="AS29" s="0" t="n">
        <v>8</v>
      </c>
      <c r="AT29" s="0" t="n">
        <v>0</v>
      </c>
    </row>
    <row r="30" customFormat="false" ht="13.8" hidden="false" customHeight="false" outlineLevel="0" collapsed="false">
      <c r="A30" s="3" t="s">
        <v>60</v>
      </c>
      <c r="B30" s="0" t="n">
        <v>18.39778</v>
      </c>
      <c r="C30" s="0" t="n">
        <v>45.95306</v>
      </c>
      <c r="D30" s="0" t="n">
        <v>90</v>
      </c>
      <c r="E30" s="0" t="n">
        <v>636</v>
      </c>
      <c r="F30" s="0" t="n">
        <v>12</v>
      </c>
      <c r="G30" s="0" t="n">
        <v>0</v>
      </c>
      <c r="H30" s="0" t="n">
        <v>0</v>
      </c>
      <c r="I30" s="0" t="n">
        <v>0</v>
      </c>
      <c r="J30" s="0" t="n">
        <v>128</v>
      </c>
      <c r="K30" s="0" t="n">
        <v>685</v>
      </c>
      <c r="L30" s="0" t="n">
        <v>2</v>
      </c>
      <c r="M30" s="0" t="n">
        <v>4</v>
      </c>
      <c r="N30" s="0" t="n">
        <v>2</v>
      </c>
      <c r="O30" s="0" t="n">
        <v>0</v>
      </c>
      <c r="P30" s="0" t="n">
        <v>1</v>
      </c>
      <c r="Q30" s="0" t="n">
        <v>110</v>
      </c>
      <c r="R30" s="0" t="n">
        <v>660</v>
      </c>
      <c r="S30" s="0" t="n">
        <v>23</v>
      </c>
      <c r="T30" s="0" t="n">
        <v>0</v>
      </c>
      <c r="U30" s="0" t="n">
        <v>1</v>
      </c>
      <c r="V30" s="0" t="n">
        <v>120</v>
      </c>
      <c r="W30" s="0" t="n">
        <v>713</v>
      </c>
      <c r="X30" s="0" t="n">
        <v>6</v>
      </c>
      <c r="Y30" s="0" t="n">
        <v>0</v>
      </c>
      <c r="Z30" s="0" t="n">
        <v>12</v>
      </c>
      <c r="AA30" s="0" t="n">
        <v>112</v>
      </c>
      <c r="AB30" s="0" t="n">
        <v>695</v>
      </c>
      <c r="AC30" s="0" t="n">
        <v>7</v>
      </c>
      <c r="AD30" s="0" t="n">
        <v>0</v>
      </c>
      <c r="AE30" s="0" t="n">
        <v>12</v>
      </c>
      <c r="AF30" s="0" t="n">
        <v>95</v>
      </c>
      <c r="AG30" s="0" t="n">
        <v>638</v>
      </c>
      <c r="AH30" s="0" t="n">
        <v>1</v>
      </c>
      <c r="AI30" s="0" t="n">
        <v>1</v>
      </c>
      <c r="AJ30" s="0" t="n">
        <v>0</v>
      </c>
      <c r="AK30" s="0" t="n">
        <v>24</v>
      </c>
      <c r="AL30" s="0" t="n">
        <v>98</v>
      </c>
      <c r="AM30" s="0" t="n">
        <v>608</v>
      </c>
      <c r="AN30" s="0" t="n">
        <v>0</v>
      </c>
      <c r="AO30" s="0" t="n">
        <v>0</v>
      </c>
      <c r="AP30" s="0" t="n">
        <v>1</v>
      </c>
      <c r="AQ30" s="0" t="n">
        <v>0</v>
      </c>
      <c r="AR30" s="0" t="n">
        <v>0</v>
      </c>
      <c r="AS30" s="0" t="n">
        <v>25</v>
      </c>
      <c r="AT30" s="0" t="n">
        <v>0</v>
      </c>
    </row>
    <row r="31" customFormat="false" ht="13.8" hidden="false" customHeight="false" outlineLevel="0" collapsed="false">
      <c r="A31" s="3" t="s">
        <v>61</v>
      </c>
      <c r="B31" s="0" t="n">
        <v>18.19009</v>
      </c>
      <c r="C31" s="0" t="n">
        <v>46.01514</v>
      </c>
      <c r="D31" s="0" t="n">
        <v>593</v>
      </c>
      <c r="E31" s="0" t="n">
        <v>5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642</v>
      </c>
      <c r="K31" s="0" t="n">
        <v>4</v>
      </c>
      <c r="L31" s="0" t="n">
        <v>0</v>
      </c>
      <c r="M31" s="0" t="n">
        <v>0</v>
      </c>
      <c r="N31" s="0" t="n">
        <v>1</v>
      </c>
      <c r="O31" s="0" t="n">
        <v>0</v>
      </c>
      <c r="P31" s="0" t="n">
        <v>0</v>
      </c>
      <c r="Q31" s="0" t="n">
        <v>597</v>
      </c>
      <c r="R31" s="0" t="n">
        <v>4</v>
      </c>
      <c r="S31" s="0" t="n">
        <v>1</v>
      </c>
      <c r="T31" s="0" t="n">
        <v>2</v>
      </c>
      <c r="U31" s="0" t="n">
        <v>8</v>
      </c>
      <c r="V31" s="0" t="n">
        <v>619</v>
      </c>
      <c r="W31" s="0" t="n">
        <v>2</v>
      </c>
      <c r="X31" s="0" t="n">
        <v>1</v>
      </c>
      <c r="Y31" s="0" t="n">
        <v>2</v>
      </c>
      <c r="Z31" s="0" t="n">
        <v>32</v>
      </c>
      <c r="AA31" s="0" t="n">
        <v>556</v>
      </c>
      <c r="AB31" s="0" t="n">
        <v>7</v>
      </c>
      <c r="AC31" s="0" t="n">
        <v>1</v>
      </c>
      <c r="AD31" s="0" t="n">
        <v>0</v>
      </c>
      <c r="AE31" s="0" t="n">
        <v>0</v>
      </c>
      <c r="AF31" s="0" t="n">
        <v>524</v>
      </c>
      <c r="AG31" s="0" t="n">
        <v>1</v>
      </c>
      <c r="AH31" s="0" t="n">
        <v>2</v>
      </c>
      <c r="AI31" s="0" t="n">
        <v>0</v>
      </c>
      <c r="AJ31" s="0" t="n">
        <v>0</v>
      </c>
      <c r="AK31" s="0" t="n">
        <v>0</v>
      </c>
      <c r="AL31" s="0" t="n">
        <v>526</v>
      </c>
      <c r="AM31" s="0" t="n">
        <v>5</v>
      </c>
      <c r="AN31" s="0" t="n">
        <v>0</v>
      </c>
      <c r="AO31" s="0" t="n">
        <v>0</v>
      </c>
      <c r="AP31" s="0" t="n">
        <v>2</v>
      </c>
      <c r="AQ31" s="0" t="n">
        <v>0</v>
      </c>
      <c r="AR31" s="0" t="n">
        <v>1</v>
      </c>
      <c r="AS31" s="0" t="n">
        <v>0</v>
      </c>
      <c r="AT31" s="0" t="n">
        <v>0</v>
      </c>
    </row>
    <row r="32" customFormat="false" ht="13.8" hidden="false" customHeight="false" outlineLevel="0" collapsed="false">
      <c r="A32" s="3" t="s">
        <v>62</v>
      </c>
      <c r="B32" s="0" t="n">
        <v>18.2921</v>
      </c>
      <c r="C32" s="0" t="n">
        <v>46.02967</v>
      </c>
      <c r="D32" s="0" t="n">
        <v>417</v>
      </c>
      <c r="E32" s="0" t="n">
        <v>282</v>
      </c>
      <c r="F32" s="0" t="n">
        <v>2</v>
      </c>
      <c r="G32" s="0" t="n">
        <v>0</v>
      </c>
      <c r="H32" s="0" t="n">
        <v>0</v>
      </c>
      <c r="I32" s="0" t="n">
        <v>0</v>
      </c>
      <c r="J32" s="0" t="n">
        <v>575</v>
      </c>
      <c r="K32" s="0" t="n">
        <v>355</v>
      </c>
      <c r="L32" s="0" t="n">
        <v>0</v>
      </c>
      <c r="M32" s="0" t="n">
        <v>2</v>
      </c>
      <c r="N32" s="0" t="n">
        <v>2</v>
      </c>
      <c r="O32" s="0" t="n">
        <v>0</v>
      </c>
      <c r="P32" s="0" t="n">
        <v>4</v>
      </c>
      <c r="Q32" s="0" t="n">
        <v>548</v>
      </c>
      <c r="R32" s="0" t="n">
        <v>456</v>
      </c>
      <c r="S32" s="0" t="n">
        <v>14</v>
      </c>
      <c r="T32" s="0" t="n">
        <v>0</v>
      </c>
      <c r="U32" s="0" t="n">
        <v>10</v>
      </c>
      <c r="V32" s="0" t="n">
        <v>637</v>
      </c>
      <c r="W32" s="0" t="n">
        <v>387</v>
      </c>
      <c r="X32" s="0" t="n">
        <v>12</v>
      </c>
      <c r="Y32" s="0" t="n">
        <v>0</v>
      </c>
      <c r="Z32" s="0" t="n">
        <v>0</v>
      </c>
      <c r="AA32" s="0" t="n">
        <v>729</v>
      </c>
      <c r="AB32" s="0" t="n">
        <v>379</v>
      </c>
      <c r="AC32" s="0" t="n">
        <v>11</v>
      </c>
      <c r="AD32" s="0" t="n">
        <v>0</v>
      </c>
      <c r="AE32" s="0" t="n">
        <v>0</v>
      </c>
      <c r="AF32" s="0" t="n">
        <v>1276</v>
      </c>
      <c r="AG32" s="0" t="n">
        <v>241</v>
      </c>
      <c r="AH32" s="0" t="n">
        <v>3</v>
      </c>
      <c r="AI32" s="0" t="n">
        <v>0</v>
      </c>
      <c r="AJ32" s="0" t="n">
        <v>0</v>
      </c>
      <c r="AK32" s="0" t="n">
        <v>1</v>
      </c>
      <c r="AL32" s="0" t="n">
        <v>1362</v>
      </c>
      <c r="AM32" s="0" t="n">
        <v>352</v>
      </c>
      <c r="AN32" s="0" t="n">
        <v>0</v>
      </c>
      <c r="AO32" s="0" t="n">
        <v>0</v>
      </c>
      <c r="AP32" s="0" t="n">
        <v>17</v>
      </c>
      <c r="AQ32" s="0" t="n">
        <v>1</v>
      </c>
      <c r="AR32" s="0" t="n">
        <v>0</v>
      </c>
      <c r="AS32" s="0" t="n">
        <v>0</v>
      </c>
      <c r="AT32" s="0" t="n">
        <v>2</v>
      </c>
    </row>
    <row r="33" customFormat="false" ht="13.8" hidden="false" customHeight="false" outlineLevel="0" collapsed="false">
      <c r="A33" s="3" t="s">
        <v>63</v>
      </c>
      <c r="B33" s="0" t="n">
        <v>18.31991</v>
      </c>
      <c r="C33" s="0" t="n">
        <v>46.066</v>
      </c>
      <c r="D33" s="0" t="n">
        <v>349</v>
      </c>
      <c r="E33" s="0" t="n">
        <v>119</v>
      </c>
      <c r="F33" s="0" t="n">
        <v>282</v>
      </c>
      <c r="G33" s="0" t="n">
        <v>1</v>
      </c>
      <c r="H33" s="0" t="n">
        <v>0</v>
      </c>
      <c r="I33" s="0" t="n">
        <v>0</v>
      </c>
      <c r="J33" s="0" t="n">
        <v>174</v>
      </c>
      <c r="K33" s="0" t="n">
        <v>312</v>
      </c>
      <c r="L33" s="0" t="n">
        <v>0</v>
      </c>
      <c r="M33" s="0" t="n">
        <v>444</v>
      </c>
      <c r="N33" s="0" t="n">
        <v>0</v>
      </c>
      <c r="O33" s="0" t="n">
        <v>0</v>
      </c>
      <c r="P33" s="0" t="n">
        <v>1</v>
      </c>
      <c r="Q33" s="0" t="n">
        <v>148</v>
      </c>
      <c r="R33" s="0" t="n">
        <v>351</v>
      </c>
      <c r="S33" s="0" t="n">
        <v>483</v>
      </c>
      <c r="T33" s="0" t="n">
        <v>0</v>
      </c>
      <c r="U33" s="0" t="n">
        <v>0</v>
      </c>
      <c r="V33" s="0" t="n">
        <v>99</v>
      </c>
      <c r="W33" s="0" t="n">
        <v>423</v>
      </c>
      <c r="X33" s="0" t="n">
        <v>500</v>
      </c>
      <c r="Y33" s="0" t="n">
        <v>1</v>
      </c>
      <c r="Z33" s="0" t="n">
        <v>0</v>
      </c>
      <c r="AA33" s="0" t="n">
        <v>100</v>
      </c>
      <c r="AB33" s="0" t="n">
        <v>443</v>
      </c>
      <c r="AC33" s="0" t="n">
        <v>467</v>
      </c>
      <c r="AD33" s="0" t="n">
        <v>0</v>
      </c>
      <c r="AE33" s="0" t="n">
        <v>0</v>
      </c>
      <c r="AF33" s="0" t="n">
        <v>144</v>
      </c>
      <c r="AG33" s="0" t="n">
        <v>462</v>
      </c>
      <c r="AH33" s="0" t="n">
        <v>1</v>
      </c>
      <c r="AI33" s="0" t="n">
        <v>0</v>
      </c>
      <c r="AJ33" s="0" t="n">
        <v>394</v>
      </c>
      <c r="AK33" s="0" t="n">
        <v>2</v>
      </c>
      <c r="AL33" s="0" t="n">
        <v>143</v>
      </c>
      <c r="AM33" s="0" t="n">
        <v>493</v>
      </c>
      <c r="AN33" s="0" t="n">
        <v>0</v>
      </c>
      <c r="AO33" s="0" t="n">
        <v>0</v>
      </c>
      <c r="AP33" s="0" t="n">
        <v>423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3.8" hidden="false" customHeight="false" outlineLevel="0" collapsed="false">
      <c r="A34" s="3" t="s">
        <v>64</v>
      </c>
      <c r="B34" s="0" t="n">
        <v>18.20487</v>
      </c>
      <c r="C34" s="0" t="n">
        <v>46.00085</v>
      </c>
      <c r="D34" s="0" t="n">
        <v>68</v>
      </c>
      <c r="E34" s="0" t="n">
        <v>9</v>
      </c>
      <c r="F34" s="0" t="n">
        <v>1</v>
      </c>
      <c r="G34" s="0" t="n">
        <v>0</v>
      </c>
      <c r="H34" s="0" t="n">
        <v>429</v>
      </c>
      <c r="I34" s="0" t="n">
        <v>0</v>
      </c>
      <c r="J34" s="0" t="n">
        <v>65</v>
      </c>
      <c r="K34" s="0" t="n">
        <v>47</v>
      </c>
      <c r="L34" s="0" t="n">
        <v>3</v>
      </c>
      <c r="M34" s="0" t="n">
        <v>530</v>
      </c>
      <c r="N34" s="0" t="n">
        <v>0</v>
      </c>
      <c r="O34" s="0" t="n">
        <v>0</v>
      </c>
      <c r="P34" s="0" t="n">
        <v>0</v>
      </c>
      <c r="Q34" s="0" t="n">
        <v>118</v>
      </c>
      <c r="R34" s="0" t="n">
        <v>0</v>
      </c>
      <c r="S34" s="0" t="n">
        <v>571</v>
      </c>
      <c r="T34" s="0" t="n">
        <v>0</v>
      </c>
      <c r="U34" s="0" t="n">
        <v>1</v>
      </c>
      <c r="V34" s="0" t="n">
        <v>109</v>
      </c>
      <c r="W34" s="0" t="n">
        <v>4</v>
      </c>
      <c r="X34" s="0" t="n">
        <v>622</v>
      </c>
      <c r="Y34" s="0" t="n">
        <v>0</v>
      </c>
      <c r="Z34" s="0" t="n">
        <v>0</v>
      </c>
      <c r="AA34" s="0" t="n">
        <v>94</v>
      </c>
      <c r="AB34" s="0" t="n">
        <v>4</v>
      </c>
      <c r="AC34" s="0" t="n">
        <v>583</v>
      </c>
      <c r="AD34" s="0" t="n">
        <v>0</v>
      </c>
      <c r="AE34" s="0" t="n">
        <v>0</v>
      </c>
      <c r="AF34" s="0" t="n">
        <v>107</v>
      </c>
      <c r="AG34" s="0" t="n">
        <v>3</v>
      </c>
      <c r="AH34" s="0" t="n">
        <v>588</v>
      </c>
      <c r="AI34" s="0" t="n">
        <v>0</v>
      </c>
      <c r="AJ34" s="0" t="n">
        <v>1</v>
      </c>
      <c r="AK34" s="0" t="n">
        <v>0</v>
      </c>
      <c r="AL34" s="0" t="n">
        <v>702</v>
      </c>
      <c r="AM34" s="0" t="n">
        <v>0</v>
      </c>
      <c r="AN34" s="0" t="n">
        <v>0</v>
      </c>
      <c r="AO34" s="0" t="n">
        <v>0</v>
      </c>
      <c r="AP34" s="0" t="n">
        <v>3</v>
      </c>
      <c r="AQ34" s="0" t="n">
        <v>0</v>
      </c>
      <c r="AR34" s="0" t="n">
        <v>0</v>
      </c>
      <c r="AS34" s="0" t="n">
        <v>0</v>
      </c>
      <c r="AT34" s="0" t="n">
        <v>0</v>
      </c>
    </row>
    <row r="35" customFormat="false" ht="13.8" hidden="false" customHeight="false" outlineLevel="0" collapsed="false">
      <c r="A35" s="3" t="s">
        <v>65</v>
      </c>
      <c r="B35" s="0" t="n">
        <v>18.12673</v>
      </c>
      <c r="C35" s="0" t="n">
        <v>46.08407</v>
      </c>
      <c r="D35" s="0" t="n">
        <v>827</v>
      </c>
      <c r="E35" s="0" t="n">
        <v>7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846</v>
      </c>
      <c r="K35" s="0" t="n">
        <v>16</v>
      </c>
      <c r="L35" s="0" t="n">
        <v>0</v>
      </c>
      <c r="M35" s="0" t="n">
        <v>1</v>
      </c>
      <c r="N35" s="0" t="n">
        <v>0</v>
      </c>
      <c r="O35" s="0" t="n">
        <v>0</v>
      </c>
      <c r="P35" s="0" t="n">
        <v>0</v>
      </c>
      <c r="Q35" s="0" t="n">
        <v>789</v>
      </c>
      <c r="R35" s="0" t="n">
        <v>5</v>
      </c>
      <c r="S35" s="0" t="n">
        <v>0</v>
      </c>
      <c r="T35" s="0" t="n">
        <v>1</v>
      </c>
      <c r="U35" s="0" t="n">
        <v>1</v>
      </c>
      <c r="V35" s="0" t="n">
        <v>746</v>
      </c>
      <c r="W35" s="0" t="n">
        <v>5</v>
      </c>
      <c r="X35" s="0" t="n">
        <v>0</v>
      </c>
      <c r="Y35" s="0" t="n">
        <v>0</v>
      </c>
      <c r="Z35" s="0" t="n">
        <v>16</v>
      </c>
      <c r="AA35" s="0" t="n">
        <v>668</v>
      </c>
      <c r="AB35" s="0" t="n">
        <v>3</v>
      </c>
      <c r="AC35" s="0" t="n">
        <v>2</v>
      </c>
      <c r="AD35" s="0" t="n">
        <v>0</v>
      </c>
      <c r="AE35" s="0" t="n">
        <v>0</v>
      </c>
      <c r="AF35" s="0" t="n">
        <v>704</v>
      </c>
      <c r="AG35" s="0" t="n">
        <v>11</v>
      </c>
      <c r="AH35" s="0" t="n">
        <v>0</v>
      </c>
      <c r="AI35" s="0" t="n">
        <v>1</v>
      </c>
      <c r="AJ35" s="0" t="n">
        <v>0</v>
      </c>
      <c r="AK35" s="0" t="n">
        <v>0</v>
      </c>
      <c r="AL35" s="0" t="n">
        <v>656</v>
      </c>
      <c r="AM35" s="0" t="n">
        <v>15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</row>
    <row r="36" customFormat="false" ht="13.8" hidden="false" customHeight="false" outlineLevel="0" collapsed="false">
      <c r="A36" s="0" t="s">
        <v>66</v>
      </c>
      <c r="B36" s="0" t="n">
        <v>18.35405</v>
      </c>
      <c r="C36" s="0" t="n">
        <v>46.00158</v>
      </c>
      <c r="D36" s="0" t="n">
        <v>224</v>
      </c>
      <c r="E36" s="0" t="n">
        <v>22</v>
      </c>
      <c r="F36" s="0" t="n">
        <v>288</v>
      </c>
      <c r="G36" s="0" t="n">
        <v>1</v>
      </c>
      <c r="H36" s="0" t="n">
        <v>0</v>
      </c>
      <c r="I36" s="0" t="n">
        <v>0</v>
      </c>
      <c r="J36" s="0" t="n">
        <v>349</v>
      </c>
      <c r="K36" s="0" t="n">
        <v>2</v>
      </c>
      <c r="L36" s="0" t="n">
        <v>0</v>
      </c>
      <c r="M36" s="0" t="n">
        <v>282</v>
      </c>
      <c r="N36" s="0" t="n">
        <v>0</v>
      </c>
      <c r="O36" s="0" t="n">
        <v>0</v>
      </c>
      <c r="P36" s="0" t="n">
        <v>0</v>
      </c>
      <c r="Q36" s="0" t="n">
        <v>361</v>
      </c>
      <c r="R36" s="0" t="n">
        <v>9</v>
      </c>
      <c r="S36" s="0" t="n">
        <v>284</v>
      </c>
      <c r="T36" s="0" t="n">
        <v>0</v>
      </c>
      <c r="U36" s="0" t="n">
        <v>0</v>
      </c>
      <c r="V36" s="0" t="n">
        <v>325</v>
      </c>
      <c r="W36" s="0" t="n">
        <v>6</v>
      </c>
      <c r="X36" s="0" t="n">
        <v>289</v>
      </c>
      <c r="Y36" s="0" t="n">
        <v>0</v>
      </c>
      <c r="Z36" s="0" t="n">
        <v>7</v>
      </c>
      <c r="AA36" s="0" t="n">
        <v>289</v>
      </c>
      <c r="AB36" s="0" t="n">
        <v>7</v>
      </c>
      <c r="AC36" s="0" t="n">
        <v>229</v>
      </c>
      <c r="AD36" s="0" t="n">
        <v>0</v>
      </c>
      <c r="AE36" s="0" t="n">
        <v>7</v>
      </c>
      <c r="AF36" s="0" t="n">
        <v>358</v>
      </c>
      <c r="AG36" s="0" t="n">
        <v>8</v>
      </c>
      <c r="AH36" s="0" t="n">
        <v>124</v>
      </c>
      <c r="AI36" s="0" t="n">
        <v>0</v>
      </c>
      <c r="AJ36" s="0" t="n">
        <v>0</v>
      </c>
      <c r="AK36" s="0" t="n">
        <v>2</v>
      </c>
      <c r="AL36" s="0" t="n">
        <v>350</v>
      </c>
      <c r="AM36" s="0" t="n">
        <v>0</v>
      </c>
      <c r="AN36" s="0" t="n">
        <v>0</v>
      </c>
      <c r="AO36" s="0" t="n">
        <v>0</v>
      </c>
      <c r="AP36" s="0" t="n">
        <v>122</v>
      </c>
      <c r="AQ36" s="0" t="n">
        <v>0</v>
      </c>
      <c r="AR36" s="0" t="n">
        <v>0</v>
      </c>
      <c r="AS36" s="0" t="n">
        <v>0</v>
      </c>
      <c r="AT36" s="0" t="n">
        <v>0</v>
      </c>
    </row>
    <row r="37" customFormat="false" ht="13.8" hidden="false" customHeight="false" outlineLevel="0" collapsed="false">
      <c r="A37" s="0" t="s">
        <v>67</v>
      </c>
      <c r="B37" s="0" t="n">
        <f aca="false">18+13/60+15/3600</f>
        <v>18.2208333333333</v>
      </c>
      <c r="C37" s="0" t="n">
        <f aca="false">46+1/60+51.5/3600</f>
        <v>46.0309722222222</v>
      </c>
      <c r="D37" s="0" t="n">
        <v>436</v>
      </c>
      <c r="E37" s="0" t="n">
        <v>39</v>
      </c>
      <c r="F37" s="0" t="n">
        <v>0</v>
      </c>
      <c r="G37" s="0" t="n">
        <v>1</v>
      </c>
      <c r="H37" s="0" t="n">
        <v>0</v>
      </c>
      <c r="I37" s="0" t="n">
        <v>0</v>
      </c>
      <c r="J37" s="0" t="n">
        <v>461</v>
      </c>
      <c r="K37" s="0" t="n">
        <v>58</v>
      </c>
      <c r="L37" s="0" t="n">
        <v>1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489</v>
      </c>
      <c r="R37" s="0" t="n">
        <v>18</v>
      </c>
      <c r="S37" s="0" t="n">
        <v>1</v>
      </c>
      <c r="T37" s="0" t="n">
        <v>1</v>
      </c>
      <c r="U37" s="0" t="n">
        <v>0</v>
      </c>
      <c r="V37" s="0" t="n">
        <v>532</v>
      </c>
      <c r="W37" s="0" t="n">
        <v>6</v>
      </c>
      <c r="X37" s="0" t="n">
        <v>0</v>
      </c>
      <c r="Y37" s="0" t="n">
        <v>0</v>
      </c>
      <c r="Z37" s="0" t="n">
        <v>0</v>
      </c>
      <c r="AA37" s="0" t="n">
        <v>515</v>
      </c>
      <c r="AB37" s="0" t="n">
        <v>4</v>
      </c>
      <c r="AC37" s="0" t="n">
        <v>0</v>
      </c>
      <c r="AD37" s="0" t="n">
        <v>1</v>
      </c>
      <c r="AE37" s="0" t="n">
        <v>0</v>
      </c>
      <c r="AF37" s="0" t="n">
        <v>496</v>
      </c>
      <c r="AG37" s="0" t="n">
        <v>1</v>
      </c>
      <c r="AH37" s="0" t="n">
        <v>0</v>
      </c>
      <c r="AI37" s="0" t="n">
        <v>0</v>
      </c>
      <c r="AJ37" s="0" t="n">
        <v>296</v>
      </c>
      <c r="AK37" s="0" t="n">
        <v>0</v>
      </c>
      <c r="AL37" s="0" t="n">
        <v>479</v>
      </c>
      <c r="AM37" s="0" t="n">
        <v>1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</row>
    <row r="38" customFormat="false" ht="13.8" hidden="false" customHeight="false" outlineLevel="0" collapsed="false">
      <c r="A38" s="0" t="s">
        <v>68</v>
      </c>
      <c r="B38" s="0" t="n">
        <v>18.3718</v>
      </c>
      <c r="C38" s="0" t="n">
        <v>46.11632</v>
      </c>
      <c r="D38" s="0" t="n">
        <v>350</v>
      </c>
      <c r="E38" s="0" t="n">
        <v>30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342</v>
      </c>
      <c r="K38" s="0" t="n">
        <v>27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357</v>
      </c>
      <c r="R38" s="0" t="n">
        <v>4</v>
      </c>
      <c r="S38" s="0" t="n">
        <v>0</v>
      </c>
      <c r="T38" s="0" t="n">
        <v>0</v>
      </c>
      <c r="U38" s="0" t="n">
        <v>0</v>
      </c>
      <c r="V38" s="0" t="n">
        <v>351</v>
      </c>
      <c r="W38" s="0" t="n">
        <v>0</v>
      </c>
      <c r="X38" s="0" t="n">
        <v>1</v>
      </c>
      <c r="Y38" s="0" t="n">
        <v>0</v>
      </c>
      <c r="Z38" s="0" t="n">
        <v>0</v>
      </c>
      <c r="AA38" s="0" t="n">
        <v>343</v>
      </c>
      <c r="AB38" s="0" t="n">
        <v>2</v>
      </c>
      <c r="AC38" s="0" t="n">
        <v>0</v>
      </c>
      <c r="AD38" s="0" t="n">
        <v>0</v>
      </c>
      <c r="AE38" s="0" t="n">
        <v>0</v>
      </c>
      <c r="AF38" s="0" t="n">
        <v>347</v>
      </c>
      <c r="AG38" s="0" t="n">
        <v>4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316</v>
      </c>
      <c r="AM38" s="0" t="n">
        <v>9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</row>
    <row r="39" customFormat="false" ht="13.8" hidden="false" customHeight="false" outlineLevel="0" collapsed="false">
      <c r="A39" s="0" t="s">
        <v>69</v>
      </c>
      <c r="B39" s="0" t="n">
        <v>18.2921</v>
      </c>
      <c r="C39" s="0" t="n">
        <v>46.02967</v>
      </c>
      <c r="D39" s="0" t="n">
        <v>345</v>
      </c>
      <c r="E39" s="0" t="n">
        <v>42</v>
      </c>
      <c r="F39" s="0" t="n">
        <v>1</v>
      </c>
      <c r="G39" s="0" t="n">
        <v>0</v>
      </c>
      <c r="H39" s="0" t="n">
        <v>0</v>
      </c>
      <c r="I39" s="0" t="n">
        <v>0</v>
      </c>
      <c r="J39" s="0" t="n">
        <v>411</v>
      </c>
      <c r="K39" s="0" t="n">
        <v>23</v>
      </c>
      <c r="L39" s="0" t="n">
        <v>0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v>403</v>
      </c>
      <c r="R39" s="0" t="n">
        <v>23</v>
      </c>
      <c r="S39" s="0" t="n">
        <v>0</v>
      </c>
      <c r="T39" s="0" t="n">
        <v>0</v>
      </c>
      <c r="U39" s="0" t="n">
        <v>0</v>
      </c>
      <c r="V39" s="0" t="n">
        <v>377</v>
      </c>
      <c r="W39" s="0" t="n">
        <v>24</v>
      </c>
      <c r="X39" s="0" t="n">
        <v>0</v>
      </c>
      <c r="Y39" s="0" t="n">
        <v>0</v>
      </c>
      <c r="Z39" s="0" t="n">
        <v>5</v>
      </c>
      <c r="AA39" s="0" t="n">
        <v>357</v>
      </c>
      <c r="AB39" s="0" t="n">
        <v>22</v>
      </c>
      <c r="AC39" s="0" t="n">
        <v>0</v>
      </c>
      <c r="AD39" s="0" t="n">
        <v>0</v>
      </c>
      <c r="AE39" s="0" t="n">
        <v>0</v>
      </c>
      <c r="AF39" s="0" t="s">
        <v>70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s">
        <v>70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</row>
    <row r="40" customFormat="false" ht="13.8" hidden="false" customHeight="false" outlineLevel="0" collapsed="false">
      <c r="A40" s="0" t="s">
        <v>71</v>
      </c>
      <c r="B40" s="0" t="n">
        <v>18.2375</v>
      </c>
      <c r="C40" s="0" t="n">
        <v>45.94861</v>
      </c>
      <c r="D40" s="0" t="n">
        <v>63</v>
      </c>
      <c r="E40" s="0" t="n">
        <v>6</v>
      </c>
      <c r="F40" s="0" t="n">
        <v>261</v>
      </c>
      <c r="G40" s="0" t="n">
        <v>0</v>
      </c>
      <c r="H40" s="0" t="n">
        <v>0</v>
      </c>
      <c r="I40" s="0" t="n">
        <v>0</v>
      </c>
      <c r="J40" s="0" t="n">
        <v>71</v>
      </c>
      <c r="K40" s="0" t="n">
        <v>10</v>
      </c>
      <c r="L40" s="0" t="n">
        <v>0</v>
      </c>
      <c r="M40" s="0" t="n">
        <v>298</v>
      </c>
      <c r="N40" s="0" t="n">
        <v>0</v>
      </c>
      <c r="O40" s="0" t="n">
        <v>0</v>
      </c>
      <c r="P40" s="0" t="n">
        <v>0</v>
      </c>
      <c r="Q40" s="0" t="n">
        <v>53</v>
      </c>
      <c r="R40" s="0" t="n">
        <v>35</v>
      </c>
      <c r="S40" s="0" t="n">
        <v>335</v>
      </c>
      <c r="T40" s="0" t="n">
        <v>0</v>
      </c>
      <c r="U40" s="0" t="n">
        <v>0</v>
      </c>
      <c r="V40" s="0" t="n">
        <v>49</v>
      </c>
      <c r="W40" s="0" t="n">
        <v>6</v>
      </c>
      <c r="X40" s="0" t="n">
        <v>350</v>
      </c>
      <c r="Y40" s="0" t="n">
        <v>0</v>
      </c>
      <c r="Z40" s="0" t="n">
        <v>1</v>
      </c>
      <c r="AA40" s="0" t="n">
        <v>37</v>
      </c>
      <c r="AB40" s="0" t="n">
        <v>4</v>
      </c>
      <c r="AC40" s="0" t="n">
        <v>344</v>
      </c>
      <c r="AD40" s="0" t="n">
        <v>0</v>
      </c>
      <c r="AE40" s="0" t="n">
        <v>0</v>
      </c>
      <c r="AF40" s="0" t="n">
        <v>36</v>
      </c>
      <c r="AG40" s="0" t="n">
        <v>0</v>
      </c>
      <c r="AH40" s="0" t="n">
        <v>0</v>
      </c>
      <c r="AI40" s="0" t="n">
        <v>0</v>
      </c>
      <c r="AJ40" s="0" t="n">
        <v>340</v>
      </c>
      <c r="AK40" s="0" t="n">
        <v>8</v>
      </c>
      <c r="AL40" s="0" t="n">
        <v>44</v>
      </c>
      <c r="AM40" s="0" t="n">
        <v>0</v>
      </c>
      <c r="AN40" s="0" t="n">
        <v>0</v>
      </c>
      <c r="AO40" s="0" t="n">
        <v>0</v>
      </c>
      <c r="AP40" s="0" t="n">
        <v>302</v>
      </c>
      <c r="AQ40" s="0" t="n">
        <v>0</v>
      </c>
      <c r="AR40" s="0" t="n">
        <v>0</v>
      </c>
      <c r="AS40" s="0" t="n">
        <v>0</v>
      </c>
      <c r="AT40" s="0" t="n">
        <v>0</v>
      </c>
    </row>
    <row r="41" customFormat="false" ht="13.8" hidden="false" customHeight="false" outlineLevel="0" collapsed="false">
      <c r="A41" s="0" t="s">
        <v>72</v>
      </c>
      <c r="B41" s="0" t="n">
        <v>18.15194</v>
      </c>
      <c r="C41" s="0" t="n">
        <v>45.93417</v>
      </c>
      <c r="D41" s="0" t="n">
        <v>550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596</v>
      </c>
      <c r="K41" s="0" t="n">
        <v>0</v>
      </c>
      <c r="L41" s="0" t="n">
        <v>0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v>607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546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524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494</v>
      </c>
      <c r="AG41" s="0" t="n">
        <v>10</v>
      </c>
      <c r="AH41" s="0" t="n">
        <v>0</v>
      </c>
      <c r="AI41" s="0" t="n">
        <v>0</v>
      </c>
      <c r="AJ41" s="0" t="n">
        <v>0</v>
      </c>
      <c r="AK41" s="0" t="n">
        <v>47</v>
      </c>
      <c r="AL41" s="0" t="n">
        <v>511</v>
      </c>
      <c r="AM41" s="0" t="n">
        <v>1</v>
      </c>
      <c r="AN41" s="0" t="n">
        <v>0</v>
      </c>
      <c r="AO41" s="0" t="n">
        <v>0</v>
      </c>
      <c r="AP41" s="0" t="n">
        <v>1</v>
      </c>
      <c r="AQ41" s="0" t="n">
        <v>1</v>
      </c>
      <c r="AR41" s="0" t="n">
        <v>0</v>
      </c>
      <c r="AS41" s="0" t="n">
        <v>139</v>
      </c>
      <c r="AT41" s="0" t="n">
        <v>0</v>
      </c>
    </row>
    <row r="42" customFormat="false" ht="13.8" hidden="false" customHeight="false" outlineLevel="0" collapsed="false">
      <c r="A42" s="0" t="s">
        <v>73</v>
      </c>
      <c r="B42" s="0" t="n">
        <f aca="false">18+10/60+28/3600</f>
        <v>18.1744444444444</v>
      </c>
      <c r="C42" s="0" t="n">
        <f aca="false">46+4/60+12/3600</f>
        <v>46.07</v>
      </c>
      <c r="D42" s="0" t="n">
        <v>610</v>
      </c>
      <c r="E42" s="0" t="n">
        <v>10</v>
      </c>
      <c r="F42" s="0" t="n">
        <v>1</v>
      </c>
      <c r="G42" s="0" t="n">
        <v>0</v>
      </c>
      <c r="H42" s="0" t="n">
        <v>0</v>
      </c>
      <c r="I42" s="0" t="n">
        <v>0</v>
      </c>
      <c r="J42" s="0" t="n">
        <v>738</v>
      </c>
      <c r="K42" s="0" t="n">
        <v>13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26</v>
      </c>
      <c r="Q42" s="0" t="n">
        <v>733</v>
      </c>
      <c r="R42" s="0" t="n">
        <v>3</v>
      </c>
      <c r="S42" s="0" t="n">
        <v>0</v>
      </c>
      <c r="T42" s="0" t="n">
        <v>1</v>
      </c>
      <c r="U42" s="0" t="n">
        <v>15</v>
      </c>
      <c r="V42" s="0" t="n">
        <v>787</v>
      </c>
      <c r="W42" s="0" t="n">
        <v>25</v>
      </c>
      <c r="X42" s="0" t="n">
        <v>1</v>
      </c>
      <c r="Y42" s="0" t="n">
        <v>0</v>
      </c>
      <c r="Z42" s="0" t="n">
        <v>3</v>
      </c>
      <c r="AA42" s="0" t="n">
        <v>797</v>
      </c>
      <c r="AB42" s="0" t="n">
        <v>4</v>
      </c>
      <c r="AC42" s="0" t="n">
        <v>0</v>
      </c>
      <c r="AD42" s="0" t="n">
        <v>0</v>
      </c>
      <c r="AE42" s="0" t="n">
        <v>1</v>
      </c>
      <c r="AF42" s="0" t="s">
        <v>74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s">
        <v>74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</row>
    <row r="43" customFormat="false" ht="13.8" hidden="false" customHeight="false" outlineLevel="0" collapsed="false">
      <c r="A43" s="0" t="s">
        <v>75</v>
      </c>
      <c r="B43" s="0" t="n">
        <v>18.15403</v>
      </c>
      <c r="C43" s="0" t="n">
        <v>46.03438</v>
      </c>
      <c r="D43" s="0" t="n">
        <v>1191</v>
      </c>
      <c r="E43" s="0" t="n">
        <v>52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1417</v>
      </c>
      <c r="K43" s="0" t="n">
        <v>11</v>
      </c>
      <c r="L43" s="0" t="n">
        <v>2</v>
      </c>
      <c r="M43" s="0" t="n">
        <v>1</v>
      </c>
      <c r="N43" s="0" t="n">
        <v>0</v>
      </c>
      <c r="O43" s="0" t="n">
        <v>0</v>
      </c>
      <c r="P43" s="0" t="n">
        <v>1</v>
      </c>
      <c r="Q43" s="0" t="n">
        <v>1490</v>
      </c>
      <c r="R43" s="0" t="n">
        <v>11</v>
      </c>
      <c r="S43" s="0" t="n">
        <v>1</v>
      </c>
      <c r="T43" s="0" t="n">
        <v>0</v>
      </c>
      <c r="U43" s="0" t="n">
        <v>1</v>
      </c>
      <c r="V43" s="0" t="n">
        <v>1288</v>
      </c>
      <c r="W43" s="0" t="n">
        <v>30</v>
      </c>
      <c r="X43" s="0" t="n">
        <v>3</v>
      </c>
      <c r="Y43" s="0" t="n">
        <v>0</v>
      </c>
      <c r="Z43" s="0" t="n">
        <v>0</v>
      </c>
      <c r="AA43" s="0" t="n">
        <v>1177</v>
      </c>
      <c r="AB43" s="0" t="n">
        <v>26</v>
      </c>
      <c r="AC43" s="0" t="n">
        <v>0</v>
      </c>
      <c r="AD43" s="0" t="n">
        <v>0</v>
      </c>
      <c r="AE43" s="0" t="n">
        <v>8</v>
      </c>
      <c r="AF43" s="0" t="n">
        <v>1238</v>
      </c>
      <c r="AG43" s="0" t="n">
        <v>0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1148</v>
      </c>
      <c r="AM43" s="0" t="n">
        <v>2</v>
      </c>
      <c r="AN43" s="0" t="n">
        <v>0</v>
      </c>
      <c r="AO43" s="0" t="n">
        <v>0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2</v>
      </c>
    </row>
    <row r="44" customFormat="false" ht="13.8" hidden="false" customHeight="false" outlineLevel="0" collapsed="false">
      <c r="A44" s="0" t="s">
        <v>76</v>
      </c>
      <c r="B44" s="0" t="n">
        <v>18.36028</v>
      </c>
      <c r="C44" s="0" t="n">
        <v>45.97289</v>
      </c>
      <c r="D44" s="0" t="n">
        <v>469</v>
      </c>
      <c r="E44" s="0" t="n">
        <v>53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496</v>
      </c>
      <c r="K44" s="0" t="n">
        <v>106</v>
      </c>
      <c r="L44" s="0" t="n">
        <v>0</v>
      </c>
      <c r="M44" s="0" t="n">
        <v>10</v>
      </c>
      <c r="N44" s="0" t="n">
        <v>0</v>
      </c>
      <c r="O44" s="0" t="n">
        <v>1</v>
      </c>
      <c r="P44" s="0" t="n">
        <v>2</v>
      </c>
      <c r="Q44" s="0" t="n">
        <v>479</v>
      </c>
      <c r="R44" s="0" t="n">
        <v>112</v>
      </c>
      <c r="S44" s="0" t="n">
        <v>9</v>
      </c>
      <c r="T44" s="0" t="n">
        <v>0</v>
      </c>
      <c r="U44" s="0" t="n">
        <v>1</v>
      </c>
      <c r="V44" s="0" t="n">
        <v>553</v>
      </c>
      <c r="W44" s="0" t="n">
        <v>27</v>
      </c>
      <c r="X44" s="0" t="n">
        <v>4</v>
      </c>
      <c r="Y44" s="0" t="n">
        <v>0</v>
      </c>
      <c r="Z44" s="0" t="n">
        <v>0</v>
      </c>
      <c r="AA44" s="0" t="n">
        <v>398</v>
      </c>
      <c r="AB44" s="0" t="n">
        <v>139</v>
      </c>
      <c r="AC44" s="0" t="n">
        <v>5</v>
      </c>
      <c r="AD44" s="0" t="n">
        <v>0</v>
      </c>
      <c r="AE44" s="0" t="n">
        <v>10</v>
      </c>
      <c r="AF44" s="0" t="n">
        <v>372</v>
      </c>
      <c r="AG44" s="0" t="n">
        <v>126</v>
      </c>
      <c r="AH44" s="0" t="n">
        <v>6</v>
      </c>
      <c r="AI44" s="0" t="n">
        <v>0</v>
      </c>
      <c r="AJ44" s="0" t="n">
        <v>0</v>
      </c>
      <c r="AK44" s="0" t="n">
        <v>8</v>
      </c>
      <c r="AL44" s="0" t="n">
        <v>402</v>
      </c>
      <c r="AM44" s="0" t="n">
        <v>79</v>
      </c>
      <c r="AN44" s="0" t="n">
        <v>0</v>
      </c>
      <c r="AO44" s="0" t="n">
        <v>0</v>
      </c>
      <c r="AP44" s="0" t="n">
        <v>4</v>
      </c>
      <c r="AQ44" s="0" t="n">
        <v>0</v>
      </c>
      <c r="AR44" s="0" t="n">
        <v>0</v>
      </c>
      <c r="AS44" s="0" t="n">
        <v>15</v>
      </c>
      <c r="AT44" s="0" t="n">
        <v>0</v>
      </c>
    </row>
    <row r="45" customFormat="false" ht="13.8" hidden="false" customHeight="false" outlineLevel="0" collapsed="false">
      <c r="A45" s="0" t="s">
        <v>77</v>
      </c>
      <c r="B45" s="7" t="n">
        <v>18.26</v>
      </c>
      <c r="C45" s="7" t="n">
        <v>45.98</v>
      </c>
      <c r="D45" s="0" t="n">
        <v>94</v>
      </c>
      <c r="E45" s="0" t="n">
        <v>89</v>
      </c>
      <c r="F45" s="0" t="n">
        <v>0</v>
      </c>
      <c r="G45" s="0" t="n">
        <v>0</v>
      </c>
      <c r="H45" s="0" t="n">
        <v>511</v>
      </c>
      <c r="I45" s="0" t="n">
        <v>0</v>
      </c>
      <c r="J45" s="0" t="n">
        <v>54</v>
      </c>
      <c r="K45" s="0" t="n">
        <v>237</v>
      </c>
      <c r="L45" s="0" t="n">
        <v>0</v>
      </c>
      <c r="M45" s="0" t="n">
        <v>580</v>
      </c>
      <c r="N45" s="0" t="n">
        <v>0</v>
      </c>
      <c r="O45" s="0" t="n">
        <v>0</v>
      </c>
      <c r="P45" s="0" t="n">
        <v>0</v>
      </c>
      <c r="Q45" s="0" t="n">
        <v>59</v>
      </c>
      <c r="R45" s="0" t="n">
        <v>305</v>
      </c>
      <c r="S45" s="0" t="n">
        <v>573</v>
      </c>
      <c r="T45" s="0" t="n">
        <v>0</v>
      </c>
      <c r="U45" s="0" t="n">
        <v>0</v>
      </c>
      <c r="V45" s="0" t="n">
        <v>87</v>
      </c>
      <c r="W45" s="0" t="n">
        <v>295</v>
      </c>
      <c r="X45" s="0" t="n">
        <v>586</v>
      </c>
      <c r="Y45" s="0" t="n">
        <v>0</v>
      </c>
      <c r="Z45" s="0" t="n">
        <v>0</v>
      </c>
      <c r="AA45" s="0" t="n">
        <v>89</v>
      </c>
      <c r="AB45" s="0" t="n">
        <v>282</v>
      </c>
      <c r="AC45" s="0" t="n">
        <v>546</v>
      </c>
      <c r="AD45" s="0" t="n">
        <v>0</v>
      </c>
      <c r="AE45" s="0" t="n">
        <v>0</v>
      </c>
      <c r="AF45" s="0" t="n">
        <v>76</v>
      </c>
      <c r="AG45" s="0" t="n">
        <v>333</v>
      </c>
      <c r="AH45" s="0" t="n">
        <v>0</v>
      </c>
      <c r="AI45" s="0" t="n">
        <v>0</v>
      </c>
      <c r="AJ45" s="0" t="n">
        <v>540</v>
      </c>
      <c r="AK45" s="0" t="n">
        <v>1</v>
      </c>
      <c r="AL45" s="0" t="n">
        <v>112</v>
      </c>
      <c r="AM45" s="0" t="n">
        <v>337</v>
      </c>
      <c r="AN45" s="0" t="n">
        <v>0</v>
      </c>
      <c r="AO45" s="0" t="n">
        <v>0</v>
      </c>
      <c r="AP45" s="0" t="n">
        <v>520</v>
      </c>
      <c r="AQ45" s="0" t="n">
        <v>0</v>
      </c>
      <c r="AR45" s="0" t="n">
        <v>0</v>
      </c>
      <c r="AS45" s="0" t="n">
        <v>0</v>
      </c>
      <c r="AT45" s="0" t="n">
        <v>0</v>
      </c>
    </row>
    <row r="46" customFormat="false" ht="13.8" hidden="false" customHeight="false" outlineLevel="0" collapsed="false">
      <c r="A46" s="0" t="s">
        <v>78</v>
      </c>
      <c r="B46" s="0" t="n">
        <v>18.3625</v>
      </c>
      <c r="C46" s="0" t="n">
        <v>45.93667</v>
      </c>
      <c r="D46" s="0" t="n">
        <v>17</v>
      </c>
      <c r="E46" s="0" t="n">
        <v>1067</v>
      </c>
      <c r="F46" s="0" t="n">
        <v>0</v>
      </c>
      <c r="G46" s="0" t="n">
        <v>2</v>
      </c>
      <c r="H46" s="0" t="n">
        <v>0</v>
      </c>
      <c r="I46" s="0" t="n">
        <v>0</v>
      </c>
      <c r="J46" s="0" t="n">
        <v>46</v>
      </c>
      <c r="K46" s="0" t="n">
        <v>1192</v>
      </c>
      <c r="L46" s="0" t="n">
        <v>0</v>
      </c>
      <c r="M46" s="0" t="n">
        <v>1</v>
      </c>
      <c r="N46" s="0" t="n">
        <v>0</v>
      </c>
      <c r="O46" s="0" t="n">
        <v>0</v>
      </c>
      <c r="P46" s="0" t="n">
        <v>2</v>
      </c>
      <c r="Q46" s="0" t="n">
        <v>34</v>
      </c>
      <c r="R46" s="0" t="n">
        <v>1188</v>
      </c>
      <c r="S46" s="0" t="n">
        <v>14</v>
      </c>
      <c r="T46" s="0" t="n">
        <v>0</v>
      </c>
      <c r="U46" s="0" t="n">
        <v>0</v>
      </c>
      <c r="V46" s="0" t="n">
        <v>70</v>
      </c>
      <c r="W46" s="0" t="n">
        <v>1240</v>
      </c>
      <c r="X46" s="0" t="n">
        <v>6</v>
      </c>
      <c r="Y46" s="0" t="n">
        <v>0</v>
      </c>
      <c r="Z46" s="0" t="n">
        <v>1</v>
      </c>
      <c r="AA46" s="0" t="n">
        <v>81</v>
      </c>
      <c r="AB46" s="0" t="n">
        <v>1194</v>
      </c>
      <c r="AC46" s="0" t="n">
        <v>3</v>
      </c>
      <c r="AD46" s="0" t="n">
        <v>0</v>
      </c>
      <c r="AE46" s="0" t="n">
        <v>0</v>
      </c>
      <c r="AF46" s="0" t="n">
        <v>73</v>
      </c>
      <c r="AG46" s="0" t="n">
        <v>1219</v>
      </c>
      <c r="AH46" s="0" t="n">
        <v>6</v>
      </c>
      <c r="AI46" s="0" t="n">
        <v>0</v>
      </c>
      <c r="AJ46" s="0" t="n">
        <v>0</v>
      </c>
      <c r="AK46" s="0" t="n">
        <v>0</v>
      </c>
      <c r="AL46" s="0" t="n">
        <v>66</v>
      </c>
      <c r="AM46" s="0" t="n">
        <v>1159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</row>
    <row r="47" customFormat="false" ht="13.8" hidden="false" customHeight="false" outlineLevel="0" collapsed="false">
      <c r="A47" s="0" t="s">
        <v>79</v>
      </c>
      <c r="B47" s="0" t="n">
        <v>18.16844</v>
      </c>
      <c r="C47" s="0" t="n">
        <v>45.97002</v>
      </c>
      <c r="D47" s="0" t="n">
        <v>328</v>
      </c>
      <c r="E47" s="0" t="n">
        <v>8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390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386</v>
      </c>
      <c r="R47" s="0" t="n">
        <v>2</v>
      </c>
      <c r="S47" s="0" t="n">
        <v>2</v>
      </c>
      <c r="T47" s="0" t="n">
        <v>0</v>
      </c>
      <c r="U47" s="0" t="n">
        <v>0</v>
      </c>
      <c r="V47" s="0" t="n">
        <v>361</v>
      </c>
      <c r="W47" s="0" t="n">
        <v>1</v>
      </c>
      <c r="X47" s="0" t="n">
        <v>0</v>
      </c>
      <c r="Y47" s="0" t="n">
        <v>0</v>
      </c>
      <c r="Z47" s="0" t="n">
        <v>0</v>
      </c>
      <c r="AA47" s="0" t="n">
        <v>298</v>
      </c>
      <c r="AB47" s="0" t="n">
        <v>14</v>
      </c>
      <c r="AC47" s="0" t="n">
        <v>0</v>
      </c>
      <c r="AD47" s="0" t="n">
        <v>0</v>
      </c>
      <c r="AE47" s="0" t="n">
        <v>0</v>
      </c>
      <c r="AF47" s="0" t="n">
        <v>306</v>
      </c>
      <c r="AG47" s="0" t="n">
        <v>1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267</v>
      </c>
      <c r="AM47" s="0" t="n">
        <v>1</v>
      </c>
      <c r="AN47" s="0" t="n">
        <v>0</v>
      </c>
      <c r="AO47" s="0" t="n">
        <v>0</v>
      </c>
      <c r="AP47" s="0" t="n">
        <v>2</v>
      </c>
      <c r="AQ47" s="0" t="n">
        <v>0</v>
      </c>
      <c r="AR47" s="0" t="n">
        <v>0</v>
      </c>
      <c r="AS47" s="0" t="n">
        <v>0</v>
      </c>
      <c r="AT47" s="0" t="n">
        <v>0</v>
      </c>
    </row>
    <row r="48" customFormat="false" ht="13.8" hidden="false" customHeight="false" outlineLevel="0" collapsed="false">
      <c r="A48" s="0" t="s">
        <v>80</v>
      </c>
      <c r="B48" s="0" t="n">
        <v>18.33941</v>
      </c>
      <c r="C48" s="0" t="n">
        <v>46.08717</v>
      </c>
      <c r="D48" s="0" t="n">
        <v>376</v>
      </c>
      <c r="E48" s="0" t="n">
        <v>106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404</v>
      </c>
      <c r="K48" s="0" t="n">
        <v>122</v>
      </c>
      <c r="L48" s="0" t="n">
        <v>0</v>
      </c>
      <c r="M48" s="0" t="n">
        <v>1</v>
      </c>
      <c r="N48" s="0" t="n">
        <v>0</v>
      </c>
      <c r="O48" s="0" t="n">
        <v>0</v>
      </c>
      <c r="P48" s="0" t="n">
        <v>0</v>
      </c>
      <c r="Q48" s="0" t="n">
        <v>400</v>
      </c>
      <c r="R48" s="0" t="n">
        <v>82</v>
      </c>
      <c r="S48" s="0" t="n">
        <v>0</v>
      </c>
      <c r="T48" s="0" t="n">
        <v>0</v>
      </c>
      <c r="U48" s="0" t="n">
        <v>0</v>
      </c>
      <c r="V48" s="0" t="n">
        <v>394</v>
      </c>
      <c r="W48" s="0" t="n">
        <v>51</v>
      </c>
      <c r="X48" s="0" t="n">
        <v>1</v>
      </c>
      <c r="Y48" s="0" t="n">
        <v>0</v>
      </c>
      <c r="Z48" s="0" t="n">
        <v>4</v>
      </c>
      <c r="AA48" s="0" t="n">
        <v>408</v>
      </c>
      <c r="AB48" s="0" t="n">
        <v>12</v>
      </c>
      <c r="AC48" s="0" t="n">
        <v>0</v>
      </c>
      <c r="AD48" s="0" t="n">
        <v>2</v>
      </c>
      <c r="AE48" s="0" t="n">
        <v>0</v>
      </c>
      <c r="AF48" s="0" t="n">
        <v>451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272</v>
      </c>
      <c r="AM48" s="0" t="n">
        <v>173</v>
      </c>
      <c r="AN48" s="0" t="n">
        <v>0</v>
      </c>
      <c r="AO48" s="0" t="n">
        <v>0</v>
      </c>
      <c r="AP48" s="0" t="n">
        <v>2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3.8" hidden="false" customHeight="false" outlineLevel="0" collapsed="false">
      <c r="A49" s="0" t="s">
        <v>81</v>
      </c>
      <c r="B49" s="0" t="n">
        <v>18.35328</v>
      </c>
      <c r="C49" s="0" t="n">
        <v>46.04201</v>
      </c>
      <c r="D49" s="0" t="n">
        <v>54</v>
      </c>
      <c r="E49" s="0" t="n">
        <v>164</v>
      </c>
      <c r="F49" s="0" t="n">
        <v>271</v>
      </c>
      <c r="G49" s="0" t="n">
        <v>0</v>
      </c>
      <c r="H49" s="0" t="n">
        <v>0</v>
      </c>
      <c r="I49" s="0" t="n">
        <v>0</v>
      </c>
      <c r="J49" s="0" t="n">
        <v>92</v>
      </c>
      <c r="K49" s="0" t="n">
        <v>237</v>
      </c>
      <c r="L49" s="0" t="n">
        <v>0</v>
      </c>
      <c r="M49" s="0" t="n">
        <v>325</v>
      </c>
      <c r="N49" s="0" t="n">
        <v>0</v>
      </c>
      <c r="O49" s="0" t="n">
        <v>0</v>
      </c>
      <c r="P49" s="0" t="n">
        <v>0</v>
      </c>
      <c r="Q49" s="0" t="n">
        <v>108</v>
      </c>
      <c r="R49" s="0" t="n">
        <v>189</v>
      </c>
      <c r="S49" s="0" t="n">
        <v>322</v>
      </c>
      <c r="T49" s="0" t="n">
        <v>0</v>
      </c>
      <c r="U49" s="0" t="n">
        <v>0</v>
      </c>
      <c r="V49" s="0" t="n">
        <v>100</v>
      </c>
      <c r="W49" s="0" t="n">
        <v>211</v>
      </c>
      <c r="X49" s="0" t="n">
        <v>349</v>
      </c>
      <c r="Y49" s="0" t="n">
        <v>0</v>
      </c>
      <c r="Z49" s="0" t="n">
        <v>0</v>
      </c>
      <c r="AA49" s="0" t="n">
        <v>92</v>
      </c>
      <c r="AB49" s="0" t="n">
        <v>178</v>
      </c>
      <c r="AC49" s="0" t="n">
        <v>338</v>
      </c>
      <c r="AD49" s="0" t="n">
        <v>0</v>
      </c>
      <c r="AE49" s="0" t="n">
        <v>0</v>
      </c>
      <c r="AF49" s="0" t="n">
        <v>126</v>
      </c>
      <c r="AG49" s="0" t="n">
        <v>188</v>
      </c>
      <c r="AH49" s="0" t="n">
        <v>0</v>
      </c>
      <c r="AI49" s="0" t="n">
        <v>0</v>
      </c>
      <c r="AJ49" s="0" t="n">
        <v>296</v>
      </c>
      <c r="AK49" s="0" t="n">
        <v>2</v>
      </c>
      <c r="AL49" s="0" t="n">
        <v>88</v>
      </c>
      <c r="AM49" s="0" t="n">
        <v>182</v>
      </c>
      <c r="AN49" s="0" t="n">
        <v>0</v>
      </c>
      <c r="AO49" s="0" t="n">
        <v>0</v>
      </c>
      <c r="AP49" s="0" t="n">
        <v>302</v>
      </c>
      <c r="AQ49" s="0" t="n">
        <v>0</v>
      </c>
      <c r="AR49" s="0" t="n">
        <v>0</v>
      </c>
      <c r="AS49" s="0" t="n">
        <v>0</v>
      </c>
      <c r="AT49" s="0" t="n">
        <v>0</v>
      </c>
    </row>
    <row r="50" customFormat="false" ht="13.8" hidden="false" customHeight="false" outlineLevel="0" collapsed="false">
      <c r="A50" s="0" t="s">
        <v>82</v>
      </c>
      <c r="B50" s="0" t="n">
        <f aca="false">18+18/60+28/3600</f>
        <v>18.3077777777778</v>
      </c>
      <c r="C50" s="0" t="n">
        <f aca="false">46+7/60+31.5/3600</f>
        <v>46.1254166666667</v>
      </c>
      <c r="D50" s="0" t="n">
        <v>649</v>
      </c>
      <c r="E50" s="0" t="n">
        <v>88</v>
      </c>
      <c r="F50" s="0" t="n">
        <v>1</v>
      </c>
      <c r="G50" s="0" t="n">
        <v>54</v>
      </c>
      <c r="H50" s="0" t="n">
        <v>0</v>
      </c>
      <c r="I50" s="0" t="n">
        <v>0</v>
      </c>
      <c r="J50" s="0" t="n">
        <v>874</v>
      </c>
      <c r="K50" s="0" t="n">
        <v>121</v>
      </c>
      <c r="L50" s="0" t="n">
        <v>27</v>
      </c>
      <c r="M50" s="0" t="n">
        <v>5</v>
      </c>
      <c r="N50" s="0" t="n">
        <v>0</v>
      </c>
      <c r="O50" s="0" t="n">
        <v>2</v>
      </c>
      <c r="P50" s="0" t="n">
        <v>24</v>
      </c>
      <c r="Q50" s="0" t="n">
        <v>1204</v>
      </c>
      <c r="R50" s="0" t="n">
        <v>141</v>
      </c>
      <c r="S50" s="0" t="n">
        <v>4</v>
      </c>
      <c r="T50" s="0" t="n">
        <v>10</v>
      </c>
      <c r="U50" s="0" t="n">
        <v>27</v>
      </c>
      <c r="V50" s="0" t="n">
        <v>1398</v>
      </c>
      <c r="W50" s="0" t="n">
        <v>299</v>
      </c>
      <c r="X50" s="0" t="n">
        <v>10</v>
      </c>
      <c r="Y50" s="0" t="n">
        <v>5</v>
      </c>
      <c r="Z50" s="0" t="n">
        <v>22</v>
      </c>
      <c r="AA50" s="0" t="n">
        <v>1522</v>
      </c>
      <c r="AB50" s="0" t="n">
        <v>200</v>
      </c>
      <c r="AC50" s="0" t="n">
        <v>8</v>
      </c>
      <c r="AD50" s="0" t="n">
        <v>1</v>
      </c>
      <c r="AE50" s="0" t="n">
        <v>26</v>
      </c>
      <c r="AF50" s="0" t="n">
        <v>1827</v>
      </c>
      <c r="AG50" s="0" t="n">
        <v>91</v>
      </c>
      <c r="AH50" s="0" t="n">
        <v>1</v>
      </c>
      <c r="AI50" s="0" t="n">
        <v>1</v>
      </c>
      <c r="AJ50" s="0" t="n">
        <v>1</v>
      </c>
      <c r="AK50" s="0" t="n">
        <v>14</v>
      </c>
      <c r="AL50" s="0" t="n">
        <v>2139</v>
      </c>
      <c r="AM50" s="0" t="n">
        <v>125</v>
      </c>
      <c r="AN50" s="0" t="n">
        <v>1</v>
      </c>
      <c r="AO50" s="0" t="n">
        <v>0</v>
      </c>
      <c r="AP50" s="0" t="n">
        <v>5</v>
      </c>
      <c r="AQ50" s="0" t="n">
        <v>0</v>
      </c>
      <c r="AR50" s="0" t="n">
        <v>3</v>
      </c>
      <c r="AS50" s="0" t="n">
        <v>55</v>
      </c>
      <c r="AT50" s="0" t="n">
        <v>1</v>
      </c>
    </row>
    <row r="51" customFormat="false" ht="13.8" hidden="false" customHeight="false" outlineLevel="0" collapsed="false">
      <c r="A51" s="0" t="s">
        <v>83</v>
      </c>
      <c r="B51" s="0" t="n">
        <f aca="false">18+15/60+51/3600</f>
        <v>18.2641666666667</v>
      </c>
      <c r="C51" s="0" t="n">
        <f aca="false">46+6/60+29/3600</f>
        <v>46.1080555555556</v>
      </c>
      <c r="D51" s="0" t="n">
        <v>1195</v>
      </c>
      <c r="E51" s="0" t="n">
        <v>1033</v>
      </c>
      <c r="F51" s="0" t="n">
        <v>23</v>
      </c>
      <c r="G51" s="0" t="n">
        <v>103</v>
      </c>
      <c r="H51" s="0" t="n">
        <v>114</v>
      </c>
      <c r="I51" s="0" t="n">
        <v>328</v>
      </c>
      <c r="J51" s="0" t="n">
        <v>1724</v>
      </c>
      <c r="K51" s="0" t="n">
        <v>1265</v>
      </c>
      <c r="L51" s="0" t="n">
        <v>31</v>
      </c>
      <c r="M51" s="0" t="n">
        <v>28</v>
      </c>
      <c r="N51" s="0" t="n">
        <v>0</v>
      </c>
      <c r="O51" s="0" t="n">
        <v>262</v>
      </c>
      <c r="P51" s="0" t="n">
        <v>220</v>
      </c>
      <c r="Q51" s="0" t="n">
        <v>2168</v>
      </c>
      <c r="R51" s="0" t="n">
        <v>1409</v>
      </c>
      <c r="S51" s="0" t="n">
        <v>17</v>
      </c>
      <c r="T51" s="0" t="n">
        <v>29</v>
      </c>
      <c r="U51" s="0" t="n">
        <v>308</v>
      </c>
      <c r="V51" s="0" t="n">
        <v>3148</v>
      </c>
      <c r="W51" s="0" t="n">
        <v>767</v>
      </c>
      <c r="X51" s="0" t="n">
        <v>17</v>
      </c>
      <c r="Y51" s="0" t="n">
        <v>11</v>
      </c>
      <c r="Z51" s="0" t="n">
        <v>138</v>
      </c>
      <c r="AA51" s="0" t="n">
        <v>3637</v>
      </c>
      <c r="AB51" s="0" t="n">
        <v>575</v>
      </c>
      <c r="AC51" s="0" t="n">
        <v>22</v>
      </c>
      <c r="AD51" s="0" t="n">
        <v>11</v>
      </c>
      <c r="AE51" s="0" t="n">
        <v>120</v>
      </c>
      <c r="AF51" s="0" t="n">
        <v>4555</v>
      </c>
      <c r="AG51" s="0" t="n">
        <v>73</v>
      </c>
      <c r="AH51" s="0" t="n">
        <v>2</v>
      </c>
      <c r="AI51" s="0" t="n">
        <v>5</v>
      </c>
      <c r="AJ51" s="0" t="n">
        <v>0</v>
      </c>
      <c r="AK51" s="0" t="n">
        <v>23</v>
      </c>
      <c r="AL51" s="0" t="n">
        <v>5139</v>
      </c>
      <c r="AM51" s="0" t="n">
        <v>409</v>
      </c>
      <c r="AN51" s="0" t="n">
        <v>5</v>
      </c>
      <c r="AO51" s="0" t="n">
        <v>0</v>
      </c>
      <c r="AP51" s="0" t="n">
        <v>4</v>
      </c>
      <c r="AQ51" s="0" t="n">
        <v>1</v>
      </c>
      <c r="AR51" s="0" t="n">
        <v>6</v>
      </c>
      <c r="AS51" s="0" t="n">
        <v>40</v>
      </c>
      <c r="AT51" s="0" t="n">
        <v>8</v>
      </c>
    </row>
    <row r="52" customFormat="false" ht="13.8" hidden="false" customHeight="false" outlineLevel="0" collapsed="false">
      <c r="A52" s="0" t="s">
        <v>84</v>
      </c>
      <c r="B52" s="0" t="n">
        <v>18.2375</v>
      </c>
      <c r="C52" s="0" t="n">
        <v>45.94861</v>
      </c>
      <c r="D52" s="0" t="n">
        <v>191</v>
      </c>
      <c r="E52" s="0" t="n">
        <v>10</v>
      </c>
      <c r="F52" s="0" t="n">
        <v>392</v>
      </c>
      <c r="G52" s="0" t="n">
        <v>0</v>
      </c>
      <c r="H52" s="0" t="n">
        <v>1</v>
      </c>
      <c r="I52" s="0" t="n">
        <v>0</v>
      </c>
      <c r="J52" s="0" t="n">
        <v>154</v>
      </c>
      <c r="K52" s="0" t="n">
        <v>25</v>
      </c>
      <c r="L52" s="0" t="n">
        <v>0</v>
      </c>
      <c r="M52" s="0" t="n">
        <v>568</v>
      </c>
      <c r="N52" s="0" t="n">
        <v>0</v>
      </c>
      <c r="O52" s="0" t="n">
        <v>0</v>
      </c>
      <c r="P52" s="0" t="n">
        <v>0</v>
      </c>
      <c r="Q52" s="0" t="n">
        <v>16</v>
      </c>
      <c r="R52" s="0" t="n">
        <v>15</v>
      </c>
      <c r="S52" s="0" t="n">
        <v>557</v>
      </c>
      <c r="T52" s="0" t="n">
        <v>2</v>
      </c>
      <c r="U52" s="0" t="n">
        <v>9</v>
      </c>
      <c r="V52" s="0" t="n">
        <v>218</v>
      </c>
      <c r="W52" s="0" t="n">
        <v>7</v>
      </c>
      <c r="X52" s="0" t="n">
        <v>561</v>
      </c>
      <c r="Y52" s="0" t="n">
        <v>0</v>
      </c>
      <c r="Z52" s="0" t="n">
        <v>1</v>
      </c>
      <c r="AA52" s="0" t="n">
        <v>135</v>
      </c>
      <c r="AB52" s="0" t="n">
        <v>15</v>
      </c>
      <c r="AC52" s="0" t="n">
        <v>518</v>
      </c>
      <c r="AD52" s="0" t="n">
        <v>0</v>
      </c>
      <c r="AE52" s="0" t="n">
        <v>1</v>
      </c>
      <c r="AF52" s="0" t="n">
        <v>205</v>
      </c>
      <c r="AG52" s="0" t="n">
        <v>6</v>
      </c>
      <c r="AH52" s="0" t="n">
        <v>0</v>
      </c>
      <c r="AI52" s="0" t="n">
        <v>0</v>
      </c>
      <c r="AJ52" s="0" t="n">
        <v>521</v>
      </c>
      <c r="AK52" s="0" t="n">
        <v>0</v>
      </c>
      <c r="AL52" s="0" t="n">
        <v>282</v>
      </c>
      <c r="AM52" s="0" t="n">
        <v>5</v>
      </c>
      <c r="AN52" s="0" t="n">
        <v>0</v>
      </c>
      <c r="AO52" s="0" t="n">
        <v>0</v>
      </c>
      <c r="AP52" s="0" t="n">
        <v>493</v>
      </c>
      <c r="AQ52" s="0" t="n">
        <v>0</v>
      </c>
      <c r="AR52" s="0" t="n">
        <v>0</v>
      </c>
      <c r="AS52" s="0" t="n">
        <v>14</v>
      </c>
      <c r="AT52" s="0" t="n">
        <v>0</v>
      </c>
    </row>
    <row r="53" customFormat="false" ht="13.8" hidden="false" customHeight="false" outlineLevel="0" collapsed="false">
      <c r="A53" s="0" t="s">
        <v>85</v>
      </c>
      <c r="B53" s="0" t="n">
        <v>18.32809</v>
      </c>
      <c r="C53" s="0" t="n">
        <v>46.00719</v>
      </c>
      <c r="D53" s="0" t="n">
        <v>133</v>
      </c>
      <c r="E53" s="0" t="n">
        <v>17</v>
      </c>
      <c r="F53" s="0" t="n">
        <v>250</v>
      </c>
      <c r="G53" s="0" t="n">
        <v>0</v>
      </c>
      <c r="H53" s="0" t="n">
        <v>0</v>
      </c>
      <c r="I53" s="0" t="n">
        <v>0</v>
      </c>
      <c r="J53" s="0" t="n">
        <v>267</v>
      </c>
      <c r="K53" s="0" t="n">
        <v>19</v>
      </c>
      <c r="L53" s="0" t="n">
        <v>0</v>
      </c>
      <c r="M53" s="0" t="n">
        <v>280</v>
      </c>
      <c r="N53" s="0" t="n">
        <v>4</v>
      </c>
      <c r="O53" s="0" t="n">
        <v>0</v>
      </c>
      <c r="P53" s="0" t="n">
        <v>0</v>
      </c>
      <c r="Q53" s="0" t="n">
        <v>250</v>
      </c>
      <c r="R53" s="0" t="n">
        <v>23</v>
      </c>
      <c r="S53" s="0" t="n">
        <v>335</v>
      </c>
      <c r="T53" s="0" t="n">
        <v>0</v>
      </c>
      <c r="U53" s="0" t="n">
        <v>1</v>
      </c>
      <c r="V53" s="0" t="n">
        <v>101</v>
      </c>
      <c r="W53" s="0" t="n">
        <v>25</v>
      </c>
      <c r="X53" s="0" t="n">
        <v>328</v>
      </c>
      <c r="Y53" s="0" t="n">
        <v>0</v>
      </c>
      <c r="Z53" s="0" t="n">
        <v>0</v>
      </c>
      <c r="AA53" s="0" t="n">
        <v>198</v>
      </c>
      <c r="AB53" s="0" t="n">
        <v>7</v>
      </c>
      <c r="AC53" s="0" t="n">
        <v>313</v>
      </c>
      <c r="AD53" s="0" t="n">
        <v>0</v>
      </c>
      <c r="AE53" s="0" t="n">
        <v>0</v>
      </c>
      <c r="AF53" s="0" t="n">
        <v>144</v>
      </c>
      <c r="AG53" s="0" t="n">
        <v>33</v>
      </c>
      <c r="AH53" s="0" t="n">
        <v>346</v>
      </c>
      <c r="AI53" s="0" t="n">
        <v>0</v>
      </c>
      <c r="AJ53" s="0" t="n">
        <v>0</v>
      </c>
      <c r="AK53" s="0" t="n">
        <v>1</v>
      </c>
      <c r="AL53" s="0" t="n">
        <v>164</v>
      </c>
      <c r="AM53" s="0" t="n">
        <v>42</v>
      </c>
      <c r="AN53" s="0" t="n">
        <v>0</v>
      </c>
      <c r="AO53" s="0" t="n">
        <v>0</v>
      </c>
      <c r="AP53" s="0" t="n">
        <v>332</v>
      </c>
      <c r="AQ53" s="0" t="n">
        <v>0</v>
      </c>
      <c r="AR53" s="0" t="n">
        <v>0</v>
      </c>
      <c r="AS53" s="0" t="n">
        <v>18</v>
      </c>
      <c r="AT53" s="0" t="n">
        <v>0</v>
      </c>
    </row>
    <row r="54" customFormat="false" ht="13.8" hidden="false" customHeight="false" outlineLevel="0" collapsed="false">
      <c r="A54" s="0" t="s">
        <v>86</v>
      </c>
      <c r="B54" s="0" t="n">
        <f aca="false">18+10/60+55/3600</f>
        <v>18.1819444444444</v>
      </c>
      <c r="C54" s="0" t="n">
        <f aca="false">46+6/60+1/3600</f>
        <v>46.1002777777778</v>
      </c>
      <c r="D54" s="0" t="n">
        <v>74</v>
      </c>
      <c r="E54" s="0" t="n">
        <v>96</v>
      </c>
      <c r="F54" s="0" t="n">
        <v>2</v>
      </c>
      <c r="G54" s="0" t="n">
        <v>0</v>
      </c>
      <c r="H54" s="0" t="n">
        <v>0</v>
      </c>
      <c r="I54" s="0" t="n">
        <v>0</v>
      </c>
      <c r="J54" s="0" t="n">
        <v>142</v>
      </c>
      <c r="K54" s="0" t="n">
        <v>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89</v>
      </c>
      <c r="R54" s="0" t="n">
        <v>81</v>
      </c>
      <c r="S54" s="0" t="n">
        <v>0</v>
      </c>
      <c r="T54" s="0" t="n">
        <v>0</v>
      </c>
      <c r="U54" s="0" t="n">
        <v>0</v>
      </c>
      <c r="V54" s="0" t="n">
        <v>148</v>
      </c>
      <c r="W54" s="0" t="n">
        <v>22</v>
      </c>
      <c r="X54" s="0" t="n">
        <v>1</v>
      </c>
      <c r="Y54" s="0" t="n">
        <v>0</v>
      </c>
      <c r="Z54" s="0" t="n">
        <v>0</v>
      </c>
      <c r="AA54" s="0" t="n">
        <v>162</v>
      </c>
      <c r="AB54" s="0" t="n">
        <v>3</v>
      </c>
      <c r="AC54" s="0" t="n">
        <v>0</v>
      </c>
      <c r="AD54" s="0" t="n">
        <v>0</v>
      </c>
      <c r="AE54" s="0" t="n">
        <v>0</v>
      </c>
      <c r="AF54" s="0" t="s">
        <v>74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s">
        <v>74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</row>
    <row r="55" customFormat="false" ht="13.8" hidden="false" customHeight="false" outlineLevel="0" collapsed="false">
      <c r="A55" s="0" t="s">
        <v>87</v>
      </c>
      <c r="B55" s="0" t="n">
        <v>17.83449</v>
      </c>
      <c r="C55" s="0" t="n">
        <v>46.15668</v>
      </c>
      <c r="D55" s="0" t="n">
        <v>11</v>
      </c>
      <c r="E55" s="0" t="n">
        <v>114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5</v>
      </c>
      <c r="K55" s="0" t="n">
        <v>101</v>
      </c>
      <c r="L55" s="0" t="n">
        <v>0</v>
      </c>
      <c r="M55" s="0" t="n">
        <v>6</v>
      </c>
      <c r="N55" s="0" t="n">
        <v>0</v>
      </c>
      <c r="O55" s="0" t="n">
        <v>0</v>
      </c>
      <c r="P55" s="0" t="n">
        <v>0</v>
      </c>
      <c r="Q55" s="0" t="n">
        <v>18</v>
      </c>
      <c r="R55" s="0" t="n">
        <v>89</v>
      </c>
      <c r="S55" s="0" t="n">
        <v>0</v>
      </c>
      <c r="T55" s="0" t="n">
        <v>0</v>
      </c>
      <c r="U55" s="0" t="n">
        <v>1</v>
      </c>
      <c r="V55" s="0" t="n">
        <v>23</v>
      </c>
      <c r="W55" s="0" t="n">
        <v>82</v>
      </c>
      <c r="X55" s="0" t="n">
        <v>1</v>
      </c>
      <c r="Y55" s="0" t="n">
        <v>0</v>
      </c>
      <c r="Z55" s="0" t="n">
        <v>1</v>
      </c>
      <c r="AA55" s="0" t="n">
        <v>18</v>
      </c>
      <c r="AB55" s="0" t="n">
        <v>91</v>
      </c>
      <c r="AC55" s="0" t="n">
        <v>1</v>
      </c>
      <c r="AD55" s="0" t="n">
        <v>1</v>
      </c>
      <c r="AE55" s="0" t="n">
        <v>1</v>
      </c>
      <c r="AF55" s="0" t="n">
        <v>19</v>
      </c>
      <c r="AG55" s="0" t="n">
        <v>78</v>
      </c>
      <c r="AH55" s="0" t="n">
        <v>2</v>
      </c>
      <c r="AI55" s="0" t="n">
        <v>0</v>
      </c>
      <c r="AJ55" s="0" t="n">
        <v>0</v>
      </c>
      <c r="AK55" s="0" t="n">
        <v>0</v>
      </c>
      <c r="AL55" s="0" t="n">
        <v>289</v>
      </c>
      <c r="AM55" s="0" t="n">
        <v>719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</row>
    <row r="56" customFormat="false" ht="13.8" hidden="false" customHeight="false" outlineLevel="0" collapsed="false">
      <c r="A56" s="0" t="s">
        <v>88</v>
      </c>
      <c r="B56" s="0" t="n">
        <v>18.19959</v>
      </c>
      <c r="C56" s="0" t="n">
        <v>45.9628</v>
      </c>
      <c r="D56" s="0" t="n">
        <v>283</v>
      </c>
      <c r="E56" s="0" t="n">
        <v>5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323</v>
      </c>
      <c r="K56" s="0" t="n">
        <v>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321</v>
      </c>
      <c r="R56" s="0" t="n">
        <v>7</v>
      </c>
      <c r="S56" s="0" t="n">
        <v>6</v>
      </c>
      <c r="T56" s="0" t="n">
        <v>0</v>
      </c>
      <c r="U56" s="0" t="n">
        <v>0</v>
      </c>
      <c r="V56" s="0" t="n">
        <v>306</v>
      </c>
      <c r="W56" s="0" t="n">
        <v>3</v>
      </c>
      <c r="X56" s="0" t="n">
        <v>0</v>
      </c>
      <c r="Y56" s="0" t="n">
        <v>0</v>
      </c>
      <c r="Z56" s="0" t="n">
        <v>0</v>
      </c>
      <c r="AA56" s="0" t="n">
        <v>258</v>
      </c>
      <c r="AB56" s="0" t="n">
        <v>5</v>
      </c>
      <c r="AC56" s="0" t="n">
        <v>7</v>
      </c>
      <c r="AD56" s="0" t="n">
        <v>0</v>
      </c>
      <c r="AE56" s="0" t="n">
        <v>0</v>
      </c>
      <c r="AF56" s="0" t="n">
        <v>341</v>
      </c>
      <c r="AG56" s="0" t="n">
        <v>2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285</v>
      </c>
      <c r="AM56" s="0" t="n">
        <v>1</v>
      </c>
      <c r="AN56" s="0" t="n">
        <v>0</v>
      </c>
      <c r="AO56" s="0" t="n">
        <v>0</v>
      </c>
      <c r="AP56" s="0" t="n">
        <v>4</v>
      </c>
      <c r="AQ56" s="0" t="n">
        <v>0</v>
      </c>
      <c r="AR56" s="0" t="n">
        <v>0</v>
      </c>
      <c r="AS56" s="0" t="n">
        <v>0</v>
      </c>
      <c r="AT56" s="0" t="n">
        <v>0</v>
      </c>
    </row>
    <row r="57" customFormat="false" ht="13.8" hidden="false" customHeight="false" outlineLevel="0" collapsed="false">
      <c r="A57" s="0" t="s">
        <v>89</v>
      </c>
      <c r="B57" s="0" t="n">
        <v>18.18583</v>
      </c>
      <c r="C57" s="0" t="n">
        <v>45.96</v>
      </c>
      <c r="D57" s="0" t="n">
        <v>253</v>
      </c>
      <c r="E57" s="0" t="n">
        <v>27</v>
      </c>
      <c r="F57" s="0" t="n">
        <v>33</v>
      </c>
      <c r="G57" s="0" t="n">
        <v>0</v>
      </c>
      <c r="H57" s="0" t="n">
        <v>0</v>
      </c>
      <c r="I57" s="0" t="n">
        <v>0</v>
      </c>
      <c r="J57" s="0" t="n">
        <v>346</v>
      </c>
      <c r="K57" s="0" t="n">
        <v>1</v>
      </c>
      <c r="L57" s="0" t="n">
        <v>0</v>
      </c>
      <c r="M57" s="0" t="n">
        <v>22</v>
      </c>
      <c r="N57" s="0" t="n">
        <v>0</v>
      </c>
      <c r="O57" s="0" t="n">
        <v>0</v>
      </c>
      <c r="P57" s="0" t="n">
        <v>0</v>
      </c>
      <c r="Q57" s="0" t="n">
        <v>249</v>
      </c>
      <c r="R57" s="0" t="n">
        <v>2</v>
      </c>
      <c r="S57" s="0" t="n">
        <v>142</v>
      </c>
      <c r="T57" s="0" t="n">
        <v>0</v>
      </c>
      <c r="U57" s="0" t="n">
        <v>0</v>
      </c>
      <c r="V57" s="0" t="n">
        <v>283</v>
      </c>
      <c r="W57" s="0" t="n">
        <v>7</v>
      </c>
      <c r="X57" s="0" t="n">
        <v>97</v>
      </c>
      <c r="Y57" s="0" t="n">
        <v>0</v>
      </c>
      <c r="Z57" s="0" t="n">
        <v>0</v>
      </c>
      <c r="AA57" s="0" t="n">
        <v>219</v>
      </c>
      <c r="AB57" s="0" t="n">
        <v>11</v>
      </c>
      <c r="AC57" s="0" t="n">
        <v>113</v>
      </c>
      <c r="AD57" s="0" t="n">
        <v>0</v>
      </c>
      <c r="AE57" s="0" t="n">
        <v>0</v>
      </c>
      <c r="AF57" s="0" t="n">
        <v>342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316</v>
      </c>
      <c r="AM57" s="0" t="n">
        <v>0</v>
      </c>
      <c r="AN57" s="0" t="n">
        <v>0</v>
      </c>
      <c r="AO57" s="0" t="n">
        <v>0</v>
      </c>
      <c r="AP57" s="0" t="n">
        <v>24</v>
      </c>
      <c r="AQ57" s="0" t="n">
        <v>0</v>
      </c>
      <c r="AR57" s="0" t="n">
        <v>0</v>
      </c>
      <c r="AS57" s="0" t="n">
        <v>0</v>
      </c>
      <c r="AT57" s="0" t="n">
        <v>0</v>
      </c>
    </row>
    <row r="58" customFormat="false" ht="13.8" hidden="false" customHeight="false" outlineLevel="0" collapsed="false">
      <c r="A58" s="0" t="s">
        <v>90</v>
      </c>
      <c r="B58" s="0" t="n">
        <v>18.28818</v>
      </c>
      <c r="C58" s="0" t="n">
        <v>45.9661</v>
      </c>
      <c r="D58" s="0" t="n">
        <v>100</v>
      </c>
      <c r="E58" s="0" t="n">
        <v>71</v>
      </c>
      <c r="F58" s="0" t="n">
        <v>8</v>
      </c>
      <c r="G58" s="0" t="n">
        <v>0</v>
      </c>
      <c r="H58" s="0" t="n">
        <v>177</v>
      </c>
      <c r="I58" s="0" t="n">
        <v>0</v>
      </c>
      <c r="J58" s="0" t="n">
        <v>68</v>
      </c>
      <c r="K58" s="0" t="n">
        <v>204</v>
      </c>
      <c r="L58" s="0" t="n">
        <v>0</v>
      </c>
      <c r="M58" s="0" t="n">
        <v>272</v>
      </c>
      <c r="N58" s="0" t="n">
        <v>0</v>
      </c>
      <c r="O58" s="0" t="n">
        <v>0</v>
      </c>
      <c r="P58" s="0" t="n">
        <v>0</v>
      </c>
      <c r="Q58" s="0" t="n">
        <v>62</v>
      </c>
      <c r="R58" s="0" t="n">
        <v>356</v>
      </c>
      <c r="S58" s="0" t="n">
        <v>177</v>
      </c>
      <c r="T58" s="0" t="n">
        <v>1</v>
      </c>
      <c r="U58" s="0" t="n">
        <v>0</v>
      </c>
      <c r="V58" s="0" t="n">
        <v>90</v>
      </c>
      <c r="W58" s="0" t="n">
        <v>251</v>
      </c>
      <c r="X58" s="0" t="n">
        <v>285</v>
      </c>
      <c r="Y58" s="0" t="n">
        <v>1</v>
      </c>
      <c r="Z58" s="0" t="n">
        <v>0</v>
      </c>
      <c r="AA58" s="0" t="n">
        <v>203</v>
      </c>
      <c r="AB58" s="0" t="n">
        <v>211</v>
      </c>
      <c r="AC58" s="0" t="n">
        <v>251</v>
      </c>
      <c r="AD58" s="0" t="n">
        <v>0</v>
      </c>
      <c r="AE58" s="0" t="n">
        <v>0</v>
      </c>
      <c r="AF58" s="0" t="n">
        <v>206</v>
      </c>
      <c r="AG58" s="0" t="n">
        <v>207</v>
      </c>
      <c r="AH58" s="0" t="n">
        <v>64</v>
      </c>
      <c r="AI58" s="0" t="n">
        <v>0</v>
      </c>
      <c r="AJ58" s="0" t="n">
        <v>151</v>
      </c>
      <c r="AK58" s="0" t="n">
        <v>0</v>
      </c>
      <c r="AL58" s="0" t="n">
        <v>177</v>
      </c>
      <c r="AM58" s="0" t="n">
        <v>192</v>
      </c>
      <c r="AN58" s="0" t="n">
        <v>0</v>
      </c>
      <c r="AO58" s="0" t="n">
        <v>0</v>
      </c>
      <c r="AP58" s="0" t="n">
        <v>197</v>
      </c>
      <c r="AQ58" s="0" t="n">
        <v>0</v>
      </c>
      <c r="AR58" s="0" t="n">
        <v>0</v>
      </c>
      <c r="AS58" s="0" t="n">
        <v>7</v>
      </c>
      <c r="AT58" s="0" t="n">
        <v>3</v>
      </c>
    </row>
    <row r="59" customFormat="false" ht="13.8" hidden="false" customHeight="false" outlineLevel="0" collapsed="false">
      <c r="A59" s="5" t="s">
        <v>91</v>
      </c>
      <c r="B59" s="0" t="n">
        <v>18.102161</v>
      </c>
      <c r="C59" s="0" t="n">
        <v>46.08525</v>
      </c>
      <c r="D59" s="0" t="n">
        <v>494</v>
      </c>
      <c r="E59" s="0" t="n">
        <v>43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545</v>
      </c>
      <c r="K59" s="0" t="n">
        <v>5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454</v>
      </c>
      <c r="R59" s="0" t="n">
        <v>27</v>
      </c>
      <c r="S59" s="0" t="n">
        <v>0</v>
      </c>
      <c r="T59" s="0" t="n">
        <v>0</v>
      </c>
      <c r="U59" s="0" t="n">
        <v>10</v>
      </c>
      <c r="V59" s="0" t="n">
        <v>450</v>
      </c>
      <c r="W59" s="0" t="n">
        <v>25</v>
      </c>
      <c r="X59" s="0" t="n">
        <v>0</v>
      </c>
      <c r="Y59" s="0" t="n">
        <v>0</v>
      </c>
      <c r="Z59" s="0" t="n">
        <v>24</v>
      </c>
      <c r="AA59" s="0" t="n">
        <v>439</v>
      </c>
      <c r="AB59" s="0" t="n">
        <v>23</v>
      </c>
      <c r="AC59" s="0" t="n">
        <v>0</v>
      </c>
      <c r="AD59" s="0" t="n">
        <v>0</v>
      </c>
      <c r="AE59" s="0" t="n">
        <v>0</v>
      </c>
      <c r="AF59" s="0" t="n">
        <v>448</v>
      </c>
      <c r="AG59" s="0" t="n">
        <v>21</v>
      </c>
      <c r="AH59" s="0" t="n">
        <v>0</v>
      </c>
      <c r="AI59" s="0" t="n">
        <v>0</v>
      </c>
      <c r="AJ59" s="0" t="n">
        <v>32</v>
      </c>
      <c r="AK59" s="0" t="n">
        <v>0</v>
      </c>
      <c r="AL59" s="0" t="n">
        <v>472</v>
      </c>
      <c r="AM59" s="0" t="n">
        <v>34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</row>
    <row r="60" customFormat="false" ht="13.8" hidden="false" customHeight="false" outlineLevel="0" collapsed="false">
      <c r="A60" s="0" t="s">
        <v>92</v>
      </c>
      <c r="B60" s="0" t="n">
        <f aca="false">18+11/60+11/3600</f>
        <v>18.1863888888889</v>
      </c>
      <c r="C60" s="0" t="n">
        <f aca="false">46+4/60+31/3600</f>
        <v>46.0752777777778</v>
      </c>
      <c r="D60" s="0" t="n">
        <v>392</v>
      </c>
      <c r="E60" s="0" t="n">
        <v>12</v>
      </c>
      <c r="F60" s="0" t="n">
        <v>1</v>
      </c>
      <c r="G60" s="0" t="n">
        <v>0</v>
      </c>
      <c r="H60" s="0" t="n">
        <v>0</v>
      </c>
      <c r="I60" s="0" t="n">
        <v>0</v>
      </c>
      <c r="J60" s="0" t="n">
        <v>434</v>
      </c>
      <c r="K60" s="0" t="n">
        <v>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444</v>
      </c>
      <c r="R60" s="0" t="n">
        <v>7</v>
      </c>
      <c r="S60" s="0" t="n">
        <v>0</v>
      </c>
      <c r="T60" s="0" t="n">
        <v>0</v>
      </c>
      <c r="U60" s="0" t="n">
        <v>0</v>
      </c>
      <c r="V60" s="0" t="n">
        <v>446</v>
      </c>
      <c r="W60" s="0" t="n">
        <v>3</v>
      </c>
      <c r="X60" s="0" t="n">
        <v>1</v>
      </c>
      <c r="Y60" s="0" t="n">
        <v>0</v>
      </c>
      <c r="Z60" s="0" t="n">
        <v>0</v>
      </c>
      <c r="AA60" s="0" t="n">
        <v>448</v>
      </c>
      <c r="AB60" s="0" t="n">
        <v>2</v>
      </c>
      <c r="AC60" s="0" t="n">
        <v>0</v>
      </c>
      <c r="AD60" s="0" t="n">
        <v>0</v>
      </c>
      <c r="AE60" s="0" t="n">
        <v>1</v>
      </c>
      <c r="AF60" s="0" t="s">
        <v>74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s">
        <v>74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</row>
    <row r="61" customFormat="false" ht="13.8" hidden="false" customHeight="false" outlineLevel="0" collapsed="false">
      <c r="A61" s="0" t="s">
        <v>93</v>
      </c>
      <c r="B61" s="0" t="n">
        <f aca="false">18+10/60+37/3600</f>
        <v>18.1769444444444</v>
      </c>
      <c r="C61" s="0" t="n">
        <f aca="false">46+4/60+3/3600</f>
        <v>46.0675</v>
      </c>
      <c r="D61" s="0" t="n">
        <v>236</v>
      </c>
      <c r="E61" s="0" t="n">
        <v>46</v>
      </c>
      <c r="F61" s="0" t="n">
        <v>1</v>
      </c>
      <c r="G61" s="0" t="n">
        <v>0</v>
      </c>
      <c r="H61" s="0" t="n">
        <v>0</v>
      </c>
      <c r="I61" s="0" t="n">
        <v>0</v>
      </c>
      <c r="J61" s="0" t="n">
        <v>309</v>
      </c>
      <c r="K61" s="0" t="n">
        <v>46</v>
      </c>
      <c r="L61" s="0" t="n">
        <v>2</v>
      </c>
      <c r="M61" s="0" t="n">
        <v>1</v>
      </c>
      <c r="N61" s="0" t="n">
        <v>0</v>
      </c>
      <c r="O61" s="0" t="n">
        <v>0</v>
      </c>
      <c r="P61" s="0" t="n">
        <v>0</v>
      </c>
      <c r="Q61" s="0" t="n">
        <v>295</v>
      </c>
      <c r="R61" s="0" t="n">
        <v>30</v>
      </c>
      <c r="S61" s="0" t="n">
        <v>3</v>
      </c>
      <c r="T61" s="0" t="n">
        <v>0</v>
      </c>
      <c r="U61" s="0" t="n">
        <v>0</v>
      </c>
      <c r="V61" s="0" t="n">
        <v>341</v>
      </c>
      <c r="W61" s="0" t="n">
        <v>21</v>
      </c>
      <c r="X61" s="0" t="n">
        <v>5</v>
      </c>
      <c r="Y61" s="0" t="n">
        <v>0</v>
      </c>
      <c r="Z61" s="0" t="n">
        <v>4</v>
      </c>
      <c r="AA61" s="0" t="n">
        <v>296</v>
      </c>
      <c r="AB61" s="0" t="n">
        <v>31</v>
      </c>
      <c r="AC61" s="0" t="n">
        <v>1</v>
      </c>
      <c r="AD61" s="0" t="n">
        <v>0</v>
      </c>
      <c r="AE61" s="0" t="n">
        <v>4</v>
      </c>
      <c r="AF61" s="0" t="s">
        <v>74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s">
        <v>74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</row>
    <row r="62" customFormat="false" ht="13.8" hidden="false" customHeight="false" outlineLevel="0" collapsed="false">
      <c r="A62" s="0" t="s">
        <v>94</v>
      </c>
      <c r="B62" s="0" t="n">
        <v>18.65972</v>
      </c>
      <c r="C62" s="0" t="n">
        <v>45.90056</v>
      </c>
      <c r="D62" s="0" t="n">
        <v>38</v>
      </c>
      <c r="E62" s="0" t="n">
        <v>45</v>
      </c>
      <c r="F62" s="0" t="n">
        <v>253</v>
      </c>
      <c r="G62" s="0" t="n">
        <v>0</v>
      </c>
      <c r="H62" s="0" t="n">
        <v>148</v>
      </c>
      <c r="I62" s="0" t="n">
        <v>0</v>
      </c>
      <c r="J62" s="0" t="n">
        <v>37</v>
      </c>
      <c r="K62" s="0" t="n">
        <v>88</v>
      </c>
      <c r="L62" s="0" t="n">
        <v>0</v>
      </c>
      <c r="M62" s="0" t="n">
        <v>475</v>
      </c>
      <c r="N62" s="0" t="n">
        <v>0</v>
      </c>
      <c r="O62" s="0" t="n">
        <v>0</v>
      </c>
      <c r="P62" s="0" t="n">
        <v>0</v>
      </c>
      <c r="Q62" s="0" t="n">
        <v>53</v>
      </c>
      <c r="R62" s="0" t="n">
        <v>80</v>
      </c>
      <c r="S62" s="0" t="n">
        <v>0</v>
      </c>
      <c r="T62" s="0" t="n">
        <v>0</v>
      </c>
      <c r="U62" s="0" t="n">
        <v>0</v>
      </c>
      <c r="V62" s="0" t="n">
        <v>45</v>
      </c>
      <c r="W62" s="0" t="n">
        <v>80</v>
      </c>
      <c r="X62" s="0" t="n">
        <v>561</v>
      </c>
      <c r="Y62" s="0" t="n">
        <v>0</v>
      </c>
      <c r="Z62" s="0" t="n">
        <v>0</v>
      </c>
      <c r="AA62" s="0" t="n">
        <v>49</v>
      </c>
      <c r="AB62" s="0" t="n">
        <v>73</v>
      </c>
      <c r="AC62" s="0" t="n">
        <v>539</v>
      </c>
      <c r="AD62" s="0" t="n">
        <v>0</v>
      </c>
      <c r="AE62" s="0" t="n">
        <v>0</v>
      </c>
      <c r="AF62" s="0" t="n">
        <v>86</v>
      </c>
      <c r="AG62" s="0" t="n">
        <v>72</v>
      </c>
      <c r="AH62" s="0" t="n">
        <v>1</v>
      </c>
      <c r="AI62" s="0" t="n">
        <v>0</v>
      </c>
      <c r="AJ62" s="0" t="n">
        <v>532</v>
      </c>
      <c r="AK62" s="0" t="n">
        <v>2</v>
      </c>
      <c r="AL62" s="0" t="n">
        <v>86</v>
      </c>
      <c r="AM62" s="0" t="n">
        <v>70</v>
      </c>
      <c r="AN62" s="0" t="n">
        <v>0</v>
      </c>
      <c r="AO62" s="0" t="n">
        <v>0</v>
      </c>
      <c r="AP62" s="0" t="n">
        <v>552</v>
      </c>
      <c r="AQ62" s="0" t="n">
        <v>1</v>
      </c>
      <c r="AR62" s="0" t="n">
        <v>0</v>
      </c>
      <c r="AS62" s="0" t="n">
        <v>0</v>
      </c>
      <c r="AT62" s="0" t="n">
        <v>0</v>
      </c>
    </row>
    <row r="63" customFormat="false" ht="13.8" hidden="false" customHeight="false" outlineLevel="0" collapsed="false">
      <c r="A63" s="0" t="s">
        <v>95</v>
      </c>
      <c r="B63" s="0" t="n">
        <f aca="false">18+19/60+36/3600</f>
        <v>18.3266666666667</v>
      </c>
      <c r="C63" s="0" t="n">
        <f aca="false">46+8/60+11/3600</f>
        <v>46.1363888888889</v>
      </c>
      <c r="D63" s="0" t="n">
        <v>730</v>
      </c>
      <c r="E63" s="0" t="n">
        <v>277</v>
      </c>
      <c r="F63" s="0" t="n">
        <v>2</v>
      </c>
      <c r="G63" s="0" t="n">
        <v>133</v>
      </c>
      <c r="H63" s="0" t="n">
        <v>0</v>
      </c>
      <c r="I63" s="0" t="n">
        <v>0</v>
      </c>
      <c r="J63" s="0" t="n">
        <v>851</v>
      </c>
      <c r="K63" s="0" t="n">
        <v>293</v>
      </c>
      <c r="L63" s="0" t="n">
        <v>11</v>
      </c>
      <c r="M63" s="0" t="n">
        <v>60</v>
      </c>
      <c r="N63" s="0" t="n">
        <v>0</v>
      </c>
      <c r="O63" s="0" t="n">
        <v>0</v>
      </c>
      <c r="P63" s="0" t="n">
        <v>88</v>
      </c>
      <c r="Q63" s="0" t="n">
        <v>1092</v>
      </c>
      <c r="R63" s="0" t="n">
        <v>279</v>
      </c>
      <c r="S63" s="0" t="n">
        <v>9</v>
      </c>
      <c r="T63" s="0" t="n">
        <v>7</v>
      </c>
      <c r="U63" s="0" t="n">
        <v>125</v>
      </c>
      <c r="V63" s="0" t="n">
        <v>1090</v>
      </c>
      <c r="W63" s="0" t="n">
        <v>248</v>
      </c>
      <c r="X63" s="0" t="n">
        <v>1</v>
      </c>
      <c r="Y63" s="0" t="n">
        <v>2</v>
      </c>
      <c r="Z63" s="0" t="n">
        <v>92</v>
      </c>
      <c r="AA63" s="0" t="n">
        <v>1362</v>
      </c>
      <c r="AB63" s="0" t="n">
        <v>351</v>
      </c>
      <c r="AC63" s="0" t="n">
        <v>2</v>
      </c>
      <c r="AD63" s="0" t="n">
        <v>0</v>
      </c>
      <c r="AE63" s="0" t="n">
        <v>150</v>
      </c>
      <c r="AF63" s="0" t="n">
        <v>2143</v>
      </c>
      <c r="AG63" s="0" t="n">
        <v>189</v>
      </c>
      <c r="AH63" s="0" t="n">
        <v>7</v>
      </c>
      <c r="AI63" s="0" t="n">
        <v>2</v>
      </c>
      <c r="AJ63" s="0" t="n">
        <v>0</v>
      </c>
      <c r="AK63" s="0" t="n">
        <v>24</v>
      </c>
      <c r="AL63" s="0" t="n">
        <v>2442</v>
      </c>
      <c r="AM63" s="0" t="n">
        <v>272</v>
      </c>
      <c r="AN63" s="0" t="n">
        <v>5</v>
      </c>
      <c r="AO63" s="0" t="n">
        <v>0</v>
      </c>
      <c r="AP63" s="0" t="n">
        <v>5</v>
      </c>
      <c r="AQ63" s="0" t="n">
        <v>0</v>
      </c>
      <c r="AR63" s="0" t="n">
        <v>7</v>
      </c>
      <c r="AS63" s="0" t="n">
        <v>0</v>
      </c>
      <c r="AT63" s="0" t="n">
        <v>4</v>
      </c>
    </row>
    <row r="65" customFormat="false" ht="13.8" hidden="false" customHeight="false" outlineLevel="0" collapsed="false">
      <c r="A65" s="1" t="s">
        <v>96</v>
      </c>
    </row>
    <row r="66" customFormat="false" ht="13.8" hidden="false" customHeight="false" outlineLevel="0" collapsed="false">
      <c r="A66" s="0" t="s">
        <v>97</v>
      </c>
      <c r="D66" s="0" t="n">
        <v>66</v>
      </c>
      <c r="E66" s="0" t="n">
        <v>850</v>
      </c>
      <c r="F66" s="0" t="n">
        <v>20</v>
      </c>
      <c r="G66" s="0" t="n">
        <v>2</v>
      </c>
      <c r="H66" s="0" t="n">
        <v>0</v>
      </c>
      <c r="I66" s="0" t="n">
        <v>0</v>
      </c>
    </row>
    <row r="67" customFormat="false" ht="13.8" hidden="false" customHeight="false" outlineLevel="0" collapsed="false">
      <c r="A67" s="0" t="s">
        <v>98</v>
      </c>
      <c r="D67" s="0" t="n">
        <v>77</v>
      </c>
      <c r="E67" s="0" t="n">
        <v>1495</v>
      </c>
      <c r="F67" s="0" t="n">
        <v>569</v>
      </c>
      <c r="G67" s="0" t="n">
        <v>4</v>
      </c>
      <c r="H67" s="0" t="n">
        <v>0</v>
      </c>
      <c r="I67" s="0" t="n">
        <v>0</v>
      </c>
    </row>
    <row r="68" customFormat="false" ht="13.8" hidden="false" customHeight="false" outlineLevel="0" collapsed="false">
      <c r="A68" s="0" t="s">
        <v>99</v>
      </c>
      <c r="D68" s="0" t="n">
        <v>318</v>
      </c>
      <c r="E68" s="0" t="n">
        <v>446</v>
      </c>
      <c r="F68" s="0" t="n">
        <v>1516</v>
      </c>
      <c r="G68" s="0" t="n">
        <v>1</v>
      </c>
      <c r="H68" s="0" t="n">
        <v>0</v>
      </c>
      <c r="I68" s="0" t="n">
        <v>0</v>
      </c>
    </row>
    <row r="69" customFormat="false" ht="13.8" hidden="false" customHeight="false" outlineLevel="0" collapsed="false">
      <c r="A69" s="0" t="s">
        <v>100</v>
      </c>
      <c r="D69" s="0" t="n">
        <v>614</v>
      </c>
      <c r="E69" s="0" t="n">
        <v>541</v>
      </c>
      <c r="F69" s="0" t="n">
        <v>38</v>
      </c>
      <c r="G69" s="0" t="n">
        <v>1</v>
      </c>
      <c r="H69" s="0" t="n">
        <v>0</v>
      </c>
      <c r="I69" s="0" t="n">
        <v>0</v>
      </c>
    </row>
    <row r="70" customFormat="false" ht="13.8" hidden="false" customHeight="false" outlineLevel="0" collapsed="false">
      <c r="A70" s="0" t="s">
        <v>101</v>
      </c>
      <c r="D70" s="0" t="n">
        <v>36</v>
      </c>
      <c r="E70" s="0" t="n">
        <v>141</v>
      </c>
      <c r="F70" s="0" t="n">
        <v>279</v>
      </c>
      <c r="G70" s="0" t="n">
        <v>0</v>
      </c>
      <c r="H70" s="0" t="n">
        <v>0</v>
      </c>
      <c r="I70" s="0" t="n">
        <v>0</v>
      </c>
    </row>
    <row r="71" customFormat="false" ht="13.8" hidden="false" customHeight="false" outlineLevel="0" collapsed="false">
      <c r="A71" s="0" t="s">
        <v>102</v>
      </c>
      <c r="B71" s="0" t="n">
        <v>18.58639</v>
      </c>
      <c r="C71" s="0" t="n">
        <v>45.86472</v>
      </c>
      <c r="D71" s="0" t="n">
        <v>8</v>
      </c>
      <c r="E71" s="0" t="n">
        <v>424</v>
      </c>
      <c r="F71" s="0" t="n">
        <v>176</v>
      </c>
      <c r="G71" s="0" t="n">
        <v>0</v>
      </c>
      <c r="H71" s="0" t="n">
        <v>0</v>
      </c>
      <c r="I71" s="0" t="n">
        <v>0</v>
      </c>
      <c r="J71" s="0" t="n">
        <v>27</v>
      </c>
      <c r="K71" s="0" t="n">
        <v>453</v>
      </c>
      <c r="L71" s="0" t="n">
        <v>0</v>
      </c>
      <c r="M71" s="0" t="n">
        <v>6</v>
      </c>
      <c r="N71" s="0" t="n">
        <v>174</v>
      </c>
      <c r="O71" s="0" t="n">
        <v>0</v>
      </c>
      <c r="P71" s="0" t="n">
        <v>0</v>
      </c>
      <c r="Q71" s="0" t="n">
        <v>29</v>
      </c>
      <c r="R71" s="0" t="n">
        <v>461</v>
      </c>
      <c r="S71" s="0" t="n">
        <v>137</v>
      </c>
      <c r="T71" s="0" t="n">
        <v>0</v>
      </c>
      <c r="U71" s="0" t="n">
        <v>0</v>
      </c>
      <c r="V71" s="0" t="n">
        <v>28</v>
      </c>
      <c r="W71" s="0" t="n">
        <v>479</v>
      </c>
      <c r="X71" s="0" t="n">
        <v>139</v>
      </c>
      <c r="Y71" s="0" t="n">
        <v>0</v>
      </c>
      <c r="Z71" s="0" t="n">
        <v>4</v>
      </c>
      <c r="AA71" s="0" t="n">
        <v>8</v>
      </c>
      <c r="AB71" s="0" t="n">
        <v>474</v>
      </c>
      <c r="AC71" s="0" t="n">
        <v>107</v>
      </c>
      <c r="AD71" s="0" t="n">
        <v>0</v>
      </c>
      <c r="AE71" s="0" t="n">
        <v>0</v>
      </c>
      <c r="AF71" s="0" t="n">
        <v>43</v>
      </c>
      <c r="AG71" s="0" t="n">
        <v>520</v>
      </c>
      <c r="AH71" s="0" t="n">
        <v>12</v>
      </c>
      <c r="AI71" s="0" t="n">
        <v>0</v>
      </c>
      <c r="AJ71" s="0" t="n">
        <v>0</v>
      </c>
      <c r="AK71" s="0" t="n">
        <v>1</v>
      </c>
      <c r="AL71" s="0" t="n">
        <v>49</v>
      </c>
      <c r="AM71" s="0" t="n">
        <v>545</v>
      </c>
      <c r="AN71" s="0" t="n">
        <v>0</v>
      </c>
      <c r="AO71" s="0" t="n">
        <v>0</v>
      </c>
      <c r="AP71" s="0" t="n">
        <v>0</v>
      </c>
      <c r="AQ71" s="0" t="n">
        <v>5</v>
      </c>
      <c r="AR71" s="0" t="n">
        <v>0</v>
      </c>
      <c r="AS71" s="0" t="n">
        <v>0</v>
      </c>
      <c r="AT71" s="0" t="n">
        <v>0</v>
      </c>
    </row>
    <row r="72" customFormat="false" ht="13.8" hidden="false" customHeight="false" outlineLevel="0" collapsed="false">
      <c r="A72" s="0" t="s">
        <v>103</v>
      </c>
      <c r="D72" s="0" t="n">
        <v>513</v>
      </c>
      <c r="E72" s="0" t="n">
        <v>72</v>
      </c>
      <c r="F72" s="0" t="n">
        <v>352</v>
      </c>
      <c r="G72" s="0" t="n">
        <v>0</v>
      </c>
      <c r="H72" s="0" t="n">
        <v>0</v>
      </c>
      <c r="I72" s="0" t="n">
        <v>0</v>
      </c>
    </row>
    <row r="73" customFormat="false" ht="13.8" hidden="false" customHeight="false" outlineLevel="0" collapsed="false">
      <c r="A73" s="0" t="s">
        <v>104</v>
      </c>
      <c r="D73" s="0" t="n">
        <v>187</v>
      </c>
      <c r="E73" s="0" t="n">
        <v>325</v>
      </c>
      <c r="F73" s="0" t="n">
        <v>951</v>
      </c>
      <c r="G73" s="0" t="n">
        <v>0</v>
      </c>
      <c r="H73" s="0" t="n">
        <v>0</v>
      </c>
      <c r="I73" s="0" t="n">
        <v>0</v>
      </c>
    </row>
    <row r="74" customFormat="false" ht="13.8" hidden="false" customHeight="false" outlineLevel="0" collapsed="false">
      <c r="A74" s="0" t="s">
        <v>105</v>
      </c>
      <c r="B74" s="0" t="n">
        <v>18.48726</v>
      </c>
      <c r="C74" s="0" t="n">
        <v>45.84556</v>
      </c>
      <c r="D74" s="0" t="n">
        <v>119</v>
      </c>
      <c r="E74" s="0" t="n">
        <v>670</v>
      </c>
      <c r="F74" s="0" t="n">
        <v>257</v>
      </c>
      <c r="G74" s="0" t="n">
        <v>21</v>
      </c>
      <c r="H74" s="0" t="n">
        <v>0</v>
      </c>
      <c r="I74" s="0" t="n">
        <v>0</v>
      </c>
      <c r="J74" s="0" t="n">
        <v>256</v>
      </c>
      <c r="K74" s="0" t="n">
        <v>806</v>
      </c>
      <c r="L74" s="0" t="n">
        <v>1</v>
      </c>
      <c r="M74" s="0" t="n">
        <v>1</v>
      </c>
      <c r="N74" s="0" t="n">
        <v>311</v>
      </c>
      <c r="O74" s="0" t="n">
        <v>0</v>
      </c>
      <c r="P74" s="0" t="n">
        <v>0</v>
      </c>
      <c r="Q74" s="0" t="n">
        <v>258</v>
      </c>
      <c r="R74" s="0" t="n">
        <v>827</v>
      </c>
      <c r="S74" s="0" t="n">
        <v>358</v>
      </c>
      <c r="T74" s="0" t="n">
        <v>2</v>
      </c>
      <c r="U74" s="0" t="n">
        <v>1</v>
      </c>
      <c r="V74" s="0" t="n">
        <v>347</v>
      </c>
      <c r="W74" s="0" t="n">
        <v>815</v>
      </c>
      <c r="X74" s="0" t="n">
        <v>327</v>
      </c>
      <c r="Y74" s="0" t="n">
        <v>0</v>
      </c>
      <c r="Z74" s="0" t="n">
        <v>7</v>
      </c>
      <c r="AA74" s="0" t="n">
        <v>253</v>
      </c>
      <c r="AB74" s="0" t="n">
        <v>814</v>
      </c>
      <c r="AC74" s="0" t="n">
        <v>252</v>
      </c>
      <c r="AD74" s="0" t="n">
        <v>0</v>
      </c>
      <c r="AE74" s="0" t="n">
        <v>2</v>
      </c>
      <c r="AF74" s="0" t="n">
        <v>467</v>
      </c>
      <c r="AG74" s="0" t="n">
        <v>1050</v>
      </c>
      <c r="AH74" s="0" t="n">
        <v>71</v>
      </c>
      <c r="AI74" s="0" t="n">
        <v>1</v>
      </c>
      <c r="AJ74" s="0" t="n">
        <v>1</v>
      </c>
      <c r="AK74" s="0" t="n">
        <v>3</v>
      </c>
      <c r="AL74" s="0" t="n">
        <v>539</v>
      </c>
      <c r="AM74" s="0" t="n">
        <v>858</v>
      </c>
      <c r="AN74" s="0" t="n">
        <v>0</v>
      </c>
      <c r="AO74" s="0" t="n">
        <v>0</v>
      </c>
      <c r="AP74" s="0" t="n">
        <v>5</v>
      </c>
      <c r="AQ74" s="0" t="n">
        <v>48</v>
      </c>
      <c r="AR74" s="0" t="n">
        <v>0</v>
      </c>
      <c r="AS74" s="0" t="n">
        <v>0</v>
      </c>
      <c r="AT74" s="0" t="n">
        <v>1</v>
      </c>
    </row>
    <row r="75" customFormat="false" ht="13.8" hidden="false" customHeight="false" outlineLevel="0" collapsed="false">
      <c r="A75" s="0" t="s">
        <v>106</v>
      </c>
      <c r="D75" s="0" t="n">
        <v>1047</v>
      </c>
      <c r="E75" s="0" t="n">
        <v>17</v>
      </c>
      <c r="F75" s="0" t="n">
        <v>0</v>
      </c>
      <c r="G75" s="0" t="n">
        <v>0</v>
      </c>
      <c r="H75" s="0" t="n">
        <v>0</v>
      </c>
      <c r="I75" s="0" t="n">
        <v>0</v>
      </c>
    </row>
    <row r="76" customFormat="false" ht="13.8" hidden="false" customHeight="false" outlineLevel="0" collapsed="false">
      <c r="A76" s="0" t="s">
        <v>107</v>
      </c>
      <c r="D76" s="0" t="n">
        <v>355</v>
      </c>
      <c r="E76" s="0" t="n">
        <v>81</v>
      </c>
      <c r="F76" s="0" t="n">
        <v>1389</v>
      </c>
      <c r="G76" s="0" t="n">
        <v>2</v>
      </c>
      <c r="H76" s="0" t="n">
        <v>0</v>
      </c>
      <c r="I76" s="0" t="n">
        <v>0</v>
      </c>
    </row>
    <row r="77" customFormat="false" ht="13.8" hidden="false" customHeight="false" outlineLevel="0" collapsed="false">
      <c r="A77" s="0" t="s">
        <v>108</v>
      </c>
      <c r="D77" s="0" t="n">
        <v>380</v>
      </c>
      <c r="E77" s="0" t="n">
        <v>1192</v>
      </c>
      <c r="F77" s="0" t="n">
        <v>742</v>
      </c>
      <c r="G77" s="0" t="n">
        <v>14</v>
      </c>
      <c r="H77" s="0" t="n">
        <v>0</v>
      </c>
      <c r="I77" s="0" t="n">
        <v>0</v>
      </c>
    </row>
    <row r="78" customFormat="false" ht="13.8" hidden="false" customHeight="false" outlineLevel="0" collapsed="false">
      <c r="A78" s="0" t="s">
        <v>109</v>
      </c>
      <c r="B78" s="0" t="n">
        <v>18.59123</v>
      </c>
      <c r="C78" s="0" t="n">
        <v>45.83255</v>
      </c>
      <c r="D78" s="0" t="n">
        <v>3</v>
      </c>
      <c r="E78" s="0" t="n">
        <v>403</v>
      </c>
      <c r="F78" s="0" t="n">
        <v>126</v>
      </c>
      <c r="G78" s="0" t="n">
        <v>0</v>
      </c>
      <c r="H78" s="0" t="n">
        <v>1</v>
      </c>
      <c r="I78" s="0" t="n">
        <v>0</v>
      </c>
      <c r="J78" s="0" t="n">
        <v>3</v>
      </c>
      <c r="K78" s="0" t="n">
        <v>485</v>
      </c>
      <c r="L78" s="0" t="n">
        <v>0</v>
      </c>
      <c r="M78" s="0" t="n">
        <v>1</v>
      </c>
      <c r="N78" s="0" t="n">
        <v>43</v>
      </c>
      <c r="O78" s="0" t="n">
        <v>0</v>
      </c>
      <c r="P78" s="0" t="n">
        <v>0</v>
      </c>
      <c r="Q78" s="0" t="n">
        <v>280</v>
      </c>
      <c r="R78" s="0" t="n">
        <v>860</v>
      </c>
      <c r="S78" s="0" t="n">
        <v>253</v>
      </c>
      <c r="T78" s="0" t="n">
        <v>0</v>
      </c>
      <c r="U78" s="0" t="n">
        <v>4</v>
      </c>
      <c r="V78" s="0" t="n">
        <v>271</v>
      </c>
      <c r="W78" s="0" t="n">
        <v>829</v>
      </c>
      <c r="X78" s="0" t="n">
        <v>236</v>
      </c>
      <c r="Y78" s="0" t="n">
        <v>3</v>
      </c>
      <c r="Z78" s="0" t="n">
        <v>33</v>
      </c>
      <c r="AA78" s="0" t="n">
        <v>57</v>
      </c>
      <c r="AB78" s="0" t="n">
        <v>551</v>
      </c>
      <c r="AC78" s="0" t="n">
        <v>4</v>
      </c>
      <c r="AD78" s="0" t="n">
        <v>0</v>
      </c>
      <c r="AE78" s="0" t="n">
        <v>0</v>
      </c>
      <c r="AF78" s="0" t="n">
        <v>47</v>
      </c>
      <c r="AG78" s="0" t="n">
        <v>558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41</v>
      </c>
      <c r="AM78" s="0" t="n">
        <v>539</v>
      </c>
      <c r="AN78" s="0" t="n">
        <v>0</v>
      </c>
      <c r="AO78" s="0" t="n">
        <v>0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0</v>
      </c>
    </row>
    <row r="79" customFormat="false" ht="13.8" hidden="false" customHeight="false" outlineLevel="0" collapsed="false">
      <c r="A79" s="0" t="s">
        <v>110</v>
      </c>
      <c r="D79" s="0" t="n">
        <v>1</v>
      </c>
      <c r="E79" s="0" t="n">
        <v>219</v>
      </c>
      <c r="F79" s="0" t="n">
        <v>6</v>
      </c>
      <c r="G79" s="0" t="n">
        <v>0</v>
      </c>
      <c r="H79" s="0" t="n">
        <v>0</v>
      </c>
      <c r="I79" s="0" t="n">
        <v>0</v>
      </c>
    </row>
    <row r="80" customFormat="false" ht="13.8" hidden="false" customHeight="false" outlineLevel="0" collapsed="false">
      <c r="A80" s="0" t="s">
        <v>111</v>
      </c>
      <c r="D80" s="0" t="n">
        <v>929</v>
      </c>
      <c r="E80" s="0" t="n">
        <v>42</v>
      </c>
      <c r="F80" s="0" t="n">
        <v>33</v>
      </c>
      <c r="G80" s="0" t="n">
        <v>0</v>
      </c>
      <c r="H80" s="0" t="n">
        <v>0</v>
      </c>
      <c r="I80" s="0" t="n">
        <v>0</v>
      </c>
    </row>
    <row r="81" customFormat="false" ht="13.8" hidden="false" customHeight="false" outlineLevel="0" collapsed="false">
      <c r="A81" s="0" t="s">
        <v>112</v>
      </c>
      <c r="D81" s="0" t="n">
        <v>5</v>
      </c>
      <c r="E81" s="0" t="n">
        <v>279</v>
      </c>
      <c r="F81" s="0" t="n">
        <v>13</v>
      </c>
      <c r="G81" s="0" t="n">
        <v>1</v>
      </c>
      <c r="H81" s="0" t="n">
        <v>0</v>
      </c>
      <c r="I81" s="0" t="n">
        <v>0</v>
      </c>
    </row>
    <row r="82" customFormat="false" ht="13.8" hidden="false" customHeight="false" outlineLevel="0" collapsed="false">
      <c r="A82" s="0" t="s">
        <v>113</v>
      </c>
      <c r="D82" s="0" t="n">
        <v>1339</v>
      </c>
      <c r="E82" s="0" t="n">
        <v>194</v>
      </c>
      <c r="F82" s="0" t="n">
        <v>1033</v>
      </c>
      <c r="G82" s="0" t="n">
        <v>0</v>
      </c>
      <c r="H82" s="0" t="n">
        <v>0</v>
      </c>
      <c r="I82" s="0" t="n">
        <v>0</v>
      </c>
    </row>
    <row r="83" customFormat="false" ht="13.8" hidden="false" customHeight="false" outlineLevel="0" collapsed="false">
      <c r="A83" s="0" t="s">
        <v>114</v>
      </c>
      <c r="B83" s="0" t="n">
        <v>18.5232</v>
      </c>
      <c r="C83" s="0" t="n">
        <v>45.80057</v>
      </c>
      <c r="D83" s="0" t="n">
        <v>16</v>
      </c>
      <c r="E83" s="0" t="n">
        <v>302</v>
      </c>
      <c r="F83" s="0" t="n">
        <v>297</v>
      </c>
      <c r="G83" s="0" t="n">
        <v>0</v>
      </c>
      <c r="H83" s="0" t="n">
        <v>0</v>
      </c>
      <c r="I83" s="0" t="n">
        <v>0</v>
      </c>
      <c r="J83" s="0" t="n">
        <v>21</v>
      </c>
      <c r="K83" s="0" t="n">
        <v>346</v>
      </c>
      <c r="L83" s="0" t="n">
        <v>11</v>
      </c>
      <c r="M83" s="0" t="n">
        <v>1</v>
      </c>
      <c r="N83" s="0" t="n">
        <v>263</v>
      </c>
      <c r="O83" s="0" t="n">
        <v>0</v>
      </c>
      <c r="P83" s="0" t="n">
        <v>0</v>
      </c>
      <c r="Q83" s="0" t="n">
        <v>12</v>
      </c>
      <c r="R83" s="0" t="n">
        <v>311</v>
      </c>
      <c r="S83" s="0" t="n">
        <v>255</v>
      </c>
      <c r="T83" s="0" t="n">
        <v>1</v>
      </c>
      <c r="U83" s="0" t="n">
        <v>0</v>
      </c>
      <c r="V83" s="0" t="n">
        <v>18</v>
      </c>
      <c r="W83" s="0" t="n">
        <v>311</v>
      </c>
      <c r="X83" s="0" t="n">
        <v>254</v>
      </c>
      <c r="Y83" s="0" t="n">
        <v>0</v>
      </c>
      <c r="Z83" s="0" t="n">
        <v>8</v>
      </c>
      <c r="AA83" s="0" t="n">
        <v>24</v>
      </c>
      <c r="AB83" s="0" t="n">
        <v>300</v>
      </c>
      <c r="AC83" s="0" t="n">
        <v>186</v>
      </c>
      <c r="AD83" s="0" t="n">
        <v>0</v>
      </c>
      <c r="AE83" s="0" t="n">
        <v>19</v>
      </c>
      <c r="AF83" s="0" t="n">
        <v>48</v>
      </c>
      <c r="AG83" s="0" t="n">
        <v>438</v>
      </c>
      <c r="AH83" s="0" t="n">
        <v>52</v>
      </c>
      <c r="AI83" s="0" t="n">
        <v>0</v>
      </c>
      <c r="AJ83" s="0" t="n">
        <v>0</v>
      </c>
      <c r="AK83" s="0" t="n">
        <v>0</v>
      </c>
      <c r="AL83" s="0" t="n">
        <v>55</v>
      </c>
      <c r="AM83" s="0" t="n">
        <v>431</v>
      </c>
      <c r="AN83" s="0" t="n">
        <v>0</v>
      </c>
      <c r="AO83" s="0" t="n">
        <v>0</v>
      </c>
      <c r="AP83" s="0" t="n">
        <v>9</v>
      </c>
      <c r="AQ83" s="0" t="n">
        <v>37</v>
      </c>
      <c r="AR83" s="0" t="n">
        <v>0</v>
      </c>
      <c r="AS83" s="0" t="n">
        <v>0</v>
      </c>
      <c r="AT83" s="0" t="n">
        <v>0</v>
      </c>
    </row>
    <row r="84" customFormat="false" ht="13.8" hidden="false" customHeight="false" outlineLevel="0" collapsed="false">
      <c r="A84" s="0" t="s">
        <v>115</v>
      </c>
      <c r="D84" s="0" t="n">
        <v>72</v>
      </c>
      <c r="E84" s="0" t="n">
        <v>952</v>
      </c>
      <c r="F84" s="0" t="n">
        <v>948</v>
      </c>
      <c r="G84" s="0" t="n">
        <v>0</v>
      </c>
      <c r="H84" s="0" t="n">
        <v>0</v>
      </c>
      <c r="I84" s="0" t="n">
        <v>0</v>
      </c>
    </row>
    <row r="85" customFormat="false" ht="13.8" hidden="false" customHeight="false" outlineLevel="0" collapsed="false">
      <c r="A85" s="0" t="s">
        <v>116</v>
      </c>
      <c r="D85" s="0" t="n">
        <v>826</v>
      </c>
      <c r="E85" s="0" t="n">
        <v>556</v>
      </c>
      <c r="F85" s="0" t="n">
        <v>52</v>
      </c>
      <c r="G85" s="0" t="n">
        <v>1</v>
      </c>
      <c r="H85" s="0" t="n">
        <v>0</v>
      </c>
      <c r="I85" s="0" t="n">
        <v>0</v>
      </c>
    </row>
    <row r="86" customFormat="false" ht="13.8" hidden="false" customHeight="false" outlineLevel="0" collapsed="false">
      <c r="A86" s="0" t="s">
        <v>117</v>
      </c>
      <c r="D86" s="0" t="n">
        <v>445</v>
      </c>
      <c r="E86" s="0" t="n">
        <v>7</v>
      </c>
      <c r="F86" s="0" t="n">
        <v>11</v>
      </c>
      <c r="G86" s="0" t="n">
        <v>0</v>
      </c>
      <c r="H86" s="0" t="n">
        <v>0</v>
      </c>
      <c r="I86" s="0" t="n">
        <v>0</v>
      </c>
    </row>
    <row r="87" customFormat="false" ht="13.8" hidden="false" customHeight="false" outlineLevel="0" collapsed="false">
      <c r="A87" s="0" t="s">
        <v>118</v>
      </c>
      <c r="D87" s="0" t="n">
        <v>1</v>
      </c>
      <c r="E87" s="0" t="n">
        <v>475</v>
      </c>
      <c r="F87" s="0" t="n">
        <v>7</v>
      </c>
      <c r="G87" s="0" t="n">
        <v>1</v>
      </c>
      <c r="H87" s="0" t="n">
        <v>0</v>
      </c>
      <c r="I87" s="0" t="n">
        <v>0</v>
      </c>
    </row>
    <row r="88" customFormat="false" ht="13.8" hidden="false" customHeight="false" outlineLevel="0" collapsed="false">
      <c r="A88" s="0" t="s">
        <v>119</v>
      </c>
      <c r="D88" s="0" t="n">
        <v>21</v>
      </c>
      <c r="E88" s="0" t="n">
        <v>700</v>
      </c>
      <c r="F88" s="0" t="n">
        <v>547</v>
      </c>
      <c r="G88" s="0" t="n">
        <v>1</v>
      </c>
      <c r="H88" s="0" t="n">
        <v>81</v>
      </c>
      <c r="I88" s="0" t="n">
        <v>0</v>
      </c>
    </row>
    <row r="89" customFormat="false" ht="13.8" hidden="false" customHeight="false" outlineLevel="0" collapsed="false">
      <c r="A89" s="0" t="s">
        <v>120</v>
      </c>
      <c r="D89" s="0" t="n">
        <v>1290</v>
      </c>
      <c r="E89" s="0" t="n">
        <v>39</v>
      </c>
      <c r="F89" s="0" t="n">
        <v>1</v>
      </c>
      <c r="G89" s="0" t="n">
        <v>1</v>
      </c>
      <c r="H89" s="0" t="n">
        <v>0</v>
      </c>
      <c r="I89" s="0" t="n">
        <v>0</v>
      </c>
    </row>
    <row r="90" customFormat="false" ht="13.8" hidden="false" customHeight="false" outlineLevel="0" collapsed="false">
      <c r="A90" s="0" t="s">
        <v>121</v>
      </c>
      <c r="D90" s="0" t="n">
        <v>755</v>
      </c>
      <c r="E90" s="0" t="n">
        <v>487</v>
      </c>
      <c r="F90" s="0" t="n">
        <v>636</v>
      </c>
      <c r="G90" s="0" t="n">
        <v>0</v>
      </c>
      <c r="H90" s="0" t="n">
        <v>0</v>
      </c>
      <c r="I90" s="0" t="n">
        <v>0</v>
      </c>
    </row>
    <row r="91" customFormat="false" ht="13.8" hidden="false" customHeight="false" outlineLevel="0" collapsed="false">
      <c r="A91" s="0" t="s">
        <v>122</v>
      </c>
      <c r="B91" s="0" t="n">
        <v>18.49778</v>
      </c>
      <c r="C91" s="0" t="n">
        <v>45.81917</v>
      </c>
      <c r="D91" s="0" t="n">
        <v>8</v>
      </c>
      <c r="E91" s="0" t="n">
        <v>422</v>
      </c>
      <c r="F91" s="0" t="n">
        <v>4</v>
      </c>
      <c r="G91" s="0" t="n">
        <v>0</v>
      </c>
      <c r="H91" s="0" t="n">
        <v>0</v>
      </c>
      <c r="I91" s="0" t="n">
        <v>0</v>
      </c>
      <c r="J91" s="0" t="n">
        <v>84</v>
      </c>
      <c r="K91" s="0" t="n">
        <v>404</v>
      </c>
      <c r="L91" s="0" t="n">
        <v>0</v>
      </c>
      <c r="M91" s="0" t="n">
        <v>9</v>
      </c>
      <c r="N91" s="0" t="n">
        <v>3</v>
      </c>
      <c r="O91" s="0" t="n">
        <v>0</v>
      </c>
      <c r="P91" s="0" t="n">
        <v>0</v>
      </c>
      <c r="Q91" s="0" t="n">
        <v>17</v>
      </c>
      <c r="R91" s="0" t="n">
        <v>415</v>
      </c>
      <c r="S91" s="0" t="n">
        <v>9</v>
      </c>
      <c r="T91" s="0" t="n">
        <v>0</v>
      </c>
      <c r="U91" s="0" t="n">
        <v>0</v>
      </c>
      <c r="V91" s="0" t="n">
        <v>35</v>
      </c>
      <c r="W91" s="0" t="n">
        <v>440</v>
      </c>
      <c r="X91" s="0" t="n">
        <v>1</v>
      </c>
      <c r="Y91" s="0" t="n">
        <v>0</v>
      </c>
      <c r="Z91" s="0" t="n">
        <v>3</v>
      </c>
      <c r="AA91" s="0" t="n">
        <v>26</v>
      </c>
      <c r="AB91" s="0" t="n">
        <v>412</v>
      </c>
      <c r="AC91" s="0" t="n">
        <v>0</v>
      </c>
      <c r="AD91" s="0" t="n">
        <v>0</v>
      </c>
      <c r="AE91" s="0" t="n">
        <v>0</v>
      </c>
      <c r="AF91" s="0" t="n">
        <v>23</v>
      </c>
      <c r="AG91" s="0" t="n">
        <v>423</v>
      </c>
      <c r="AH91" s="0" t="n">
        <v>0</v>
      </c>
      <c r="AI91" s="0" t="n">
        <v>0</v>
      </c>
      <c r="AJ91" s="0" t="n">
        <v>0</v>
      </c>
      <c r="AK91" s="0" t="n">
        <v>2</v>
      </c>
      <c r="AL91" s="0" t="n">
        <v>23</v>
      </c>
      <c r="AM91" s="0" t="n">
        <v>417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3.8" hidden="false" customHeight="false" outlineLevel="0" collapsed="false">
      <c r="A92" s="0" t="s">
        <v>123</v>
      </c>
      <c r="D92" s="0" t="n">
        <v>15</v>
      </c>
      <c r="E92" s="0" t="n">
        <v>1172</v>
      </c>
      <c r="F92" s="0" t="n">
        <v>34</v>
      </c>
      <c r="G92" s="0" t="n">
        <v>5</v>
      </c>
      <c r="H92" s="0" t="n">
        <v>0</v>
      </c>
      <c r="I92" s="0" t="n">
        <v>0</v>
      </c>
    </row>
    <row r="93" customFormat="false" ht="13.8" hidden="false" customHeight="false" outlineLevel="0" collapsed="false">
      <c r="A93" s="0" t="s">
        <v>124</v>
      </c>
      <c r="D93" s="0" t="n">
        <v>1310</v>
      </c>
      <c r="E93" s="0" t="n">
        <v>38</v>
      </c>
      <c r="F93" s="0" t="n">
        <v>27</v>
      </c>
      <c r="G93" s="0" t="n">
        <v>0</v>
      </c>
      <c r="H93" s="0" t="n">
        <v>0</v>
      </c>
      <c r="I93" s="0" t="n">
        <v>0</v>
      </c>
    </row>
    <row r="94" customFormat="false" ht="13.8" hidden="false" customHeight="false" outlineLevel="0" collapsed="false">
      <c r="A94" s="0" t="s">
        <v>125</v>
      </c>
      <c r="B94" s="0" t="n">
        <v>18.57</v>
      </c>
      <c r="C94" s="0" t="n">
        <v>45.86278</v>
      </c>
      <c r="D94" s="0" t="n">
        <v>6</v>
      </c>
      <c r="E94" s="0" t="n">
        <v>592</v>
      </c>
      <c r="F94" s="0" t="n">
        <v>374</v>
      </c>
      <c r="G94" s="0" t="n">
        <v>8</v>
      </c>
      <c r="H94" s="0" t="n">
        <v>0</v>
      </c>
      <c r="I94" s="0" t="n">
        <v>0</v>
      </c>
      <c r="J94" s="0" t="n">
        <v>8</v>
      </c>
      <c r="K94" s="0" t="n">
        <v>663</v>
      </c>
      <c r="L94" s="0" t="n">
        <v>1</v>
      </c>
      <c r="M94" s="0" t="n">
        <v>2</v>
      </c>
      <c r="N94" s="0" t="n">
        <v>388</v>
      </c>
      <c r="O94" s="0" t="n">
        <v>1</v>
      </c>
      <c r="P94" s="0" t="n">
        <v>4</v>
      </c>
      <c r="Q94" s="0" t="n">
        <v>30</v>
      </c>
      <c r="R94" s="0" t="n">
        <v>624</v>
      </c>
      <c r="S94" s="0" t="n">
        <v>348</v>
      </c>
      <c r="T94" s="0" t="n">
        <v>0</v>
      </c>
      <c r="U94" s="0" t="n">
        <v>3</v>
      </c>
      <c r="V94" s="0" t="n">
        <v>32</v>
      </c>
      <c r="W94" s="0" t="n">
        <v>667</v>
      </c>
      <c r="X94" s="0" t="n">
        <v>352</v>
      </c>
      <c r="Y94" s="0" t="n">
        <v>0</v>
      </c>
      <c r="Z94" s="0" t="n">
        <v>23</v>
      </c>
      <c r="AA94" s="0" t="n">
        <v>25</v>
      </c>
      <c r="AB94" s="0" t="n">
        <v>636</v>
      </c>
      <c r="AC94" s="0" t="n">
        <v>248</v>
      </c>
      <c r="AD94" s="0" t="n">
        <v>0</v>
      </c>
      <c r="AE94" s="0" t="n">
        <v>0</v>
      </c>
      <c r="AF94" s="0" t="n">
        <v>64</v>
      </c>
      <c r="AG94" s="0" t="n">
        <v>698</v>
      </c>
      <c r="AH94" s="0" t="n">
        <v>87</v>
      </c>
      <c r="AI94" s="0" t="n">
        <v>0</v>
      </c>
      <c r="AJ94" s="0" t="n">
        <v>2</v>
      </c>
      <c r="AK94" s="0" t="n">
        <v>1</v>
      </c>
      <c r="AL94" s="0" t="n">
        <v>82</v>
      </c>
      <c r="AM94" s="0" t="n">
        <v>704</v>
      </c>
      <c r="AN94" s="0" t="n">
        <v>0</v>
      </c>
      <c r="AO94" s="0" t="n">
        <v>0</v>
      </c>
      <c r="AP94" s="0" t="n">
        <v>5</v>
      </c>
      <c r="AQ94" s="0" t="n">
        <v>76</v>
      </c>
      <c r="AR94" s="0" t="n">
        <v>0</v>
      </c>
      <c r="AS94" s="0" t="n">
        <v>10</v>
      </c>
      <c r="AT94" s="0" t="n">
        <v>0</v>
      </c>
    </row>
    <row r="95" customFormat="false" ht="13.8" hidden="false" customHeight="false" outlineLevel="0" collapsed="false">
      <c r="A95" s="0" t="s">
        <v>126</v>
      </c>
      <c r="B95" s="0" t="n">
        <v>18.53434</v>
      </c>
      <c r="C95" s="0" t="n">
        <v>45.8288</v>
      </c>
      <c r="D95" s="0" t="n">
        <v>99</v>
      </c>
      <c r="E95" s="0" t="n">
        <v>177</v>
      </c>
      <c r="F95" s="0" t="n">
        <v>60</v>
      </c>
      <c r="G95" s="0" t="n">
        <v>1</v>
      </c>
      <c r="H95" s="0" t="n">
        <v>0</v>
      </c>
      <c r="I95" s="0" t="n">
        <v>0</v>
      </c>
      <c r="J95" s="0" t="n">
        <v>120</v>
      </c>
      <c r="K95" s="0" t="n">
        <v>223</v>
      </c>
      <c r="L95" s="0" t="n">
        <v>0</v>
      </c>
      <c r="M95" s="0" t="n">
        <v>0</v>
      </c>
      <c r="N95" s="0" t="n">
        <v>70</v>
      </c>
      <c r="O95" s="0" t="n">
        <v>0</v>
      </c>
      <c r="P95" s="0" t="n">
        <v>0</v>
      </c>
      <c r="Q95" s="0" t="n">
        <v>63</v>
      </c>
      <c r="R95" s="0" t="n">
        <v>290</v>
      </c>
      <c r="S95" s="0" t="n">
        <v>65</v>
      </c>
      <c r="T95" s="0" t="n">
        <v>0</v>
      </c>
      <c r="U95" s="0" t="n">
        <v>0</v>
      </c>
      <c r="V95" s="0" t="n">
        <v>100</v>
      </c>
      <c r="W95" s="0" t="n">
        <v>279</v>
      </c>
      <c r="X95" s="0" t="n">
        <v>80</v>
      </c>
      <c r="Y95" s="0" t="n">
        <v>0</v>
      </c>
      <c r="Z95" s="0" t="n">
        <v>23</v>
      </c>
      <c r="AA95" s="0" t="n">
        <v>120</v>
      </c>
      <c r="AB95" s="0" t="n">
        <v>239</v>
      </c>
      <c r="AC95" s="0" t="n">
        <v>41</v>
      </c>
      <c r="AD95" s="0" t="n">
        <v>0</v>
      </c>
      <c r="AE95" s="0" t="n">
        <v>1</v>
      </c>
      <c r="AF95" s="0" t="n">
        <v>432</v>
      </c>
      <c r="AG95" s="0" t="n">
        <v>43</v>
      </c>
      <c r="AH95" s="0" t="n">
        <v>2</v>
      </c>
      <c r="AI95" s="0" t="n">
        <v>0</v>
      </c>
      <c r="AJ95" s="0" t="n">
        <v>0</v>
      </c>
      <c r="AK95" s="0" t="n">
        <v>0</v>
      </c>
      <c r="AL95" s="0" t="n">
        <v>349</v>
      </c>
      <c r="AM95" s="0" t="n">
        <v>81</v>
      </c>
      <c r="AN95" s="0" t="n">
        <v>0</v>
      </c>
      <c r="AO95" s="0" t="n">
        <v>0</v>
      </c>
      <c r="AP95" s="0" t="n">
        <v>8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3.8" hidden="false" customHeight="false" outlineLevel="0" collapsed="false">
      <c r="A96" s="0" t="s">
        <v>127</v>
      </c>
      <c r="D96" s="0" t="n">
        <v>44</v>
      </c>
      <c r="E96" s="0" t="n">
        <v>262</v>
      </c>
      <c r="F96" s="0" t="n">
        <v>746</v>
      </c>
      <c r="G96" s="0" t="n">
        <v>22</v>
      </c>
      <c r="H96" s="0" t="n">
        <v>0</v>
      </c>
      <c r="I96" s="0" t="n">
        <v>0</v>
      </c>
    </row>
    <row r="97" customFormat="false" ht="13.8" hidden="false" customHeight="false" outlineLevel="0" collapsed="false">
      <c r="A97" s="0" t="s">
        <v>128</v>
      </c>
      <c r="D97" s="0" t="n">
        <v>92</v>
      </c>
      <c r="E97" s="0" t="n">
        <v>18</v>
      </c>
      <c r="F97" s="0" t="n">
        <v>1030</v>
      </c>
      <c r="G97" s="0" t="n">
        <v>0</v>
      </c>
      <c r="H97" s="0" t="n">
        <v>0</v>
      </c>
      <c r="I97" s="0" t="n">
        <v>0</v>
      </c>
    </row>
    <row r="98" customFormat="false" ht="13.8" hidden="false" customHeight="false" outlineLevel="0" collapsed="false">
      <c r="A98" s="5" t="s">
        <v>129</v>
      </c>
      <c r="B98" s="0" t="n">
        <v>18.50878</v>
      </c>
      <c r="C98" s="0" t="n">
        <v>45.87424</v>
      </c>
      <c r="D98" s="0" t="n">
        <v>4</v>
      </c>
      <c r="E98" s="0" t="n">
        <v>425</v>
      </c>
      <c r="F98" s="0" t="n">
        <v>9</v>
      </c>
      <c r="G98" s="0" t="n">
        <v>0</v>
      </c>
      <c r="H98" s="0" t="n">
        <v>0</v>
      </c>
      <c r="I98" s="0" t="n">
        <v>0</v>
      </c>
      <c r="J98" s="0" t="n">
        <v>17</v>
      </c>
      <c r="K98" s="0" t="n">
        <v>501</v>
      </c>
      <c r="L98" s="0" t="n">
        <v>0</v>
      </c>
      <c r="M98" s="0" t="n">
        <v>0</v>
      </c>
      <c r="N98" s="0" t="n">
        <v>8</v>
      </c>
      <c r="O98" s="0" t="n">
        <v>0</v>
      </c>
      <c r="P98" s="0" t="n">
        <v>0</v>
      </c>
      <c r="Q98" s="0" t="n">
        <v>20</v>
      </c>
      <c r="R98" s="0" t="n">
        <v>516</v>
      </c>
      <c r="S98" s="0" t="n">
        <v>9</v>
      </c>
      <c r="T98" s="0" t="n">
        <v>0</v>
      </c>
      <c r="U98" s="0" t="n">
        <v>0</v>
      </c>
      <c r="V98" s="0" t="n">
        <v>28</v>
      </c>
      <c r="W98" s="0" t="n">
        <v>580</v>
      </c>
      <c r="X98" s="0" t="n">
        <v>11</v>
      </c>
      <c r="Y98" s="0" t="n">
        <v>0</v>
      </c>
      <c r="Z98" s="0" t="n">
        <v>1</v>
      </c>
      <c r="AA98" s="0" t="n">
        <v>45</v>
      </c>
      <c r="AB98" s="0" t="n">
        <v>588</v>
      </c>
      <c r="AC98" s="0" t="n">
        <v>11</v>
      </c>
      <c r="AD98" s="0" t="n">
        <v>8</v>
      </c>
      <c r="AE98" s="0" t="n">
        <v>3</v>
      </c>
      <c r="AF98" s="0" t="n">
        <v>91</v>
      </c>
      <c r="AG98" s="0" t="n">
        <v>490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68</v>
      </c>
      <c r="AM98" s="0" t="n">
        <v>578</v>
      </c>
      <c r="AN98" s="0" t="n">
        <v>0</v>
      </c>
      <c r="AO98" s="0" t="n">
        <v>0</v>
      </c>
      <c r="AP98" s="0" t="n">
        <v>2</v>
      </c>
      <c r="AQ98" s="0" t="n">
        <v>0</v>
      </c>
      <c r="AR98" s="0" t="n">
        <v>0</v>
      </c>
      <c r="AS98" s="0" t="n">
        <v>0</v>
      </c>
      <c r="AT98" s="0" t="n">
        <v>0</v>
      </c>
    </row>
    <row r="99" customFormat="false" ht="13.8" hidden="false" customHeight="false" outlineLevel="0" collapsed="false">
      <c r="A99" s="0" t="s">
        <v>130</v>
      </c>
      <c r="D99" s="0" t="n">
        <v>67</v>
      </c>
      <c r="E99" s="0" t="n">
        <v>997</v>
      </c>
      <c r="F99" s="0" t="n">
        <v>352</v>
      </c>
      <c r="G99" s="0" t="n">
        <v>1</v>
      </c>
      <c r="H99" s="0" t="n">
        <v>0</v>
      </c>
      <c r="I99" s="0" t="n">
        <v>0</v>
      </c>
    </row>
    <row r="100" customFormat="false" ht="13.8" hidden="false" customHeight="false" outlineLevel="0" collapsed="false">
      <c r="A100" s="0" t="s">
        <v>131</v>
      </c>
      <c r="B100" s="0" t="n">
        <v>18.61187</v>
      </c>
      <c r="C100" s="0" t="n">
        <v>45.84225</v>
      </c>
      <c r="D100" s="0" t="n">
        <v>32</v>
      </c>
      <c r="E100" s="0" t="n">
        <v>146</v>
      </c>
      <c r="F100" s="0" t="n">
        <v>290</v>
      </c>
      <c r="G100" s="0" t="n">
        <v>0</v>
      </c>
      <c r="H100" s="0" t="n">
        <v>0</v>
      </c>
      <c r="I100" s="0" t="n">
        <v>0</v>
      </c>
      <c r="J100" s="0" t="n">
        <v>26</v>
      </c>
      <c r="K100" s="0" t="n">
        <v>154</v>
      </c>
      <c r="L100" s="0" t="n">
        <v>0</v>
      </c>
      <c r="M100" s="0" t="n">
        <v>1</v>
      </c>
      <c r="N100" s="0" t="n">
        <v>288</v>
      </c>
      <c r="O100" s="0" t="n">
        <v>0</v>
      </c>
      <c r="P100" s="0" t="n">
        <v>0</v>
      </c>
      <c r="Q100" s="0" t="n">
        <v>39</v>
      </c>
      <c r="R100" s="0" t="n">
        <v>142</v>
      </c>
      <c r="S100" s="0" t="n">
        <v>328</v>
      </c>
      <c r="T100" s="0" t="n">
        <v>0</v>
      </c>
      <c r="U100" s="0" t="n">
        <v>11</v>
      </c>
      <c r="V100" s="0" t="n">
        <v>33</v>
      </c>
      <c r="W100" s="0" t="n">
        <v>133</v>
      </c>
      <c r="X100" s="0" t="n">
        <v>322</v>
      </c>
      <c r="Y100" s="0" t="n">
        <v>0</v>
      </c>
      <c r="Z100" s="0" t="n">
        <v>3</v>
      </c>
      <c r="AA100" s="0" t="n">
        <v>25</v>
      </c>
      <c r="AB100" s="0" t="n">
        <v>123</v>
      </c>
      <c r="AC100" s="0" t="n">
        <v>422</v>
      </c>
      <c r="AD100" s="0" t="n">
        <v>0</v>
      </c>
      <c r="AE100" s="0" t="n">
        <v>1</v>
      </c>
      <c r="AF100" s="0" t="n">
        <v>69</v>
      </c>
      <c r="AG100" s="0" t="n">
        <v>167</v>
      </c>
      <c r="AH100" s="0" t="n">
        <v>42</v>
      </c>
      <c r="AI100" s="0" t="n">
        <v>0</v>
      </c>
      <c r="AJ100" s="0" t="n">
        <v>0</v>
      </c>
      <c r="AK100" s="0" t="n">
        <v>0</v>
      </c>
      <c r="AL100" s="0" t="n">
        <v>89</v>
      </c>
      <c r="AM100" s="0" t="n">
        <v>214</v>
      </c>
    </row>
    <row r="101" customFormat="false" ht="13.8" hidden="false" customHeight="false" outlineLevel="0" collapsed="false">
      <c r="A101" s="0" t="s">
        <v>132</v>
      </c>
      <c r="D101" s="0" t="n">
        <v>992</v>
      </c>
      <c r="E101" s="0" t="n">
        <v>10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3.8" hidden="false" customHeight="false" outlineLevel="0" collapsed="false">
      <c r="A102" s="0" t="s">
        <v>133</v>
      </c>
      <c r="D102" s="0" t="n">
        <v>9</v>
      </c>
      <c r="E102" s="0" t="n">
        <v>781</v>
      </c>
      <c r="F102" s="0" t="n">
        <v>5</v>
      </c>
      <c r="G102" s="0" t="n">
        <v>0</v>
      </c>
      <c r="H102" s="0" t="n">
        <v>0</v>
      </c>
      <c r="I102" s="0" t="n">
        <v>0</v>
      </c>
    </row>
    <row r="103" customFormat="false" ht="13.8" hidden="false" customHeight="false" outlineLevel="0" collapsed="false">
      <c r="A103" s="0" t="s">
        <v>134</v>
      </c>
      <c r="B103" s="0" t="n">
        <v>18.514</v>
      </c>
      <c r="C103" s="0" t="n">
        <v>45.88524</v>
      </c>
      <c r="D103" s="0" t="n">
        <v>5</v>
      </c>
      <c r="E103" s="0" t="n">
        <v>182</v>
      </c>
      <c r="F103" s="0" t="n">
        <v>28</v>
      </c>
      <c r="G103" s="0" t="n">
        <v>1</v>
      </c>
      <c r="H103" s="0" t="n">
        <v>0</v>
      </c>
      <c r="I103" s="0" t="n">
        <v>0</v>
      </c>
      <c r="J103" s="0" t="n">
        <v>6</v>
      </c>
      <c r="K103" s="0" t="n">
        <v>191</v>
      </c>
      <c r="L103" s="0" t="n">
        <v>0</v>
      </c>
      <c r="M103" s="0" t="n">
        <v>12</v>
      </c>
      <c r="N103" s="0" t="n">
        <v>59</v>
      </c>
      <c r="O103" s="0" t="n">
        <v>0</v>
      </c>
      <c r="P103" s="0" t="n">
        <v>2</v>
      </c>
      <c r="Q103" s="0" t="n">
        <v>58</v>
      </c>
      <c r="R103" s="0" t="n">
        <v>213</v>
      </c>
      <c r="S103" s="0" t="n">
        <v>32</v>
      </c>
      <c r="T103" s="0" t="n">
        <v>0</v>
      </c>
      <c r="U103" s="0" t="n">
        <v>0</v>
      </c>
      <c r="V103" s="0" t="n">
        <v>49</v>
      </c>
      <c r="W103" s="0" t="n">
        <v>217</v>
      </c>
      <c r="X103" s="0" t="n">
        <v>65</v>
      </c>
      <c r="Y103" s="0" t="n">
        <v>0</v>
      </c>
      <c r="Z103" s="0" t="n">
        <v>0</v>
      </c>
      <c r="AA103" s="0" t="n">
        <v>50</v>
      </c>
      <c r="AB103" s="0" t="n">
        <v>254</v>
      </c>
      <c r="AC103" s="0" t="n">
        <v>23</v>
      </c>
      <c r="AD103" s="0" t="n">
        <v>1</v>
      </c>
      <c r="AE103" s="0" t="n">
        <v>0</v>
      </c>
      <c r="AF103" s="0" t="n">
        <v>89</v>
      </c>
      <c r="AG103" s="0" t="n">
        <v>282</v>
      </c>
      <c r="AH103" s="0" t="n">
        <v>2</v>
      </c>
      <c r="AI103" s="0" t="n">
        <v>0</v>
      </c>
      <c r="AJ103" s="0" t="n">
        <v>1</v>
      </c>
      <c r="AK103" s="0" t="n">
        <v>0</v>
      </c>
      <c r="AL103" s="0" t="n">
        <v>110</v>
      </c>
      <c r="AM103" s="0" t="n">
        <v>310</v>
      </c>
      <c r="AN103" s="0" t="n">
        <v>1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</row>
    <row r="104" customFormat="false" ht="13.8" hidden="false" customHeight="false" outlineLevel="0" collapsed="false">
      <c r="A104" s="0" t="s">
        <v>135</v>
      </c>
      <c r="B104" s="0" t="n">
        <v>18.45389</v>
      </c>
      <c r="C104" s="0" t="n">
        <v>45.86889</v>
      </c>
      <c r="D104" s="0" t="n">
        <v>151</v>
      </c>
      <c r="E104" s="0" t="n">
        <v>1386</v>
      </c>
      <c r="F104" s="0" t="n">
        <v>172</v>
      </c>
      <c r="G104" s="0" t="n">
        <v>1</v>
      </c>
      <c r="H104" s="0" t="n">
        <v>0</v>
      </c>
      <c r="I104" s="0" t="n">
        <v>0</v>
      </c>
      <c r="J104" s="0" t="n">
        <v>248</v>
      </c>
      <c r="K104" s="0" t="n">
        <v>1763</v>
      </c>
      <c r="L104" s="0" t="n">
        <v>3</v>
      </c>
      <c r="M104" s="0" t="n">
        <v>4</v>
      </c>
      <c r="N104" s="0" t="n">
        <v>169</v>
      </c>
      <c r="O104" s="0" t="n">
        <v>1</v>
      </c>
      <c r="P104" s="0" t="n">
        <v>5</v>
      </c>
      <c r="Q104" s="0" t="n">
        <v>420</v>
      </c>
      <c r="R104" s="0" t="n">
        <v>1824</v>
      </c>
      <c r="S104" s="0" t="n">
        <v>220</v>
      </c>
      <c r="T104" s="0" t="n">
        <v>4</v>
      </c>
      <c r="U104" s="0" t="n">
        <v>5</v>
      </c>
      <c r="V104" s="0" t="n">
        <v>413</v>
      </c>
      <c r="W104" s="0" t="n">
        <v>1918</v>
      </c>
      <c r="X104" s="0" t="n">
        <v>212</v>
      </c>
      <c r="Y104" s="0" t="n">
        <v>1</v>
      </c>
      <c r="Z104" s="0" t="n">
        <v>5</v>
      </c>
      <c r="AA104" s="0" t="n">
        <v>379</v>
      </c>
      <c r="AB104" s="0" t="n">
        <v>1805</v>
      </c>
      <c r="AC104" s="0" t="n">
        <v>139</v>
      </c>
      <c r="AD104" s="0" t="n">
        <v>0</v>
      </c>
      <c r="AE104" s="0" t="n">
        <v>4</v>
      </c>
      <c r="AF104" s="0" t="n">
        <v>553</v>
      </c>
      <c r="AG104" s="0" t="n">
        <v>1655</v>
      </c>
      <c r="AH104" s="0" t="n">
        <v>28</v>
      </c>
      <c r="AI104" s="0" t="n">
        <v>0</v>
      </c>
      <c r="AJ104" s="0" t="n">
        <v>1</v>
      </c>
      <c r="AK104" s="0" t="n">
        <v>1</v>
      </c>
      <c r="AL104" s="0" t="n">
        <v>548</v>
      </c>
      <c r="AM104" s="0" t="n">
        <v>1533</v>
      </c>
      <c r="AN104" s="0" t="n">
        <v>0</v>
      </c>
      <c r="AO104" s="0" t="n">
        <v>0</v>
      </c>
      <c r="AP104" s="0" t="n">
        <v>6</v>
      </c>
      <c r="AQ104" s="0" t="n">
        <v>11</v>
      </c>
      <c r="AR104" s="0" t="n">
        <v>0</v>
      </c>
      <c r="AS104" s="0" t="n">
        <v>0</v>
      </c>
      <c r="AT104" s="0" t="n">
        <v>0</v>
      </c>
    </row>
    <row r="105" customFormat="false" ht="13.8" hidden="false" customHeight="false" outlineLevel="0" collapsed="false">
      <c r="A105" s="0" t="s">
        <v>136</v>
      </c>
      <c r="B105" s="0" t="n">
        <v>18.47528</v>
      </c>
      <c r="C105" s="0" t="n">
        <v>45.87639</v>
      </c>
      <c r="D105" s="0" t="n">
        <v>10</v>
      </c>
      <c r="E105" s="0" t="n">
        <v>286</v>
      </c>
      <c r="F105" s="0" t="n">
        <v>2</v>
      </c>
      <c r="G105" s="0" t="n">
        <v>0</v>
      </c>
      <c r="H105" s="0" t="n">
        <v>0</v>
      </c>
      <c r="I105" s="0" t="n">
        <v>0</v>
      </c>
      <c r="J105" s="0" t="n">
        <v>11</v>
      </c>
      <c r="K105" s="0" t="n">
        <v>330</v>
      </c>
      <c r="L105" s="0" t="n">
        <v>0</v>
      </c>
      <c r="M105" s="0" t="n">
        <v>0</v>
      </c>
      <c r="N105" s="0" t="n">
        <v>4</v>
      </c>
      <c r="O105" s="0" t="n">
        <v>0</v>
      </c>
      <c r="P105" s="0" t="n">
        <v>1</v>
      </c>
      <c r="Q105" s="0" t="n">
        <v>21</v>
      </c>
      <c r="R105" s="0" t="n">
        <v>342</v>
      </c>
      <c r="S105" s="0" t="n">
        <v>1</v>
      </c>
      <c r="T105" s="0" t="n">
        <v>0</v>
      </c>
      <c r="U105" s="0" t="n">
        <v>0</v>
      </c>
      <c r="V105" s="0" t="n">
        <v>37</v>
      </c>
      <c r="W105" s="0" t="n">
        <v>381</v>
      </c>
      <c r="X105" s="0" t="n">
        <v>9</v>
      </c>
      <c r="Y105" s="0" t="n">
        <v>2</v>
      </c>
      <c r="Z105" s="0" t="n">
        <v>1</v>
      </c>
      <c r="AA105" s="0" t="n">
        <v>36</v>
      </c>
      <c r="AB105" s="0" t="n">
        <v>401</v>
      </c>
      <c r="AC105" s="0" t="n">
        <v>1</v>
      </c>
      <c r="AD105" s="0" t="n">
        <v>0</v>
      </c>
      <c r="AE105" s="0" t="n">
        <v>0</v>
      </c>
      <c r="AF105" s="0" t="n">
        <v>70</v>
      </c>
      <c r="AG105" s="0" t="n">
        <v>360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50</v>
      </c>
      <c r="AM105" s="0" t="n">
        <v>343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16</v>
      </c>
      <c r="AT105" s="0" t="n">
        <v>0</v>
      </c>
    </row>
    <row r="106" customFormat="false" ht="13.8" hidden="false" customHeight="false" outlineLevel="0" collapsed="false">
      <c r="A106" s="0" t="s">
        <v>137</v>
      </c>
      <c r="D106" s="0" t="n">
        <v>1756</v>
      </c>
      <c r="E106" s="0" t="n">
        <v>422</v>
      </c>
      <c r="F106" s="0" t="n">
        <v>11</v>
      </c>
      <c r="G106" s="0" t="n">
        <v>5</v>
      </c>
      <c r="H106" s="0" t="n">
        <v>0</v>
      </c>
      <c r="I106" s="0" t="n">
        <v>0</v>
      </c>
    </row>
    <row r="108" customFormat="false" ht="13.8" hidden="false" customHeight="false" outlineLevel="0" collapsed="false">
      <c r="A108" s="1" t="s">
        <v>138</v>
      </c>
    </row>
    <row r="109" customFormat="false" ht="13.8" hidden="false" customHeight="false" outlineLevel="0" collapsed="false">
      <c r="A109" s="0" t="s">
        <v>139</v>
      </c>
      <c r="B109" s="0" t="n">
        <v>18.06278</v>
      </c>
      <c r="C109" s="0" t="n">
        <v>45.85056</v>
      </c>
      <c r="D109" s="0" t="n">
        <v>309</v>
      </c>
      <c r="E109" s="0" t="n">
        <v>2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309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306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303</v>
      </c>
      <c r="W109" s="0" t="n">
        <v>3</v>
      </c>
      <c r="X109" s="0" t="n">
        <v>0</v>
      </c>
      <c r="Y109" s="0" t="n">
        <v>0</v>
      </c>
      <c r="Z109" s="0" t="n">
        <v>0</v>
      </c>
      <c r="AA109" s="0" t="n">
        <v>323</v>
      </c>
      <c r="AB109" s="0" t="n">
        <v>6</v>
      </c>
      <c r="AC109" s="0" t="n">
        <v>0</v>
      </c>
      <c r="AD109" s="0" t="n">
        <v>0</v>
      </c>
      <c r="AE109" s="0" t="n">
        <v>0</v>
      </c>
      <c r="AF109" s="0" t="n">
        <v>325</v>
      </c>
      <c r="AG109" s="0" t="n">
        <v>2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322</v>
      </c>
      <c r="AM109" s="0" t="n">
        <v>0</v>
      </c>
      <c r="AN109" s="0" t="n">
        <v>0</v>
      </c>
      <c r="AO109" s="0" t="n">
        <v>0</v>
      </c>
      <c r="AP109" s="0" t="n">
        <v>7</v>
      </c>
      <c r="AQ109" s="0" t="n">
        <v>0</v>
      </c>
      <c r="AR109" s="0" t="n">
        <v>0</v>
      </c>
      <c r="AS109" s="0" t="n">
        <v>0</v>
      </c>
      <c r="AT109" s="0" t="n">
        <v>0</v>
      </c>
    </row>
    <row r="110" customFormat="false" ht="13.8" hidden="false" customHeight="false" outlineLevel="0" collapsed="false">
      <c r="A110" s="0" t="s">
        <v>140</v>
      </c>
      <c r="B110" s="0" t="n">
        <v>18.41806</v>
      </c>
      <c r="C110" s="0" t="n">
        <v>45.90722</v>
      </c>
      <c r="D110" s="0" t="n">
        <v>4</v>
      </c>
      <c r="E110" s="0" t="n">
        <v>303</v>
      </c>
      <c r="F110" s="0" t="n">
        <v>7</v>
      </c>
      <c r="G110" s="0" t="n">
        <v>2</v>
      </c>
      <c r="H110" s="0" t="n">
        <v>0</v>
      </c>
      <c r="I110" s="0" t="n">
        <v>0</v>
      </c>
      <c r="J110" s="0" t="n">
        <v>18</v>
      </c>
      <c r="K110" s="0" t="n">
        <v>457</v>
      </c>
      <c r="L110" s="0" t="n">
        <v>0</v>
      </c>
      <c r="M110" s="0" t="n">
        <v>6</v>
      </c>
      <c r="N110" s="0" t="n">
        <v>0</v>
      </c>
      <c r="O110" s="0" t="n">
        <v>0</v>
      </c>
      <c r="P110" s="0" t="n">
        <v>1</v>
      </c>
      <c r="Q110" s="0" t="n">
        <v>11</v>
      </c>
      <c r="R110" s="0" t="n">
        <v>418</v>
      </c>
      <c r="S110" s="0" t="n">
        <v>3</v>
      </c>
      <c r="T110" s="0" t="n">
        <v>0</v>
      </c>
      <c r="U110" s="0" t="n">
        <v>2</v>
      </c>
      <c r="V110" s="0" t="n">
        <v>83</v>
      </c>
      <c r="W110" s="0" t="n">
        <v>324</v>
      </c>
      <c r="X110" s="0" t="n">
        <v>0</v>
      </c>
      <c r="Y110" s="0" t="n">
        <v>0</v>
      </c>
      <c r="Z110" s="0" t="n">
        <v>0</v>
      </c>
      <c r="AA110" s="0" t="n">
        <v>31</v>
      </c>
      <c r="AB110" s="0" t="n">
        <v>400</v>
      </c>
      <c r="AC110" s="0" t="n">
        <v>6</v>
      </c>
      <c r="AD110" s="0" t="n">
        <v>0</v>
      </c>
      <c r="AE110" s="0" t="n">
        <v>2</v>
      </c>
      <c r="AF110" s="0" t="n">
        <v>63</v>
      </c>
      <c r="AG110" s="0" t="n">
        <v>375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43</v>
      </c>
      <c r="AM110" s="0" t="n">
        <v>358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</row>
    <row r="111" customFormat="false" ht="13.8" hidden="false" customHeight="false" outlineLevel="0" collapsed="false">
      <c r="A111" s="0" t="s">
        <v>141</v>
      </c>
      <c r="B111" s="0" t="n">
        <v>18.43263</v>
      </c>
      <c r="C111" s="0" t="n">
        <v>45.79108</v>
      </c>
      <c r="D111" s="0" t="n">
        <v>464</v>
      </c>
      <c r="E111" s="0" t="n">
        <v>658</v>
      </c>
      <c r="F111" s="0" t="n">
        <v>542</v>
      </c>
      <c r="G111" s="0" t="n">
        <v>1</v>
      </c>
      <c r="H111" s="0" t="n">
        <v>0</v>
      </c>
      <c r="I111" s="0" t="n">
        <v>0</v>
      </c>
      <c r="J111" s="0" t="n">
        <v>542</v>
      </c>
      <c r="K111" s="0" t="n">
        <v>839</v>
      </c>
      <c r="L111" s="0" t="n">
        <v>0</v>
      </c>
      <c r="M111" s="0" t="n">
        <v>120</v>
      </c>
      <c r="N111" s="0" t="n">
        <v>477</v>
      </c>
      <c r="O111" s="0" t="n">
        <v>0</v>
      </c>
      <c r="P111" s="0" t="n">
        <v>5</v>
      </c>
      <c r="Q111" s="0" t="n">
        <v>561</v>
      </c>
      <c r="R111" s="0" t="n">
        <v>925</v>
      </c>
      <c r="S111" s="0" t="n">
        <v>609</v>
      </c>
      <c r="T111" s="0" t="n">
        <v>1</v>
      </c>
      <c r="U111" s="0" t="n">
        <v>32</v>
      </c>
      <c r="V111" s="0" t="n">
        <v>726</v>
      </c>
      <c r="W111" s="0" t="n">
        <v>1122</v>
      </c>
      <c r="X111" s="0" t="n">
        <v>661</v>
      </c>
      <c r="Y111" s="0" t="n">
        <v>7</v>
      </c>
      <c r="Z111" s="0" t="n">
        <v>59</v>
      </c>
      <c r="AA111" s="0" t="n">
        <v>916</v>
      </c>
      <c r="AB111" s="0" t="n">
        <v>952</v>
      </c>
      <c r="AC111" s="0" t="n">
        <v>416</v>
      </c>
      <c r="AD111" s="0" t="n">
        <v>3</v>
      </c>
      <c r="AE111" s="0" t="n">
        <v>116</v>
      </c>
      <c r="AF111" s="0" t="n">
        <v>1887</v>
      </c>
      <c r="AG111" s="0" t="n">
        <v>458</v>
      </c>
      <c r="AH111" s="0" t="n">
        <v>49</v>
      </c>
      <c r="AI111" s="0" t="n">
        <v>0</v>
      </c>
      <c r="AJ111" s="0" t="n">
        <v>60</v>
      </c>
      <c r="AK111" s="0" t="n">
        <v>9</v>
      </c>
      <c r="AL111" s="0" t="n">
        <v>1816</v>
      </c>
      <c r="AM111" s="0" t="n">
        <v>1134</v>
      </c>
      <c r="AN111" s="0" t="n">
        <v>0</v>
      </c>
      <c r="AO111" s="0" t="n">
        <v>0</v>
      </c>
      <c r="AP111" s="0" t="n">
        <v>52</v>
      </c>
      <c r="AQ111" s="0" t="n">
        <v>13</v>
      </c>
      <c r="AR111" s="0" t="n">
        <v>0</v>
      </c>
      <c r="AS111" s="0" t="n">
        <v>0</v>
      </c>
      <c r="AT111" s="0" t="n">
        <v>7</v>
      </c>
    </row>
    <row r="112" customFormat="false" ht="13.8" hidden="false" customHeight="false" outlineLevel="0" collapsed="false">
      <c r="A112" s="0" t="s">
        <v>142</v>
      </c>
      <c r="B112" s="0" t="n">
        <v>17.96635</v>
      </c>
      <c r="C112" s="0" t="n">
        <v>45.8956</v>
      </c>
      <c r="D112" s="0" t="n">
        <v>352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342</v>
      </c>
      <c r="K112" s="0" t="n">
        <v>1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338</v>
      </c>
      <c r="R112" s="0" t="n">
        <v>1</v>
      </c>
      <c r="S112" s="0" t="n">
        <v>0</v>
      </c>
      <c r="T112" s="0" t="n">
        <v>0</v>
      </c>
      <c r="U112" s="0" t="n">
        <v>0</v>
      </c>
      <c r="V112" s="0" t="n">
        <v>345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267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251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1</v>
      </c>
      <c r="AL112" s="0" t="n">
        <v>241</v>
      </c>
      <c r="AM112" s="0" t="n">
        <v>0</v>
      </c>
      <c r="AN112" s="0" t="n">
        <v>0</v>
      </c>
      <c r="AO112" s="0" t="n">
        <v>0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0</v>
      </c>
    </row>
    <row r="113" customFormat="false" ht="13.8" hidden="false" customHeight="false" outlineLevel="0" collapsed="false">
      <c r="A113" s="0" t="s">
        <v>143</v>
      </c>
      <c r="D113" s="0" t="n">
        <v>401</v>
      </c>
      <c r="E113" s="0" t="n">
        <v>86</v>
      </c>
      <c r="F113" s="0" t="n">
        <v>4</v>
      </c>
      <c r="G113" s="0" t="n">
        <v>0</v>
      </c>
      <c r="H113" s="0" t="n">
        <v>0</v>
      </c>
      <c r="I113" s="0" t="n">
        <v>0</v>
      </c>
    </row>
    <row r="114" customFormat="false" ht="13.8" hidden="false" customHeight="false" outlineLevel="0" collapsed="false">
      <c r="A114" s="0" t="s">
        <v>144</v>
      </c>
      <c r="B114" s="0" t="n">
        <v>18.25948</v>
      </c>
      <c r="C114" s="0" t="n">
        <v>45.9093</v>
      </c>
      <c r="D114" s="0" t="n">
        <v>605</v>
      </c>
      <c r="E114" s="0" t="n">
        <v>7</v>
      </c>
      <c r="F114" s="0" t="n">
        <v>0</v>
      </c>
      <c r="G114" s="0" t="n">
        <v>2</v>
      </c>
      <c r="H114" s="0" t="n">
        <v>1</v>
      </c>
      <c r="I114" s="0" t="n">
        <v>0</v>
      </c>
      <c r="J114" s="0" t="n">
        <v>731</v>
      </c>
      <c r="K114" s="0" t="n">
        <v>19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673</v>
      </c>
      <c r="R114" s="0" t="n">
        <v>56</v>
      </c>
      <c r="S114" s="0" t="n">
        <v>1</v>
      </c>
      <c r="T114" s="0" t="n">
        <v>0</v>
      </c>
      <c r="U114" s="0" t="n">
        <v>0</v>
      </c>
      <c r="V114" s="0" t="n">
        <v>708</v>
      </c>
      <c r="W114" s="0" t="n">
        <v>19</v>
      </c>
      <c r="X114" s="0" t="n">
        <v>0</v>
      </c>
      <c r="Y114" s="0" t="n">
        <v>0</v>
      </c>
      <c r="Z114" s="0" t="n">
        <v>0</v>
      </c>
      <c r="AA114" s="0" t="n">
        <v>586</v>
      </c>
      <c r="AB114" s="0" t="n">
        <v>14</v>
      </c>
      <c r="AC114" s="0" t="n">
        <v>3</v>
      </c>
      <c r="AD114" s="0" t="n">
        <v>0</v>
      </c>
      <c r="AE114" s="0" t="n">
        <v>2</v>
      </c>
      <c r="AF114" s="0" t="n">
        <v>543</v>
      </c>
      <c r="AG114" s="0" t="n">
        <v>78</v>
      </c>
      <c r="AH114" s="0" t="n">
        <v>12</v>
      </c>
      <c r="AI114" s="0" t="n">
        <v>0</v>
      </c>
      <c r="AJ114" s="0" t="n">
        <v>0</v>
      </c>
      <c r="AK114" s="0" t="n">
        <v>0</v>
      </c>
      <c r="AL114" s="0" t="n">
        <v>565</v>
      </c>
      <c r="AM114" s="0" t="n">
        <v>57</v>
      </c>
      <c r="AN114" s="0" t="n">
        <v>0</v>
      </c>
      <c r="AO114" s="0" t="n">
        <v>0</v>
      </c>
      <c r="AP114" s="0" t="n">
        <v>5</v>
      </c>
      <c r="AQ114" s="0" t="n">
        <v>0</v>
      </c>
      <c r="AR114" s="0" t="n">
        <v>0</v>
      </c>
      <c r="AS114" s="0" t="n">
        <v>8</v>
      </c>
      <c r="AT114" s="0" t="n">
        <v>0</v>
      </c>
    </row>
    <row r="115" customFormat="false" ht="13.8" hidden="false" customHeight="false" outlineLevel="0" collapsed="false">
      <c r="A115" s="0" t="s">
        <v>145</v>
      </c>
      <c r="B115" s="0" t="n">
        <v>18.21644</v>
      </c>
      <c r="C115" s="0" t="n">
        <v>45.89509</v>
      </c>
      <c r="D115" s="0" t="n">
        <v>266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284</v>
      </c>
      <c r="K115" s="0" t="n">
        <v>6</v>
      </c>
      <c r="L115" s="0" t="n">
        <v>0</v>
      </c>
      <c r="M115" s="0" t="n">
        <v>1</v>
      </c>
      <c r="N115" s="0" t="n">
        <v>0</v>
      </c>
      <c r="O115" s="0" t="n">
        <v>0</v>
      </c>
      <c r="P115" s="0" t="n">
        <v>0</v>
      </c>
      <c r="Q115" s="0" t="n">
        <v>284</v>
      </c>
      <c r="R115" s="0" t="n">
        <v>4</v>
      </c>
      <c r="S115" s="0" t="n">
        <v>2</v>
      </c>
      <c r="T115" s="0" t="n">
        <v>0</v>
      </c>
      <c r="U115" s="0" t="n">
        <v>0</v>
      </c>
      <c r="V115" s="0" t="n">
        <v>259</v>
      </c>
      <c r="W115" s="0" t="n">
        <v>14</v>
      </c>
      <c r="X115" s="0" t="n">
        <v>1</v>
      </c>
      <c r="Y115" s="0" t="n">
        <v>0</v>
      </c>
      <c r="Z115" s="0" t="n">
        <v>0</v>
      </c>
      <c r="AA115" s="0" t="n">
        <v>240</v>
      </c>
      <c r="AB115" s="0" t="n">
        <v>23</v>
      </c>
      <c r="AC115" s="0" t="n">
        <v>0</v>
      </c>
      <c r="AD115" s="0" t="n">
        <v>0</v>
      </c>
      <c r="AE115" s="0" t="n">
        <v>0</v>
      </c>
      <c r="AF115" s="0" t="n">
        <v>248</v>
      </c>
      <c r="AG115" s="0" t="n">
        <v>12</v>
      </c>
      <c r="AH115" s="0" t="n">
        <v>0</v>
      </c>
      <c r="AI115" s="0" t="n">
        <v>0</v>
      </c>
      <c r="AJ115" s="0" t="n">
        <v>0</v>
      </c>
      <c r="AK115" s="0" t="n">
        <v>1</v>
      </c>
      <c r="AL115" s="0" t="n">
        <v>213</v>
      </c>
      <c r="AM115" s="0" t="n">
        <v>22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1</v>
      </c>
    </row>
    <row r="116" customFormat="false" ht="13.8" hidden="false" customHeight="false" outlineLevel="0" collapsed="false">
      <c r="A116" s="0" t="s">
        <v>146</v>
      </c>
      <c r="B116" s="0" t="n">
        <v>18.16722</v>
      </c>
      <c r="C116" s="0" t="n">
        <v>45.81277</v>
      </c>
      <c r="D116" s="0" t="n">
        <v>402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359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387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354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326</v>
      </c>
      <c r="AB116" s="0" t="n">
        <v>0</v>
      </c>
      <c r="AC116" s="0" t="n">
        <v>0</v>
      </c>
      <c r="AD116" s="0" t="n">
        <v>0</v>
      </c>
      <c r="AE116" s="0" t="n">
        <v>2</v>
      </c>
      <c r="AF116" s="0" t="n">
        <v>391</v>
      </c>
      <c r="AG116" s="0" t="n">
        <v>7</v>
      </c>
      <c r="AH116" s="0" t="n">
        <v>2</v>
      </c>
      <c r="AI116" s="0" t="n">
        <v>0</v>
      </c>
      <c r="AJ116" s="0" t="n">
        <v>0</v>
      </c>
      <c r="AK116" s="0" t="n">
        <v>2</v>
      </c>
      <c r="AL116" s="0" t="n">
        <v>415</v>
      </c>
      <c r="AM116" s="0" t="n">
        <v>8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</row>
    <row r="117" customFormat="false" ht="13.8" hidden="false" customHeight="false" outlineLevel="0" collapsed="false">
      <c r="A117" s="0" t="s">
        <v>147</v>
      </c>
      <c r="B117" s="0" t="n">
        <v>18.13861</v>
      </c>
      <c r="C117" s="0" t="n">
        <v>45.82917</v>
      </c>
      <c r="D117" s="0" t="n">
        <v>427</v>
      </c>
      <c r="E117" s="0" t="n">
        <v>5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437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447</v>
      </c>
      <c r="R117" s="0" t="n">
        <v>0</v>
      </c>
      <c r="S117" s="0" t="n">
        <v>1</v>
      </c>
      <c r="T117" s="0" t="n">
        <v>9</v>
      </c>
      <c r="U117" s="0" t="n">
        <v>0</v>
      </c>
      <c r="V117" s="0" t="n">
        <v>393</v>
      </c>
      <c r="W117" s="0" t="n">
        <v>1</v>
      </c>
      <c r="X117" s="0" t="n">
        <v>2</v>
      </c>
      <c r="Y117" s="0" t="n">
        <v>18</v>
      </c>
      <c r="Z117" s="0" t="n">
        <v>0</v>
      </c>
      <c r="AA117" s="0" t="n">
        <v>363</v>
      </c>
      <c r="AB117" s="0" t="n">
        <v>1</v>
      </c>
      <c r="AC117" s="0" t="n">
        <v>1</v>
      </c>
      <c r="AD117" s="0" t="n">
        <v>8</v>
      </c>
      <c r="AE117" s="0" t="n">
        <v>1</v>
      </c>
      <c r="AF117" s="0" t="n">
        <v>405</v>
      </c>
      <c r="AG117" s="0" t="n">
        <v>7</v>
      </c>
      <c r="AH117" s="0" t="n">
        <v>2</v>
      </c>
      <c r="AI117" s="0" t="n">
        <v>2</v>
      </c>
      <c r="AJ117" s="0" t="n">
        <v>0</v>
      </c>
      <c r="AK117" s="0" t="n">
        <v>0</v>
      </c>
      <c r="AL117" s="0" t="n">
        <v>392</v>
      </c>
      <c r="AM117" s="0" t="n">
        <v>0</v>
      </c>
      <c r="AN117" s="0" t="n">
        <v>1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</row>
    <row r="118" customFormat="false" ht="13.8" hidden="false" customHeight="false" outlineLevel="0" collapsed="false">
      <c r="A118" s="0" t="s">
        <v>148</v>
      </c>
      <c r="B118" s="0" t="n">
        <v>18.06694</v>
      </c>
      <c r="C118" s="0" t="n">
        <v>45.8125</v>
      </c>
      <c r="D118" s="0" t="n">
        <v>496</v>
      </c>
      <c r="E118" s="0" t="n">
        <v>6</v>
      </c>
      <c r="F118" s="0" t="n">
        <v>1</v>
      </c>
      <c r="G118" s="0" t="n">
        <v>0</v>
      </c>
      <c r="H118" s="0" t="n">
        <v>0</v>
      </c>
      <c r="I118" s="0" t="n">
        <v>0</v>
      </c>
      <c r="J118" s="0" t="n">
        <v>453</v>
      </c>
      <c r="K118" s="0" t="n">
        <v>2</v>
      </c>
      <c r="L118" s="0" t="n">
        <v>0</v>
      </c>
      <c r="M118" s="0" t="n">
        <v>0</v>
      </c>
      <c r="N118" s="0" t="n">
        <v>1</v>
      </c>
      <c r="O118" s="0" t="n">
        <v>0</v>
      </c>
      <c r="P118" s="0" t="n">
        <v>0</v>
      </c>
      <c r="Q118" s="0" t="n">
        <v>456</v>
      </c>
      <c r="R118" s="0" t="n">
        <v>1</v>
      </c>
      <c r="S118" s="0" t="n">
        <v>2</v>
      </c>
      <c r="T118" s="0" t="n">
        <v>3</v>
      </c>
      <c r="U118" s="0" t="n">
        <v>0</v>
      </c>
      <c r="V118" s="0" t="n">
        <v>462</v>
      </c>
      <c r="W118" s="0" t="n">
        <v>3</v>
      </c>
      <c r="X118" s="0" t="n">
        <v>2</v>
      </c>
      <c r="Y118" s="0" t="n">
        <v>0</v>
      </c>
      <c r="Z118" s="0" t="n">
        <v>2</v>
      </c>
      <c r="AA118" s="0" t="n">
        <v>470</v>
      </c>
      <c r="AB118" s="0" t="n">
        <v>3</v>
      </c>
      <c r="AC118" s="0" t="n">
        <v>3</v>
      </c>
      <c r="AD118" s="0" t="n">
        <v>0</v>
      </c>
      <c r="AE118" s="0" t="n">
        <v>0</v>
      </c>
      <c r="AF118" s="0" t="n">
        <v>600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550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</row>
    <row r="119" customFormat="false" ht="13.8" hidden="false" customHeight="false" outlineLevel="0" collapsed="false">
      <c r="A119" s="0" t="s">
        <v>149</v>
      </c>
      <c r="B119" s="0" t="n">
        <v>18.23333</v>
      </c>
      <c r="C119" s="0" t="n">
        <v>45.79639</v>
      </c>
      <c r="D119" s="0" t="n">
        <v>463</v>
      </c>
      <c r="E119" s="0" t="n">
        <v>3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436</v>
      </c>
      <c r="K119" s="0" t="n">
        <v>7</v>
      </c>
      <c r="L119" s="0" t="n">
        <v>4</v>
      </c>
      <c r="M119" s="0" t="n">
        <v>1</v>
      </c>
      <c r="N119" s="0" t="n">
        <v>2</v>
      </c>
      <c r="O119" s="0" t="n">
        <v>0</v>
      </c>
      <c r="P119" s="0" t="n">
        <v>5</v>
      </c>
      <c r="Q119" s="0" t="n">
        <v>423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422</v>
      </c>
      <c r="W119" s="0" t="n">
        <v>4</v>
      </c>
      <c r="X119" s="0" t="n">
        <v>2</v>
      </c>
      <c r="Y119" s="0" t="n">
        <v>0</v>
      </c>
      <c r="Z119" s="0" t="n">
        <v>87</v>
      </c>
      <c r="AA119" s="0" t="n">
        <v>423</v>
      </c>
      <c r="AB119" s="0" t="n">
        <v>0</v>
      </c>
      <c r="AC119" s="0" t="n">
        <v>0</v>
      </c>
      <c r="AD119" s="0" t="n">
        <v>0</v>
      </c>
      <c r="AE119" s="0" t="n">
        <v>83</v>
      </c>
      <c r="AF119" s="0" t="n">
        <v>452</v>
      </c>
      <c r="AG119" s="0" t="n">
        <v>6</v>
      </c>
      <c r="AH119" s="0" t="n">
        <v>0</v>
      </c>
      <c r="AI119" s="0" t="n">
        <v>0</v>
      </c>
      <c r="AJ119" s="0" t="n">
        <v>0</v>
      </c>
      <c r="AK119" s="0" t="n">
        <v>138</v>
      </c>
      <c r="AL119" s="0" t="n">
        <v>499</v>
      </c>
      <c r="AM119" s="0" t="n">
        <v>1</v>
      </c>
      <c r="AN119" s="0" t="n">
        <v>0</v>
      </c>
      <c r="AO119" s="0" t="n">
        <v>0</v>
      </c>
      <c r="AP119" s="0" t="n">
        <v>9</v>
      </c>
      <c r="AQ119" s="0" t="n">
        <v>0</v>
      </c>
      <c r="AR119" s="0" t="n">
        <v>0</v>
      </c>
      <c r="AS119" s="0" t="n">
        <v>194</v>
      </c>
      <c r="AT119" s="0" t="n">
        <v>1</v>
      </c>
    </row>
    <row r="120" customFormat="false" ht="13.8" hidden="false" customHeight="false" outlineLevel="0" collapsed="false">
      <c r="A120" s="0" t="s">
        <v>150</v>
      </c>
      <c r="B120" s="0" t="n">
        <v>18.29752</v>
      </c>
      <c r="C120" s="0" t="n">
        <v>45.85499</v>
      </c>
      <c r="D120" s="0" t="n">
        <v>644</v>
      </c>
      <c r="E120" s="0" t="n">
        <v>29</v>
      </c>
      <c r="F120" s="0" t="n">
        <v>0</v>
      </c>
      <c r="G120" s="0" t="n">
        <v>0</v>
      </c>
      <c r="H120" s="0" t="n">
        <v>1</v>
      </c>
      <c r="I120" s="0" t="n">
        <v>0</v>
      </c>
      <c r="J120" s="0" t="n">
        <v>699</v>
      </c>
      <c r="K120" s="0" t="n">
        <v>7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14</v>
      </c>
      <c r="Q120" s="0" t="n">
        <v>643</v>
      </c>
      <c r="R120" s="0" t="n">
        <v>40</v>
      </c>
      <c r="S120" s="0" t="n">
        <v>2</v>
      </c>
      <c r="T120" s="0" t="n">
        <v>0</v>
      </c>
      <c r="U120" s="0" t="n">
        <v>15</v>
      </c>
      <c r="V120" s="0" t="n">
        <v>719</v>
      </c>
      <c r="W120" s="0" t="n">
        <v>9</v>
      </c>
      <c r="X120" s="0" t="n">
        <v>2</v>
      </c>
      <c r="Y120" s="0" t="n">
        <v>0</v>
      </c>
      <c r="Z120" s="0" t="n">
        <v>0</v>
      </c>
      <c r="AA120" s="0" t="n">
        <v>703</v>
      </c>
      <c r="AB120" s="0" t="n">
        <v>5</v>
      </c>
      <c r="AC120" s="0" t="n">
        <v>2</v>
      </c>
      <c r="AD120" s="0" t="n">
        <v>0</v>
      </c>
      <c r="AE120" s="0" t="n">
        <v>0</v>
      </c>
      <c r="AF120" s="0" t="n">
        <v>804</v>
      </c>
      <c r="AG120" s="0" t="n">
        <v>10</v>
      </c>
      <c r="AH120" s="0" t="n">
        <v>2</v>
      </c>
      <c r="AI120" s="0" t="n">
        <v>0</v>
      </c>
      <c r="AJ120" s="0" t="n">
        <v>0</v>
      </c>
      <c r="AK120" s="0" t="n">
        <v>10</v>
      </c>
      <c r="AL120" s="0" t="n">
        <v>775</v>
      </c>
      <c r="AM120" s="0" t="n">
        <v>37</v>
      </c>
      <c r="AN120" s="0" t="n">
        <v>2</v>
      </c>
      <c r="AO120" s="0" t="n">
        <v>0</v>
      </c>
      <c r="AP120" s="0" t="n">
        <v>10</v>
      </c>
      <c r="AQ120" s="0" t="n">
        <v>0</v>
      </c>
      <c r="AR120" s="0" t="n">
        <v>0</v>
      </c>
      <c r="AS120" s="0" t="n">
        <v>17</v>
      </c>
      <c r="AT120" s="0" t="n">
        <v>0</v>
      </c>
    </row>
    <row r="121" customFormat="false" ht="13.8" hidden="false" customHeight="false" outlineLevel="0" collapsed="false">
      <c r="A121" s="0" t="s">
        <v>151</v>
      </c>
      <c r="B121" s="0" t="n">
        <v>18.33418</v>
      </c>
      <c r="C121" s="0" t="n">
        <v>45.8104</v>
      </c>
      <c r="D121" s="0" t="n">
        <v>486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448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421</v>
      </c>
      <c r="R121" s="0" t="n">
        <v>3</v>
      </c>
      <c r="S121" s="0" t="n">
        <v>0</v>
      </c>
      <c r="T121" s="0" t="n">
        <v>0</v>
      </c>
      <c r="U121" s="0" t="n">
        <v>0</v>
      </c>
      <c r="V121" s="0" t="n">
        <v>424</v>
      </c>
      <c r="W121" s="0" t="n">
        <v>3</v>
      </c>
      <c r="X121" s="0" t="n">
        <v>0</v>
      </c>
      <c r="Y121" s="0" t="n">
        <v>0</v>
      </c>
      <c r="Z121" s="0" t="n">
        <v>0</v>
      </c>
      <c r="AA121" s="0" t="n">
        <v>377</v>
      </c>
      <c r="AB121" s="0" t="n">
        <v>4</v>
      </c>
      <c r="AC121" s="0" t="n">
        <v>1</v>
      </c>
      <c r="AD121" s="0" t="n">
        <v>1</v>
      </c>
      <c r="AE121" s="0" t="n">
        <v>6</v>
      </c>
      <c r="AF121" s="0" t="n">
        <v>444</v>
      </c>
      <c r="AG121" s="0" t="n">
        <v>53</v>
      </c>
      <c r="AH121" s="0" t="n">
        <v>0</v>
      </c>
      <c r="AI121" s="0" t="n">
        <v>0</v>
      </c>
      <c r="AJ121" s="0" t="n">
        <v>0</v>
      </c>
      <c r="AK121" s="0" t="n">
        <v>1</v>
      </c>
      <c r="AL121" s="0" t="n">
        <v>413</v>
      </c>
      <c r="AM121" s="0" t="n">
        <v>137</v>
      </c>
      <c r="AN121" s="0" t="n">
        <v>0</v>
      </c>
      <c r="AO121" s="0" t="n">
        <v>0</v>
      </c>
      <c r="AP121" s="0" t="n">
        <v>4</v>
      </c>
      <c r="AQ121" s="0" t="n">
        <v>0</v>
      </c>
      <c r="AR121" s="0" t="n">
        <v>0</v>
      </c>
      <c r="AS121" s="0" t="n">
        <v>0</v>
      </c>
      <c r="AT121" s="0" t="n">
        <v>0</v>
      </c>
    </row>
    <row r="122" customFormat="false" ht="13.8" hidden="false" customHeight="false" outlineLevel="0" collapsed="false">
      <c r="A122" s="0" t="s">
        <v>152</v>
      </c>
      <c r="B122" s="0" t="n">
        <v>18.36417</v>
      </c>
      <c r="C122" s="0" t="n">
        <v>45.85861</v>
      </c>
      <c r="D122" s="0" t="n">
        <v>641</v>
      </c>
      <c r="E122" s="0" t="n">
        <v>27</v>
      </c>
      <c r="F122" s="0" t="n">
        <v>8</v>
      </c>
      <c r="G122" s="0" t="n">
        <v>0</v>
      </c>
      <c r="H122" s="0" t="n">
        <v>0</v>
      </c>
      <c r="I122" s="0" t="n">
        <v>0</v>
      </c>
      <c r="J122" s="0" t="n">
        <v>673</v>
      </c>
      <c r="K122" s="0" t="n">
        <v>14</v>
      </c>
      <c r="L122" s="0" t="n">
        <v>0</v>
      </c>
      <c r="M122" s="0" t="n">
        <v>2</v>
      </c>
      <c r="N122" s="0" t="n">
        <v>0</v>
      </c>
      <c r="O122" s="0" t="n">
        <v>0</v>
      </c>
      <c r="P122" s="0" t="n">
        <v>0</v>
      </c>
      <c r="Q122" s="0" t="n">
        <v>695</v>
      </c>
      <c r="R122" s="0" t="n">
        <v>14</v>
      </c>
      <c r="S122" s="0" t="n">
        <v>6</v>
      </c>
      <c r="T122" s="0" t="n">
        <v>0</v>
      </c>
      <c r="U122" s="0" t="n">
        <v>1</v>
      </c>
      <c r="V122" s="0" t="n">
        <v>772</v>
      </c>
      <c r="W122" s="0" t="n">
        <v>18</v>
      </c>
      <c r="X122" s="0" t="n">
        <v>4</v>
      </c>
      <c r="Y122" s="0" t="n">
        <v>2</v>
      </c>
      <c r="Z122" s="0" t="n">
        <v>1</v>
      </c>
      <c r="AA122" s="0" t="n">
        <v>699</v>
      </c>
      <c r="AB122" s="0" t="n">
        <v>45</v>
      </c>
      <c r="AC122" s="0" t="n">
        <v>7</v>
      </c>
      <c r="AD122" s="0" t="n">
        <v>1</v>
      </c>
      <c r="AE122" s="0" t="n">
        <v>0</v>
      </c>
      <c r="AF122" s="0" t="n">
        <v>800</v>
      </c>
      <c r="AG122" s="0" t="n">
        <v>32</v>
      </c>
      <c r="AH122" s="0" t="n">
        <v>13</v>
      </c>
      <c r="AI122" s="0" t="n">
        <v>7</v>
      </c>
      <c r="AJ122" s="0" t="n">
        <v>0</v>
      </c>
      <c r="AK122" s="0" t="n">
        <v>6</v>
      </c>
      <c r="AL122" s="0" t="n">
        <v>875</v>
      </c>
      <c r="AM122" s="0" t="n">
        <v>23</v>
      </c>
      <c r="AN122" s="0" t="n">
        <v>14</v>
      </c>
      <c r="AO122" s="0" t="n">
        <v>0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</row>
    <row r="123" customFormat="false" ht="13.8" hidden="false" customHeight="false" outlineLevel="0" collapsed="false">
      <c r="A123" s="0" t="s">
        <v>153</v>
      </c>
      <c r="B123" s="0" t="n">
        <v>18.36417</v>
      </c>
      <c r="C123" s="0" t="n">
        <v>45.85861</v>
      </c>
      <c r="D123" s="0" t="n">
        <v>628</v>
      </c>
      <c r="E123" s="0" t="n">
        <v>5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605</v>
      </c>
      <c r="K123" s="0" t="n">
        <v>2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545</v>
      </c>
      <c r="R123" s="0" t="n">
        <v>29</v>
      </c>
      <c r="S123" s="0" t="n">
        <v>1</v>
      </c>
      <c r="T123" s="0" t="n">
        <v>2</v>
      </c>
      <c r="U123" s="0" t="n">
        <v>0</v>
      </c>
      <c r="V123" s="0" t="n">
        <v>508</v>
      </c>
      <c r="W123" s="0" t="n">
        <v>8</v>
      </c>
      <c r="X123" s="0" t="n">
        <v>1</v>
      </c>
      <c r="Y123" s="0" t="n">
        <v>0</v>
      </c>
      <c r="Z123" s="0" t="n">
        <v>0</v>
      </c>
      <c r="AA123" s="0" t="n">
        <v>524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559</v>
      </c>
      <c r="AG123" s="0" t="n">
        <v>2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614</v>
      </c>
      <c r="AM123" s="0" t="n">
        <v>17</v>
      </c>
      <c r="AN123" s="0" t="n">
        <v>2</v>
      </c>
      <c r="AO123" s="0" t="n">
        <v>0</v>
      </c>
      <c r="AP123" s="0" t="n">
        <v>3</v>
      </c>
      <c r="AQ123" s="0" t="n">
        <v>0</v>
      </c>
      <c r="AR123" s="0" t="n">
        <v>0</v>
      </c>
      <c r="AS123" s="0" t="n">
        <v>0</v>
      </c>
      <c r="AT123" s="0" t="n">
        <v>2</v>
      </c>
    </row>
    <row r="124" customFormat="false" ht="13.8" hidden="false" customHeight="false" outlineLevel="0" collapsed="false">
      <c r="A124" s="0" t="s">
        <v>154</v>
      </c>
      <c r="B124" s="0" t="n">
        <v>18.39707</v>
      </c>
      <c r="C124" s="0" t="n">
        <v>45.84739</v>
      </c>
      <c r="D124" s="0" t="n">
        <v>1239</v>
      </c>
      <c r="E124" s="0" t="n">
        <v>29</v>
      </c>
      <c r="F124" s="0" t="n">
        <v>18</v>
      </c>
      <c r="G124" s="0" t="n">
        <v>0</v>
      </c>
      <c r="H124" s="0" t="n">
        <v>0</v>
      </c>
      <c r="I124" s="0" t="n">
        <v>0</v>
      </c>
      <c r="J124" s="0" t="n">
        <v>1210</v>
      </c>
      <c r="K124" s="0" t="n">
        <v>31</v>
      </c>
      <c r="L124" s="0" t="n">
        <v>0</v>
      </c>
      <c r="M124" s="0" t="n">
        <v>0</v>
      </c>
      <c r="N124" s="0" t="n">
        <v>1</v>
      </c>
      <c r="O124" s="0" t="n">
        <v>0</v>
      </c>
      <c r="P124" s="0" t="n">
        <v>1</v>
      </c>
      <c r="Q124" s="0" t="n">
        <v>1149</v>
      </c>
      <c r="R124" s="0" t="n">
        <v>37</v>
      </c>
      <c r="S124" s="0" t="n">
        <v>5</v>
      </c>
      <c r="T124" s="0" t="n">
        <v>0</v>
      </c>
      <c r="U124" s="0" t="n">
        <v>4</v>
      </c>
      <c r="V124" s="0" t="n">
        <v>1298</v>
      </c>
      <c r="W124" s="0" t="n">
        <v>60</v>
      </c>
      <c r="X124" s="0" t="n">
        <v>34</v>
      </c>
      <c r="Y124" s="0" t="n">
        <v>2</v>
      </c>
      <c r="Z124" s="0" t="n">
        <v>7</v>
      </c>
      <c r="AA124" s="0" t="n">
        <v>1304</v>
      </c>
      <c r="AB124" s="0" t="n">
        <v>127</v>
      </c>
      <c r="AC124" s="0" t="n">
        <v>34</v>
      </c>
      <c r="AD124" s="0" t="n">
        <v>0</v>
      </c>
      <c r="AE124" s="0" t="n">
        <v>18</v>
      </c>
      <c r="AF124" s="0" t="n">
        <v>1533</v>
      </c>
      <c r="AG124" s="0" t="n">
        <v>122</v>
      </c>
      <c r="AH124" s="0" t="n">
        <v>26</v>
      </c>
      <c r="AI124" s="0" t="n">
        <v>3</v>
      </c>
      <c r="AJ124" s="0" t="n">
        <v>2</v>
      </c>
      <c r="AK124" s="0" t="n">
        <v>9</v>
      </c>
      <c r="AL124" s="0" t="n">
        <v>1537</v>
      </c>
      <c r="AM124" s="0" t="n">
        <v>80</v>
      </c>
      <c r="AN124" s="0" t="n">
        <v>0</v>
      </c>
      <c r="AO124" s="0" t="n">
        <v>0</v>
      </c>
      <c r="AP124" s="0" t="n">
        <v>11</v>
      </c>
      <c r="AQ124" s="0" t="n">
        <v>0</v>
      </c>
      <c r="AR124" s="0" t="n">
        <v>0</v>
      </c>
      <c r="AS124" s="0" t="n">
        <v>0</v>
      </c>
      <c r="AT124" s="0" t="n">
        <v>1</v>
      </c>
    </row>
    <row r="125" customFormat="false" ht="13.8" hidden="false" customHeight="false" outlineLevel="0" collapsed="false">
      <c r="A125" s="0" t="s">
        <v>155</v>
      </c>
      <c r="B125" s="0" t="n">
        <v>18.02333</v>
      </c>
      <c r="C125" s="0" t="n">
        <v>45.84639</v>
      </c>
      <c r="D125" s="0" t="n">
        <v>423</v>
      </c>
      <c r="E125" s="0" t="n">
        <v>3</v>
      </c>
      <c r="F125" s="0" t="n">
        <v>4</v>
      </c>
      <c r="G125" s="0" t="n">
        <v>0</v>
      </c>
      <c r="H125" s="0" t="n">
        <v>0</v>
      </c>
      <c r="I125" s="0" t="n">
        <v>0</v>
      </c>
      <c r="J125" s="0" t="n">
        <v>409</v>
      </c>
      <c r="K125" s="0" t="n">
        <v>1</v>
      </c>
      <c r="L125" s="0" t="n">
        <v>0</v>
      </c>
      <c r="M125" s="0" t="n">
        <v>3</v>
      </c>
      <c r="N125" s="0" t="n">
        <v>0</v>
      </c>
      <c r="O125" s="0" t="n">
        <v>0</v>
      </c>
      <c r="P125" s="0" t="n">
        <v>1</v>
      </c>
      <c r="Q125" s="0" t="n">
        <v>421</v>
      </c>
      <c r="R125" s="0" t="n">
        <v>1</v>
      </c>
      <c r="S125" s="0" t="n">
        <v>2</v>
      </c>
      <c r="T125" s="0" t="n">
        <v>0</v>
      </c>
      <c r="U125" s="0" t="n">
        <v>77</v>
      </c>
      <c r="V125" s="0" t="n">
        <v>385</v>
      </c>
      <c r="W125" s="0" t="n">
        <v>1</v>
      </c>
      <c r="X125" s="0" t="n">
        <v>1</v>
      </c>
      <c r="Y125" s="0" t="n">
        <v>0</v>
      </c>
      <c r="Z125" s="0" t="n">
        <v>0</v>
      </c>
      <c r="AA125" s="0" t="n">
        <v>412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369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373</v>
      </c>
      <c r="AM125" s="0" t="n">
        <v>1</v>
      </c>
      <c r="AN125" s="0" t="n">
        <v>0</v>
      </c>
      <c r="AO125" s="0" t="n">
        <v>0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0</v>
      </c>
    </row>
    <row r="126" customFormat="false" ht="13.8" hidden="false" customHeight="false" outlineLevel="0" collapsed="false">
      <c r="A126" s="0" t="s">
        <v>156</v>
      </c>
      <c r="B126" s="0" t="n">
        <v>17.99399</v>
      </c>
      <c r="C126" s="0" t="n">
        <v>45.82687</v>
      </c>
      <c r="D126" s="0" t="n">
        <v>660</v>
      </c>
      <c r="E126" s="0" t="n">
        <v>9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684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664</v>
      </c>
      <c r="R126" s="0" t="n">
        <v>0</v>
      </c>
      <c r="S126" s="0" t="n">
        <v>0</v>
      </c>
      <c r="T126" s="0" t="n">
        <v>5</v>
      </c>
      <c r="U126" s="0" t="n">
        <v>0</v>
      </c>
      <c r="V126" s="0" t="n">
        <v>622</v>
      </c>
      <c r="W126" s="0" t="n">
        <v>0</v>
      </c>
      <c r="X126" s="0" t="n">
        <v>0</v>
      </c>
      <c r="Y126" s="0" t="n">
        <v>13</v>
      </c>
      <c r="Z126" s="0" t="n">
        <v>67</v>
      </c>
      <c r="AA126" s="0" t="n">
        <v>552</v>
      </c>
      <c r="AB126" s="0" t="n">
        <v>0</v>
      </c>
      <c r="AC126" s="0" t="n">
        <v>0</v>
      </c>
      <c r="AD126" s="0" t="n">
        <v>0</v>
      </c>
      <c r="AE126" s="0" t="n">
        <v>8</v>
      </c>
      <c r="AF126" s="0" t="n">
        <v>554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551</v>
      </c>
      <c r="AM126" s="0" t="n">
        <v>1</v>
      </c>
      <c r="AN126" s="0" t="n">
        <v>3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</row>
    <row r="127" customFormat="false" ht="13.8" hidden="false" customHeight="false" outlineLevel="0" collapsed="false">
      <c r="A127" s="0" t="s">
        <v>157</v>
      </c>
      <c r="B127" s="0" t="n">
        <v>18.20551</v>
      </c>
      <c r="C127" s="0" t="n">
        <v>45.8345</v>
      </c>
      <c r="D127" s="0" t="n">
        <v>448</v>
      </c>
      <c r="E127" s="0" t="n">
        <v>1</v>
      </c>
      <c r="F127" s="0" t="n">
        <v>1</v>
      </c>
      <c r="G127" s="0" t="n">
        <v>0</v>
      </c>
      <c r="H127" s="0" t="n">
        <v>0</v>
      </c>
      <c r="I127" s="0" t="n">
        <v>0</v>
      </c>
      <c r="J127" s="0" t="n">
        <v>417</v>
      </c>
      <c r="K127" s="0" t="n">
        <v>9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385</v>
      </c>
      <c r="R127" s="0" t="n">
        <v>4</v>
      </c>
      <c r="S127" s="0" t="n">
        <v>0</v>
      </c>
      <c r="T127" s="0" t="n">
        <v>0</v>
      </c>
      <c r="U127" s="0" t="n">
        <v>0</v>
      </c>
      <c r="V127" s="0" t="n">
        <v>416</v>
      </c>
      <c r="W127" s="0" t="n">
        <v>1</v>
      </c>
      <c r="X127" s="0" t="n">
        <v>0</v>
      </c>
      <c r="Y127" s="0" t="n">
        <v>0</v>
      </c>
      <c r="Z127" s="0" t="n">
        <v>0</v>
      </c>
      <c r="AA127" s="0" t="n">
        <v>356</v>
      </c>
      <c r="AB127" s="0" t="n">
        <v>2</v>
      </c>
      <c r="AC127" s="0" t="n">
        <v>0</v>
      </c>
      <c r="AD127" s="0" t="n">
        <v>0</v>
      </c>
      <c r="AE127" s="0" t="n">
        <v>0</v>
      </c>
      <c r="AF127" s="0" t="n">
        <v>357</v>
      </c>
      <c r="AG127" s="0" t="n">
        <v>3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370</v>
      </c>
      <c r="AM127" s="0" t="n">
        <v>15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</row>
    <row r="128" customFormat="false" ht="13.8" hidden="false" customHeight="false" outlineLevel="0" collapsed="false">
      <c r="A128" s="0" t="s">
        <v>158</v>
      </c>
      <c r="B128" s="0" t="n">
        <v>18.43358</v>
      </c>
      <c r="C128" s="0" t="n">
        <v>45.89755</v>
      </c>
      <c r="D128" s="0" t="n">
        <v>1</v>
      </c>
      <c r="E128" s="0" t="n">
        <v>321</v>
      </c>
      <c r="F128" s="0" t="n">
        <v>1</v>
      </c>
      <c r="G128" s="0" t="n">
        <v>0</v>
      </c>
      <c r="H128" s="0" t="n">
        <v>0</v>
      </c>
      <c r="I128" s="0" t="n">
        <v>0</v>
      </c>
      <c r="J128" s="0" t="n">
        <v>5</v>
      </c>
      <c r="K128" s="0" t="n">
        <v>405</v>
      </c>
      <c r="L128" s="0" t="n">
        <v>0</v>
      </c>
      <c r="M128" s="0" t="n">
        <v>0</v>
      </c>
      <c r="N128" s="0" t="n">
        <v>4</v>
      </c>
      <c r="O128" s="0" t="n">
        <v>0</v>
      </c>
      <c r="P128" s="0" t="n">
        <v>0</v>
      </c>
      <c r="Q128" s="0" t="n">
        <v>10</v>
      </c>
      <c r="R128" s="0" t="n">
        <v>390</v>
      </c>
      <c r="S128" s="0" t="n">
        <v>3</v>
      </c>
      <c r="T128" s="0" t="n">
        <v>0</v>
      </c>
      <c r="U128" s="0" t="n">
        <v>0</v>
      </c>
      <c r="V128" s="0" t="n">
        <v>4</v>
      </c>
      <c r="W128" s="0" t="n">
        <v>461</v>
      </c>
      <c r="X128" s="0" t="n">
        <v>2</v>
      </c>
      <c r="Y128" s="0" t="n">
        <v>0</v>
      </c>
      <c r="Z128" s="0" t="n">
        <v>0</v>
      </c>
      <c r="AA128" s="0" t="n">
        <v>49</v>
      </c>
      <c r="AB128" s="0" t="n">
        <v>402</v>
      </c>
      <c r="AC128" s="0" t="n">
        <v>0</v>
      </c>
      <c r="AD128" s="0" t="n">
        <v>0</v>
      </c>
      <c r="AE128" s="0" t="n">
        <v>0</v>
      </c>
      <c r="AF128" s="0" t="n">
        <v>7</v>
      </c>
      <c r="AG128" s="0" t="n">
        <v>468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19</v>
      </c>
      <c r="AM128" s="0" t="n">
        <v>419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</row>
    <row r="129" customFormat="false" ht="13.8" hidden="false" customHeight="false" outlineLevel="0" collapsed="false">
      <c r="A129" s="0" t="s">
        <v>159</v>
      </c>
      <c r="B129" s="0" t="n">
        <v>18.39889</v>
      </c>
      <c r="C129" s="0" t="n">
        <v>45.77833</v>
      </c>
      <c r="D129" s="0" t="n">
        <v>16</v>
      </c>
      <c r="E129" s="0" t="n">
        <v>27</v>
      </c>
      <c r="F129" s="0" t="n">
        <v>603</v>
      </c>
      <c r="G129" s="0" t="n">
        <v>0</v>
      </c>
      <c r="H129" s="0" t="n">
        <v>0</v>
      </c>
      <c r="I129" s="0" t="n">
        <v>0</v>
      </c>
      <c r="J129" s="0" t="n">
        <v>60</v>
      </c>
      <c r="K129" s="0" t="n">
        <v>34</v>
      </c>
      <c r="L129" s="0" t="n">
        <v>0</v>
      </c>
      <c r="M129" s="0" t="n">
        <v>0</v>
      </c>
      <c r="N129" s="0" t="n">
        <v>623</v>
      </c>
      <c r="O129" s="0" t="n">
        <v>0</v>
      </c>
      <c r="P129" s="0" t="n">
        <v>0</v>
      </c>
      <c r="Q129" s="0" t="n">
        <v>65</v>
      </c>
      <c r="R129" s="0" t="n">
        <v>69</v>
      </c>
      <c r="S129" s="0" t="n">
        <v>618</v>
      </c>
      <c r="T129" s="0" t="n">
        <v>0</v>
      </c>
      <c r="U129" s="0" t="n">
        <v>0</v>
      </c>
      <c r="V129" s="0" t="n">
        <v>110</v>
      </c>
      <c r="W129" s="0" t="n">
        <v>70</v>
      </c>
      <c r="X129" s="0" t="n">
        <v>577</v>
      </c>
      <c r="Y129" s="0" t="n">
        <v>0</v>
      </c>
      <c r="Z129" s="0" t="n">
        <v>0</v>
      </c>
      <c r="AA129" s="0" t="n">
        <v>91</v>
      </c>
      <c r="AB129" s="0" t="n">
        <v>93</v>
      </c>
      <c r="AC129" s="0" t="n">
        <v>2</v>
      </c>
      <c r="AD129" s="0" t="n">
        <v>0</v>
      </c>
      <c r="AE129" s="0" t="n">
        <v>461</v>
      </c>
      <c r="AF129" s="0" t="n">
        <v>209</v>
      </c>
      <c r="AG129" s="0" t="n">
        <v>57</v>
      </c>
      <c r="AH129" s="0" t="n">
        <v>1</v>
      </c>
      <c r="AI129" s="0" t="n">
        <v>0</v>
      </c>
      <c r="AJ129" s="0" t="n">
        <v>418</v>
      </c>
      <c r="AK129" s="0" t="n">
        <v>1</v>
      </c>
      <c r="AL129" s="0" t="n">
        <v>189</v>
      </c>
      <c r="AM129" s="0" t="n">
        <v>65</v>
      </c>
      <c r="AN129" s="0" t="n">
        <v>0</v>
      </c>
      <c r="AO129" s="0" t="n">
        <v>0</v>
      </c>
      <c r="AP129" s="0" t="n">
        <v>447</v>
      </c>
      <c r="AQ129" s="0" t="n">
        <v>0</v>
      </c>
      <c r="AR129" s="0" t="n">
        <v>0</v>
      </c>
      <c r="AS129" s="0" t="n">
        <v>0</v>
      </c>
      <c r="AT129" s="0" t="n">
        <v>0</v>
      </c>
    </row>
    <row r="130" customFormat="false" ht="13.8" hidden="false" customHeight="false" outlineLevel="0" collapsed="false">
      <c r="A130" s="0" t="s">
        <v>160</v>
      </c>
      <c r="B130" s="0" t="n">
        <v>18.10111</v>
      </c>
      <c r="C130" s="0" t="n">
        <v>45.82417</v>
      </c>
      <c r="D130" s="0" t="n">
        <v>449</v>
      </c>
      <c r="E130" s="0" t="n">
        <v>1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450</v>
      </c>
      <c r="K130" s="0" t="n">
        <v>4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486</v>
      </c>
      <c r="R130" s="0" t="n">
        <v>2</v>
      </c>
      <c r="S130" s="0" t="n">
        <v>0</v>
      </c>
      <c r="T130" s="0" t="n">
        <v>0</v>
      </c>
      <c r="U130" s="0" t="n">
        <v>0</v>
      </c>
      <c r="V130" s="0" t="n">
        <v>420</v>
      </c>
      <c r="W130" s="0" t="n">
        <v>1</v>
      </c>
      <c r="X130" s="0" t="n">
        <v>0</v>
      </c>
      <c r="Y130" s="0" t="n">
        <v>0</v>
      </c>
      <c r="Z130" s="0" t="n">
        <v>0</v>
      </c>
      <c r="AA130" s="0" t="n">
        <v>430</v>
      </c>
      <c r="AB130" s="0" t="n">
        <v>2</v>
      </c>
      <c r="AC130" s="0" t="n">
        <v>0</v>
      </c>
      <c r="AD130" s="0" t="n">
        <v>0</v>
      </c>
      <c r="AE130" s="0" t="n">
        <v>2</v>
      </c>
      <c r="AF130" s="0" t="n">
        <v>443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1</v>
      </c>
      <c r="AL130" s="0" t="n">
        <v>518</v>
      </c>
      <c r="AM130" s="0" t="n">
        <v>2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</row>
    <row r="131" customFormat="false" ht="13.8" hidden="false" customHeight="false" outlineLevel="0" collapsed="false">
      <c r="A131" s="0" t="s">
        <v>161</v>
      </c>
      <c r="B131" s="0" t="n">
        <v>18.08444</v>
      </c>
      <c r="C131" s="0" t="n">
        <v>45.86694</v>
      </c>
      <c r="D131" s="0" t="n">
        <v>693</v>
      </c>
      <c r="E131" s="0" t="n">
        <v>3</v>
      </c>
      <c r="F131" s="0" t="n">
        <v>1</v>
      </c>
      <c r="G131" s="0" t="n">
        <v>9</v>
      </c>
      <c r="H131" s="0" t="n">
        <v>2</v>
      </c>
      <c r="I131" s="0" t="n">
        <v>0</v>
      </c>
      <c r="J131" s="0" t="n">
        <v>715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717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642</v>
      </c>
      <c r="W131" s="0" t="n">
        <v>9</v>
      </c>
      <c r="X131" s="0" t="n">
        <v>1</v>
      </c>
      <c r="Y131" s="0" t="n">
        <v>1</v>
      </c>
      <c r="Z131" s="0" t="n">
        <v>24</v>
      </c>
      <c r="AA131" s="0" t="n">
        <v>599</v>
      </c>
      <c r="AB131" s="0" t="n">
        <v>15</v>
      </c>
      <c r="AC131" s="0" t="n">
        <v>0</v>
      </c>
      <c r="AD131" s="0" t="n">
        <v>0</v>
      </c>
      <c r="AE131" s="0" t="n">
        <v>1</v>
      </c>
      <c r="AF131" s="0" t="n">
        <v>602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2</v>
      </c>
      <c r="AL131" s="0" t="n">
        <v>516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</row>
    <row r="132" customFormat="false" ht="13.8" hidden="false" customHeight="false" outlineLevel="0" collapsed="false">
      <c r="A132" s="0" t="s">
        <v>162</v>
      </c>
      <c r="B132" s="0" t="n">
        <v>18.18556</v>
      </c>
      <c r="C132" s="0" t="n">
        <v>45.83249</v>
      </c>
      <c r="D132" s="0" t="n">
        <v>395</v>
      </c>
      <c r="E132" s="0" t="n">
        <v>5</v>
      </c>
      <c r="F132" s="0" t="n">
        <v>3</v>
      </c>
      <c r="G132" s="0" t="n">
        <v>0</v>
      </c>
      <c r="H132" s="0" t="n">
        <v>0</v>
      </c>
      <c r="I132" s="0" t="n">
        <v>0</v>
      </c>
      <c r="J132" s="0" t="n">
        <v>382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391</v>
      </c>
      <c r="R132" s="0" t="n">
        <v>1</v>
      </c>
      <c r="S132" s="0" t="n">
        <v>0</v>
      </c>
      <c r="T132" s="0" t="n">
        <v>0</v>
      </c>
      <c r="U132" s="0" t="n">
        <v>0</v>
      </c>
      <c r="V132" s="0" t="n">
        <v>384</v>
      </c>
      <c r="W132" s="0" t="n">
        <v>1</v>
      </c>
      <c r="X132" s="0" t="n">
        <v>0</v>
      </c>
      <c r="Y132" s="0" t="n">
        <v>0</v>
      </c>
      <c r="Z132" s="0" t="n">
        <v>0</v>
      </c>
      <c r="AA132" s="0" t="n">
        <v>323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418</v>
      </c>
      <c r="AG132" s="0" t="n">
        <v>0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428</v>
      </c>
      <c r="AM132" s="0" t="n">
        <v>9</v>
      </c>
      <c r="AN132" s="0" t="n">
        <v>0</v>
      </c>
      <c r="AO132" s="0" t="n">
        <v>0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0</v>
      </c>
    </row>
    <row r="133" customFormat="false" ht="13.8" hidden="false" customHeight="false" outlineLevel="0" collapsed="false">
      <c r="A133" s="0" t="s">
        <v>163</v>
      </c>
      <c r="B133" s="0" t="n">
        <v>18.42528</v>
      </c>
      <c r="C133" s="0" t="n">
        <v>45.88222</v>
      </c>
      <c r="D133" s="0" t="n">
        <v>12</v>
      </c>
      <c r="E133" s="0" t="n">
        <v>383</v>
      </c>
      <c r="F133" s="0" t="n">
        <v>5</v>
      </c>
      <c r="G133" s="0" t="n">
        <v>0</v>
      </c>
      <c r="H133" s="0" t="n">
        <v>0</v>
      </c>
      <c r="I133" s="0" t="n">
        <v>0</v>
      </c>
      <c r="J133" s="0" t="n">
        <v>23</v>
      </c>
      <c r="K133" s="0" t="n">
        <v>467</v>
      </c>
      <c r="L133" s="0" t="n">
        <v>0</v>
      </c>
      <c r="M133" s="0" t="n">
        <v>0</v>
      </c>
      <c r="N133" s="0" t="n">
        <v>6</v>
      </c>
      <c r="O133" s="0" t="n">
        <v>0</v>
      </c>
      <c r="P133" s="0" t="n">
        <v>2</v>
      </c>
      <c r="Q133" s="0" t="n">
        <v>17</v>
      </c>
      <c r="R133" s="0" t="n">
        <v>434</v>
      </c>
      <c r="S133" s="0" t="n">
        <v>7</v>
      </c>
      <c r="T133" s="0" t="n">
        <v>1</v>
      </c>
      <c r="U133" s="0" t="n">
        <v>3</v>
      </c>
      <c r="V133" s="0" t="n">
        <v>71</v>
      </c>
      <c r="W133" s="0" t="n">
        <v>471</v>
      </c>
      <c r="X133" s="0" t="n">
        <v>10</v>
      </c>
      <c r="Y133" s="0" t="n">
        <v>1</v>
      </c>
      <c r="Z133" s="0" t="n">
        <v>0</v>
      </c>
      <c r="AA133" s="0" t="n">
        <v>36</v>
      </c>
      <c r="AB133" s="0" t="n">
        <v>480</v>
      </c>
      <c r="AC133" s="0" t="n">
        <v>3</v>
      </c>
      <c r="AD133" s="0" t="n">
        <v>0</v>
      </c>
      <c r="AE133" s="0" t="n">
        <v>3</v>
      </c>
      <c r="AF133" s="0" t="n">
        <v>74</v>
      </c>
      <c r="AG133" s="0" t="n">
        <v>486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51</v>
      </c>
      <c r="AM133" s="0" t="n">
        <v>437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2</v>
      </c>
    </row>
    <row r="134" customFormat="false" ht="13.8" hidden="false" customHeight="false" outlineLevel="0" collapsed="false">
      <c r="A134" s="0" t="s">
        <v>164</v>
      </c>
      <c r="B134" s="0" t="n">
        <v>17.94377</v>
      </c>
      <c r="C134" s="0" t="n">
        <v>45.83816</v>
      </c>
      <c r="D134" s="0" t="n">
        <v>332</v>
      </c>
      <c r="E134" s="0" t="n">
        <v>6</v>
      </c>
      <c r="F134" s="0" t="n">
        <v>2</v>
      </c>
      <c r="G134" s="0" t="n">
        <v>0</v>
      </c>
      <c r="H134" s="0" t="n">
        <v>0</v>
      </c>
      <c r="I134" s="0" t="n">
        <v>0</v>
      </c>
      <c r="J134" s="0" t="n">
        <v>341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338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329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302</v>
      </c>
      <c r="AB134" s="0" t="n">
        <v>1</v>
      </c>
      <c r="AC134" s="0" t="n">
        <v>7</v>
      </c>
      <c r="AD134" s="0" t="n">
        <v>0</v>
      </c>
      <c r="AE134" s="0" t="n">
        <v>0</v>
      </c>
      <c r="AF134" s="0" t="n">
        <v>289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242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</row>
    <row r="135" customFormat="false" ht="13.8" hidden="false" customHeight="false" outlineLevel="0" collapsed="false">
      <c r="A135" s="0" t="s">
        <v>165</v>
      </c>
      <c r="B135" s="0" t="n">
        <v>18.18528</v>
      </c>
      <c r="C135" s="0" t="n">
        <v>45.86</v>
      </c>
      <c r="D135" s="0" t="n">
        <v>207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255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247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230</v>
      </c>
      <c r="W135" s="0" t="n">
        <v>0</v>
      </c>
      <c r="X135" s="0" t="n">
        <v>1</v>
      </c>
      <c r="Y135" s="0" t="n">
        <v>0</v>
      </c>
      <c r="Z135" s="0" t="n">
        <v>0</v>
      </c>
      <c r="AA135" s="0" t="n">
        <v>235</v>
      </c>
      <c r="AB135" s="0" t="n">
        <v>0</v>
      </c>
      <c r="AC135" s="0" t="n">
        <v>2</v>
      </c>
      <c r="AD135" s="0" t="n">
        <v>0</v>
      </c>
      <c r="AE135" s="0" t="n">
        <v>0</v>
      </c>
      <c r="AF135" s="0" t="n">
        <v>281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261</v>
      </c>
      <c r="AM135" s="0" t="n">
        <v>24</v>
      </c>
      <c r="AN135" s="0" t="n">
        <v>3</v>
      </c>
      <c r="AO135" s="0" t="n">
        <v>0</v>
      </c>
      <c r="AP135" s="0" t="n">
        <v>1</v>
      </c>
      <c r="AQ135" s="0" t="n">
        <v>0</v>
      </c>
      <c r="AR135" s="0" t="n">
        <v>0</v>
      </c>
      <c r="AS135" s="0" t="n">
        <v>2</v>
      </c>
      <c r="AT135" s="0" t="n">
        <v>0</v>
      </c>
    </row>
    <row r="136" customFormat="false" ht="13.8" hidden="false" customHeight="false" outlineLevel="0" collapsed="false">
      <c r="A136" s="0" t="s">
        <v>166</v>
      </c>
      <c r="B136" s="0" t="n">
        <v>18.26611</v>
      </c>
      <c r="C136" s="0" t="n">
        <v>45.79806</v>
      </c>
      <c r="D136" s="0" t="n">
        <v>633</v>
      </c>
      <c r="E136" s="0" t="n">
        <v>0</v>
      </c>
      <c r="F136" s="0" t="n">
        <v>0</v>
      </c>
      <c r="G136" s="0" t="n">
        <v>0</v>
      </c>
      <c r="H136" s="0" t="n">
        <v>3</v>
      </c>
      <c r="I136" s="0" t="n">
        <v>0</v>
      </c>
      <c r="J136" s="0" t="n">
        <v>626</v>
      </c>
      <c r="K136" s="0" t="n">
        <v>2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591</v>
      </c>
      <c r="R136" s="0" t="n">
        <v>0</v>
      </c>
      <c r="S136" s="0" t="n">
        <v>0</v>
      </c>
      <c r="T136" s="0" t="n">
        <v>6</v>
      </c>
      <c r="U136" s="0" t="n">
        <v>0</v>
      </c>
      <c r="V136" s="0" t="n">
        <v>576</v>
      </c>
      <c r="W136" s="0" t="n">
        <v>1</v>
      </c>
      <c r="X136" s="0" t="n">
        <v>4</v>
      </c>
      <c r="Y136" s="0" t="n">
        <v>0</v>
      </c>
      <c r="Z136" s="0" t="n">
        <v>0</v>
      </c>
      <c r="AA136" s="0" t="n">
        <v>572</v>
      </c>
      <c r="AB136" s="0" t="n">
        <v>1</v>
      </c>
      <c r="AC136" s="0" t="n">
        <v>0</v>
      </c>
      <c r="AD136" s="0" t="n">
        <v>0</v>
      </c>
      <c r="AE136" s="0" t="n">
        <v>2</v>
      </c>
      <c r="AF136" s="0" t="n">
        <v>665</v>
      </c>
      <c r="AG136" s="0" t="n">
        <v>7</v>
      </c>
      <c r="AH136" s="0" t="n">
        <v>1</v>
      </c>
      <c r="AI136" s="0" t="n">
        <v>1</v>
      </c>
      <c r="AJ136" s="0" t="n">
        <v>0</v>
      </c>
      <c r="AK136" s="0" t="n">
        <v>1</v>
      </c>
      <c r="AL136" s="0" t="n">
        <v>668</v>
      </c>
      <c r="AM136" s="0" t="n">
        <v>4</v>
      </c>
      <c r="AN136" s="0" t="n">
        <v>1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3.8" hidden="false" customHeight="false" outlineLevel="0" collapsed="false">
      <c r="A137" s="0" t="s">
        <v>167</v>
      </c>
      <c r="B137" s="0" t="n">
        <v>18.36272</v>
      </c>
      <c r="C137" s="0" t="n">
        <v>45.8202</v>
      </c>
      <c r="D137" s="0" t="n">
        <v>622</v>
      </c>
      <c r="E137" s="0" t="n">
        <v>2</v>
      </c>
      <c r="F137" s="0" t="n">
        <v>1</v>
      </c>
      <c r="G137" s="0" t="n">
        <v>0</v>
      </c>
      <c r="H137" s="0" t="n">
        <v>0</v>
      </c>
      <c r="I137" s="0" t="n">
        <v>0</v>
      </c>
      <c r="J137" s="0" t="n">
        <v>590</v>
      </c>
      <c r="K137" s="0" t="n">
        <v>0</v>
      </c>
      <c r="L137" s="0" t="n">
        <v>1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v>492</v>
      </c>
      <c r="R137" s="0" t="n">
        <v>4</v>
      </c>
      <c r="S137" s="0" t="n">
        <v>0</v>
      </c>
      <c r="T137" s="0" t="n">
        <v>0</v>
      </c>
      <c r="U137" s="0" t="n">
        <v>1</v>
      </c>
      <c r="V137" s="0" t="n">
        <v>455</v>
      </c>
      <c r="W137" s="0" t="n">
        <v>1</v>
      </c>
      <c r="X137" s="0" t="n">
        <v>1</v>
      </c>
      <c r="Y137" s="0" t="n">
        <v>0</v>
      </c>
      <c r="Z137" s="0" t="n">
        <v>0</v>
      </c>
      <c r="AA137" s="0" t="n">
        <v>414</v>
      </c>
      <c r="AB137" s="0" t="n">
        <v>20</v>
      </c>
      <c r="AC137" s="0" t="n">
        <v>1</v>
      </c>
      <c r="AD137" s="0" t="n">
        <v>1</v>
      </c>
      <c r="AE137" s="0" t="n">
        <v>1</v>
      </c>
      <c r="AF137" s="0" t="n">
        <v>461</v>
      </c>
      <c r="AG137" s="0" t="n">
        <v>14</v>
      </c>
      <c r="AH137" s="0" t="n">
        <v>0</v>
      </c>
      <c r="AI137" s="0" t="n">
        <v>1</v>
      </c>
      <c r="AJ137" s="0" t="n">
        <v>0</v>
      </c>
      <c r="AK137" s="0" t="n">
        <v>0</v>
      </c>
      <c r="AL137" s="0" t="n">
        <v>472</v>
      </c>
      <c r="AM137" s="0" t="n">
        <v>25</v>
      </c>
      <c r="AN137" s="0" t="n">
        <v>0</v>
      </c>
      <c r="AO137" s="0" t="n">
        <v>0</v>
      </c>
      <c r="AP137" s="0" t="n">
        <v>2</v>
      </c>
      <c r="AQ137" s="0" t="n">
        <v>0</v>
      </c>
      <c r="AR137" s="0" t="n">
        <v>0</v>
      </c>
      <c r="AS137" s="0" t="n">
        <v>0</v>
      </c>
      <c r="AT137" s="0" t="n">
        <v>2</v>
      </c>
    </row>
    <row r="138" customFormat="false" ht="13.8" hidden="false" customHeight="false" outlineLevel="0" collapsed="false">
      <c r="A138" s="0" t="s">
        <v>168</v>
      </c>
      <c r="B138" s="0" t="n">
        <v>18.35233</v>
      </c>
      <c r="C138" s="0" t="n">
        <v>45.78894</v>
      </c>
      <c r="D138" s="0" t="n">
        <v>460</v>
      </c>
      <c r="E138" s="0" t="n">
        <v>13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447</v>
      </c>
      <c r="K138" s="0" t="n">
        <v>3</v>
      </c>
      <c r="L138" s="0" t="n">
        <v>0</v>
      </c>
      <c r="M138" s="0" t="n">
        <v>6</v>
      </c>
      <c r="N138" s="0" t="n">
        <v>0</v>
      </c>
      <c r="O138" s="0" t="n">
        <v>0</v>
      </c>
      <c r="P138" s="0" t="n">
        <v>34</v>
      </c>
      <c r="Q138" s="0" t="n">
        <v>455</v>
      </c>
      <c r="R138" s="0" t="n">
        <v>17</v>
      </c>
      <c r="S138" s="0" t="n">
        <v>17</v>
      </c>
      <c r="T138" s="0" t="n">
        <v>0</v>
      </c>
      <c r="U138" s="0" t="n">
        <v>56</v>
      </c>
      <c r="V138" s="0" t="n">
        <v>433</v>
      </c>
      <c r="W138" s="0" t="n">
        <v>6</v>
      </c>
      <c r="X138" s="0" t="n">
        <v>4</v>
      </c>
      <c r="Y138" s="0" t="n">
        <v>1</v>
      </c>
      <c r="Z138" s="0" t="n">
        <v>59</v>
      </c>
      <c r="AA138" s="0" t="n">
        <v>443</v>
      </c>
      <c r="AB138" s="0" t="n">
        <v>0</v>
      </c>
      <c r="AC138" s="0" t="n">
        <v>0</v>
      </c>
      <c r="AD138" s="0" t="n">
        <v>0</v>
      </c>
      <c r="AE138" s="0" t="n">
        <v>2</v>
      </c>
      <c r="AF138" s="0" t="n">
        <v>615</v>
      </c>
      <c r="AG138" s="0" t="n">
        <v>28</v>
      </c>
      <c r="AH138" s="0" t="n">
        <v>0</v>
      </c>
      <c r="AI138" s="0" t="n">
        <v>0</v>
      </c>
      <c r="AJ138" s="0" t="n">
        <v>0</v>
      </c>
      <c r="AK138" s="0" t="n">
        <v>52</v>
      </c>
      <c r="AL138" s="0" t="n">
        <v>641</v>
      </c>
      <c r="AM138" s="0" t="n">
        <v>18</v>
      </c>
      <c r="AN138" s="0" t="n">
        <v>0</v>
      </c>
      <c r="AO138" s="0" t="n">
        <v>0</v>
      </c>
      <c r="AP138" s="0" t="n">
        <v>2</v>
      </c>
      <c r="AQ138" s="0" t="n">
        <v>1</v>
      </c>
      <c r="AR138" s="0" t="n">
        <v>0</v>
      </c>
      <c r="AS138" s="0" t="n">
        <v>69</v>
      </c>
      <c r="AT138" s="0" t="n">
        <v>1</v>
      </c>
    </row>
    <row r="139" customFormat="false" ht="13.8" hidden="false" customHeight="false" outlineLevel="0" collapsed="false">
      <c r="A139" s="0" t="s">
        <v>169</v>
      </c>
      <c r="B139" s="0" t="n">
        <v>18.17889</v>
      </c>
      <c r="C139" s="0" t="n">
        <v>45.80306</v>
      </c>
      <c r="D139" s="0" t="n">
        <v>613</v>
      </c>
      <c r="E139" s="0" t="n">
        <v>4</v>
      </c>
      <c r="F139" s="0" t="n">
        <v>2</v>
      </c>
      <c r="G139" s="0" t="n">
        <v>0</v>
      </c>
      <c r="H139" s="0" t="n">
        <v>0</v>
      </c>
      <c r="I139" s="0" t="n">
        <v>0</v>
      </c>
      <c r="J139" s="0" t="n">
        <v>623</v>
      </c>
      <c r="K139" s="0" t="n">
        <v>2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601</v>
      </c>
      <c r="R139" s="0" t="n">
        <v>6</v>
      </c>
      <c r="S139" s="0" t="n">
        <v>11</v>
      </c>
      <c r="T139" s="0" t="n">
        <v>0</v>
      </c>
      <c r="U139" s="0" t="n">
        <v>98</v>
      </c>
      <c r="V139" s="0" t="n">
        <v>607</v>
      </c>
      <c r="W139" s="0" t="n">
        <v>9</v>
      </c>
      <c r="X139" s="0" t="n">
        <v>7</v>
      </c>
      <c r="Y139" s="0" t="n">
        <v>0</v>
      </c>
      <c r="Z139" s="0" t="n">
        <v>17</v>
      </c>
      <c r="AA139" s="0" t="n">
        <v>483</v>
      </c>
      <c r="AB139" s="0" t="n">
        <v>15</v>
      </c>
      <c r="AC139" s="0" t="n">
        <v>3</v>
      </c>
      <c r="AD139" s="0" t="n">
        <v>0</v>
      </c>
      <c r="AE139" s="0" t="n">
        <v>6</v>
      </c>
      <c r="AF139" s="0" t="n">
        <v>496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1</v>
      </c>
      <c r="AL139" s="0" t="n">
        <v>518</v>
      </c>
      <c r="AM139" s="0" t="n">
        <v>1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</row>
    <row r="140" customFormat="false" ht="13.8" hidden="false" customHeight="false" outlineLevel="0" collapsed="false">
      <c r="A140" s="0" t="s">
        <v>170</v>
      </c>
      <c r="B140" s="0" t="n">
        <v>18.38979</v>
      </c>
      <c r="C140" s="0" t="n">
        <v>45.8967</v>
      </c>
      <c r="D140" s="0" t="n">
        <v>7</v>
      </c>
      <c r="E140" s="0" t="n">
        <v>360</v>
      </c>
      <c r="F140" s="0" t="n">
        <v>3</v>
      </c>
      <c r="G140" s="0" t="n">
        <v>1</v>
      </c>
      <c r="H140" s="0" t="n">
        <v>0</v>
      </c>
      <c r="I140" s="0" t="n">
        <v>0</v>
      </c>
      <c r="J140" s="0" t="n">
        <v>9</v>
      </c>
      <c r="K140" s="0" t="n">
        <v>461</v>
      </c>
      <c r="L140" s="0" t="n">
        <v>0</v>
      </c>
      <c r="M140" s="0" t="n">
        <v>2</v>
      </c>
      <c r="N140" s="0" t="n">
        <v>0</v>
      </c>
      <c r="O140" s="0" t="n">
        <v>0</v>
      </c>
      <c r="P140" s="0" t="n">
        <v>0</v>
      </c>
      <c r="Q140" s="0" t="n">
        <v>34</v>
      </c>
      <c r="R140" s="0" t="n">
        <v>477</v>
      </c>
      <c r="S140" s="0" t="n">
        <v>0</v>
      </c>
      <c r="T140" s="0" t="n">
        <v>0</v>
      </c>
      <c r="U140" s="0" t="n">
        <v>0</v>
      </c>
      <c r="V140" s="0" t="n">
        <v>31</v>
      </c>
      <c r="W140" s="0" t="n">
        <v>488</v>
      </c>
      <c r="X140" s="0" t="n">
        <v>13</v>
      </c>
      <c r="Y140" s="0" t="n">
        <v>0</v>
      </c>
      <c r="Z140" s="0" t="n">
        <v>0</v>
      </c>
      <c r="AA140" s="0" t="n">
        <v>149</v>
      </c>
      <c r="AB140" s="0" t="n">
        <v>571</v>
      </c>
      <c r="AC140" s="0" t="n">
        <v>1</v>
      </c>
      <c r="AD140" s="0" t="n">
        <v>0</v>
      </c>
      <c r="AE140" s="0" t="n">
        <v>0</v>
      </c>
      <c r="AF140" s="0" t="n">
        <v>44</v>
      </c>
      <c r="AG140" s="0" t="n">
        <v>503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68</v>
      </c>
      <c r="AM140" s="0" t="n">
        <v>494</v>
      </c>
      <c r="AN140" s="0" t="n">
        <v>0</v>
      </c>
      <c r="AO140" s="0" t="n">
        <v>0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0</v>
      </c>
    </row>
    <row r="141" customFormat="false" ht="13.8" hidden="false" customHeight="false" outlineLevel="0" collapsed="false">
      <c r="A141" s="0" t="s">
        <v>171</v>
      </c>
      <c r="B141" s="0" t="n">
        <v>18.00972</v>
      </c>
      <c r="C141" s="0" t="n">
        <v>45.8925</v>
      </c>
      <c r="D141" s="0" t="n">
        <v>292</v>
      </c>
      <c r="E141" s="0" t="n">
        <v>2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308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295</v>
      </c>
      <c r="R141" s="0" t="n">
        <v>9</v>
      </c>
      <c r="S141" s="0" t="n">
        <v>2</v>
      </c>
      <c r="T141" s="0" t="n">
        <v>11</v>
      </c>
      <c r="U141" s="0" t="n">
        <v>7</v>
      </c>
      <c r="V141" s="0" t="n">
        <v>300</v>
      </c>
      <c r="W141" s="0" t="n">
        <v>1</v>
      </c>
      <c r="X141" s="0" t="n">
        <v>1</v>
      </c>
      <c r="Y141" s="0" t="n">
        <v>0</v>
      </c>
      <c r="Z141" s="0" t="n">
        <v>49</v>
      </c>
      <c r="AA141" s="0" t="n">
        <v>361</v>
      </c>
      <c r="AB141" s="0" t="n">
        <v>9</v>
      </c>
      <c r="AC141" s="0" t="n">
        <v>0</v>
      </c>
      <c r="AD141" s="0" t="n">
        <v>0</v>
      </c>
      <c r="AE141" s="0" t="n">
        <v>0</v>
      </c>
      <c r="AF141" s="0" t="n">
        <v>364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330</v>
      </c>
      <c r="AM141" s="0" t="n">
        <v>9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</row>
    <row r="142" customFormat="false" ht="13.8" hidden="false" customHeight="false" outlineLevel="0" collapsed="false">
      <c r="A142" s="0" t="s">
        <v>172</v>
      </c>
      <c r="D142" s="0" t="n">
        <v>19</v>
      </c>
      <c r="E142" s="0" t="n">
        <v>55</v>
      </c>
      <c r="F142" s="0" t="n">
        <v>890</v>
      </c>
      <c r="G142" s="0" t="n">
        <v>0</v>
      </c>
      <c r="H142" s="0" t="n">
        <v>0</v>
      </c>
      <c r="I142" s="0" t="n">
        <v>0</v>
      </c>
    </row>
    <row r="143" customFormat="false" ht="13.8" hidden="false" customHeight="false" outlineLevel="0" collapsed="false">
      <c r="A143" s="0" t="s">
        <v>173</v>
      </c>
      <c r="B143" s="0" t="n">
        <v>18.10111</v>
      </c>
      <c r="C143" s="0" t="n">
        <v>45.84</v>
      </c>
      <c r="D143" s="0" t="n">
        <v>266</v>
      </c>
      <c r="E143" s="0" t="n">
        <v>4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264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258</v>
      </c>
      <c r="R143" s="0" t="n">
        <v>1</v>
      </c>
      <c r="S143" s="0" t="n">
        <v>1</v>
      </c>
      <c r="T143" s="0" t="n">
        <v>0</v>
      </c>
      <c r="U143" s="0" t="n">
        <v>0</v>
      </c>
      <c r="V143" s="0" t="n">
        <v>244</v>
      </c>
      <c r="W143" s="0" t="n">
        <v>2</v>
      </c>
      <c r="X143" s="0" t="n">
        <v>0</v>
      </c>
      <c r="Y143" s="0" t="n">
        <v>0</v>
      </c>
      <c r="Z143" s="0" t="n">
        <v>0</v>
      </c>
      <c r="AA143" s="0" t="n">
        <v>209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215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196</v>
      </c>
      <c r="AM143" s="0" t="n">
        <v>0</v>
      </c>
      <c r="AN143" s="0" t="n">
        <v>1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</row>
    <row r="144" customFormat="false" ht="13.8" hidden="false" customHeight="false" outlineLevel="0" collapsed="false">
      <c r="A144" s="0" t="s">
        <v>174</v>
      </c>
      <c r="B144" s="0" t="n">
        <v>18.12583</v>
      </c>
      <c r="C144" s="0" t="n">
        <v>45.85972</v>
      </c>
      <c r="D144" s="0" t="n">
        <v>604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599</v>
      </c>
      <c r="K144" s="0" t="n">
        <v>10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644</v>
      </c>
      <c r="R144" s="0" t="n">
        <v>4</v>
      </c>
      <c r="S144" s="0" t="n">
        <v>0</v>
      </c>
      <c r="T144" s="0" t="n">
        <v>0</v>
      </c>
      <c r="U144" s="0" t="n">
        <v>6</v>
      </c>
      <c r="V144" s="0" t="n">
        <v>559</v>
      </c>
      <c r="W144" s="0" t="n">
        <v>12</v>
      </c>
      <c r="X144" s="0" t="n">
        <v>0</v>
      </c>
      <c r="Y144" s="0" t="n">
        <v>0</v>
      </c>
      <c r="Z144" s="0" t="n">
        <v>7</v>
      </c>
      <c r="AA144" s="0" t="n">
        <v>495</v>
      </c>
      <c r="AB144" s="0" t="n">
        <v>32</v>
      </c>
      <c r="AC144" s="0" t="n">
        <v>1</v>
      </c>
      <c r="AD144" s="0" t="n">
        <v>0</v>
      </c>
      <c r="AE144" s="0" t="n">
        <v>1</v>
      </c>
      <c r="AF144" s="0" t="n">
        <v>586</v>
      </c>
      <c r="AG144" s="0" t="n">
        <v>2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554</v>
      </c>
      <c r="AM144" s="0" t="n">
        <v>1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3.8" hidden="false" customHeight="false" outlineLevel="0" collapsed="false">
      <c r="A145" s="0" t="s">
        <v>175</v>
      </c>
      <c r="B145" s="0" t="n">
        <v>18.0375</v>
      </c>
      <c r="C145" s="0" t="n">
        <v>45.85444</v>
      </c>
      <c r="D145" s="0" t="n">
        <v>332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315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301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299</v>
      </c>
      <c r="W145" s="0" t="n">
        <v>1</v>
      </c>
      <c r="X145" s="0" t="n">
        <v>2</v>
      </c>
      <c r="Y145" s="0" t="n">
        <v>0</v>
      </c>
      <c r="Z145" s="0" t="n">
        <v>0</v>
      </c>
      <c r="AA145" s="0" t="n">
        <v>282</v>
      </c>
      <c r="AB145" s="0" t="n">
        <v>6</v>
      </c>
      <c r="AC145" s="0" t="n">
        <v>0</v>
      </c>
      <c r="AD145" s="0" t="n">
        <v>0</v>
      </c>
      <c r="AE145" s="0" t="n">
        <v>2</v>
      </c>
      <c r="AF145" s="0" t="n">
        <v>283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281</v>
      </c>
      <c r="AM145" s="0" t="n">
        <v>0</v>
      </c>
      <c r="AN145" s="0" t="n">
        <v>12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</row>
    <row r="146" customFormat="false" ht="13.8" hidden="false" customHeight="false" outlineLevel="0" collapsed="false">
      <c r="A146" s="0" t="s">
        <v>176</v>
      </c>
      <c r="B146" s="0" t="n">
        <v>18.29752</v>
      </c>
      <c r="C146" s="0" t="n">
        <v>45.85499</v>
      </c>
      <c r="D146" s="0" t="n">
        <v>3540</v>
      </c>
      <c r="E146" s="0" t="n">
        <v>491</v>
      </c>
      <c r="F146" s="0" t="n">
        <v>173</v>
      </c>
      <c r="G146" s="0" t="n">
        <v>9</v>
      </c>
      <c r="H146" s="0" t="n">
        <v>1</v>
      </c>
      <c r="I146" s="0" t="n">
        <v>0</v>
      </c>
      <c r="J146" s="0" t="n">
        <v>3668</v>
      </c>
      <c r="K146" s="0" t="n">
        <v>799</v>
      </c>
      <c r="L146" s="0" t="n">
        <v>26</v>
      </c>
      <c r="M146" s="0" t="n">
        <v>28</v>
      </c>
      <c r="N146" s="0" t="n">
        <v>159</v>
      </c>
      <c r="O146" s="0" t="n">
        <v>3</v>
      </c>
      <c r="P146" s="0" t="n">
        <v>273</v>
      </c>
      <c r="Q146" s="0" t="n">
        <v>4185</v>
      </c>
      <c r="R146" s="0" t="n">
        <v>616</v>
      </c>
      <c r="S146" s="0" t="n">
        <v>117</v>
      </c>
      <c r="T146" s="0" t="n">
        <v>10</v>
      </c>
      <c r="U146" s="0" t="n">
        <v>38</v>
      </c>
      <c r="V146" s="0" t="n">
        <v>5076</v>
      </c>
      <c r="W146" s="0" t="n">
        <v>456</v>
      </c>
      <c r="X146" s="0" t="n">
        <v>224</v>
      </c>
      <c r="Y146" s="0" t="n">
        <v>14</v>
      </c>
      <c r="Z146" s="0" t="n">
        <v>20</v>
      </c>
      <c r="AA146" s="0" t="n">
        <v>5041</v>
      </c>
      <c r="AB146" s="0" t="n">
        <v>310</v>
      </c>
      <c r="AC146" s="0" t="n">
        <v>125</v>
      </c>
      <c r="AD146" s="0" t="n">
        <v>321</v>
      </c>
      <c r="AE146" s="0" t="n">
        <v>36</v>
      </c>
      <c r="AF146" s="0" t="n">
        <v>5302</v>
      </c>
      <c r="AG146" s="0" t="n">
        <v>363</v>
      </c>
      <c r="AH146" s="0" t="n">
        <v>53</v>
      </c>
      <c r="AI146" s="0" t="n">
        <v>5</v>
      </c>
      <c r="AJ146" s="0" t="n">
        <v>4</v>
      </c>
      <c r="AK146" s="0" t="n">
        <v>13</v>
      </c>
      <c r="AL146" s="0" t="n">
        <v>5469</v>
      </c>
      <c r="AM146" s="0" t="n">
        <v>363</v>
      </c>
      <c r="AN146" s="0" t="n">
        <v>4</v>
      </c>
      <c r="AO146" s="0" t="n">
        <v>0</v>
      </c>
      <c r="AP146" s="0" t="n">
        <v>30</v>
      </c>
      <c r="AQ146" s="0" t="n">
        <v>7</v>
      </c>
      <c r="AR146" s="0" t="n">
        <v>1</v>
      </c>
      <c r="AS146" s="0" t="n">
        <v>0</v>
      </c>
      <c r="AT146" s="0" t="n">
        <v>53</v>
      </c>
    </row>
    <row r="147" customFormat="false" ht="13.8" hidden="false" customHeight="false" outlineLevel="0" collapsed="false">
      <c r="A147" s="0" t="s">
        <v>177</v>
      </c>
      <c r="B147" s="0" t="n">
        <v>18.21045</v>
      </c>
      <c r="C147" s="0" t="n">
        <v>45.80679</v>
      </c>
      <c r="D147" s="0" t="n">
        <v>440</v>
      </c>
      <c r="E147" s="0" t="n">
        <v>3</v>
      </c>
      <c r="F147" s="0" t="n">
        <v>9</v>
      </c>
      <c r="G147" s="0" t="n">
        <v>0</v>
      </c>
      <c r="H147" s="0" t="n">
        <v>0</v>
      </c>
      <c r="I147" s="0" t="n">
        <v>0</v>
      </c>
      <c r="J147" s="0" t="n">
        <v>468</v>
      </c>
      <c r="K147" s="0" t="n">
        <v>3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2</v>
      </c>
      <c r="Q147" s="0" t="n">
        <v>439</v>
      </c>
      <c r="R147" s="0" t="n">
        <v>2</v>
      </c>
      <c r="S147" s="0" t="n">
        <v>6</v>
      </c>
      <c r="T147" s="0" t="n">
        <v>0</v>
      </c>
      <c r="U147" s="0" t="n">
        <v>0</v>
      </c>
      <c r="V147" s="0" t="n">
        <v>558</v>
      </c>
      <c r="W147" s="0" t="n">
        <v>51</v>
      </c>
      <c r="X147" s="0" t="n">
        <v>22</v>
      </c>
      <c r="Y147" s="0" t="n">
        <v>6</v>
      </c>
      <c r="Z147" s="0" t="n">
        <v>3</v>
      </c>
      <c r="AA147" s="0" t="n">
        <v>489</v>
      </c>
      <c r="AB147" s="0" t="n">
        <v>29</v>
      </c>
      <c r="AC147" s="0" t="n">
        <v>12</v>
      </c>
      <c r="AD147" s="0" t="n">
        <v>0</v>
      </c>
      <c r="AE147" s="0" t="n">
        <v>0</v>
      </c>
      <c r="AF147" s="0" t="n">
        <v>682</v>
      </c>
      <c r="AG147" s="0" t="n">
        <v>9</v>
      </c>
      <c r="AH147" s="0" t="n">
        <v>3</v>
      </c>
      <c r="AI147" s="0" t="n">
        <v>0</v>
      </c>
      <c r="AJ147" s="0" t="n">
        <v>0</v>
      </c>
      <c r="AK147" s="0" t="n">
        <v>1</v>
      </c>
      <c r="AL147" s="0" t="n">
        <v>737</v>
      </c>
      <c r="AM147" s="0" t="n">
        <v>18</v>
      </c>
      <c r="AN147" s="0" t="n">
        <v>1</v>
      </c>
      <c r="AO147" s="0" t="n">
        <v>0</v>
      </c>
      <c r="AP147" s="0" t="n">
        <v>7</v>
      </c>
      <c r="AQ147" s="0" t="n">
        <v>0</v>
      </c>
      <c r="AR147" s="0" t="n">
        <v>0</v>
      </c>
      <c r="AS147" s="0" t="n">
        <v>0</v>
      </c>
      <c r="AT147" s="0" t="n">
        <v>0</v>
      </c>
    </row>
    <row r="148" customFormat="false" ht="13.8" hidden="false" customHeight="false" outlineLevel="0" collapsed="false">
      <c r="A148" s="0" t="s">
        <v>178</v>
      </c>
      <c r="B148" s="0" t="n">
        <v>18.10444</v>
      </c>
      <c r="C148" s="0" t="n">
        <v>45.81361</v>
      </c>
      <c r="D148" s="0" t="n">
        <v>494</v>
      </c>
      <c r="E148" s="0" t="n">
        <v>1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516</v>
      </c>
      <c r="K148" s="0" t="n">
        <v>2</v>
      </c>
      <c r="L148" s="0" t="n">
        <v>0</v>
      </c>
      <c r="M148" s="0" t="n">
        <v>1</v>
      </c>
      <c r="N148" s="0" t="n">
        <v>1</v>
      </c>
      <c r="O148" s="0" t="n">
        <v>0</v>
      </c>
      <c r="P148" s="0" t="n">
        <v>0</v>
      </c>
      <c r="Q148" s="0" t="n">
        <v>521</v>
      </c>
      <c r="R148" s="0" t="n">
        <v>2</v>
      </c>
      <c r="S148" s="0" t="n">
        <v>0</v>
      </c>
      <c r="T148" s="0" t="n">
        <v>0</v>
      </c>
      <c r="U148" s="0" t="n">
        <v>0</v>
      </c>
      <c r="V148" s="0" t="n">
        <v>455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452</v>
      </c>
      <c r="AB148" s="0" t="n">
        <v>5</v>
      </c>
      <c r="AC148" s="0" t="n">
        <v>1</v>
      </c>
      <c r="AD148" s="0" t="n">
        <v>0</v>
      </c>
      <c r="AE148" s="0" t="n">
        <v>4</v>
      </c>
      <c r="AF148" s="0" t="n">
        <v>503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546</v>
      </c>
      <c r="AM148" s="0" t="n">
        <v>4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6</v>
      </c>
      <c r="AT148" s="0" t="n">
        <v>0</v>
      </c>
    </row>
    <row r="149" customFormat="false" ht="13.8" hidden="false" customHeight="false" outlineLevel="0" collapsed="false">
      <c r="A149" s="0" t="s">
        <v>179</v>
      </c>
      <c r="B149" s="0" t="n">
        <v>18.17769</v>
      </c>
      <c r="C149" s="0" t="n">
        <v>45.90237</v>
      </c>
      <c r="D149" s="0" t="n">
        <v>587</v>
      </c>
      <c r="E149" s="0" t="n">
        <v>7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600</v>
      </c>
      <c r="K149" s="0" t="n">
        <v>9</v>
      </c>
      <c r="L149" s="0" t="n">
        <v>0</v>
      </c>
      <c r="M149" s="0" t="n">
        <v>0</v>
      </c>
      <c r="N149" s="0" t="n">
        <v>1</v>
      </c>
      <c r="O149" s="0" t="n">
        <v>0</v>
      </c>
      <c r="P149" s="0" t="n">
        <v>0</v>
      </c>
      <c r="Q149" s="0" t="n">
        <v>539</v>
      </c>
      <c r="R149" s="0" t="n">
        <v>2</v>
      </c>
      <c r="S149" s="0" t="n">
        <v>4</v>
      </c>
      <c r="T149" s="0" t="n">
        <v>0</v>
      </c>
      <c r="U149" s="0" t="n">
        <v>0</v>
      </c>
      <c r="V149" s="0" t="n">
        <v>535</v>
      </c>
      <c r="W149" s="0" t="n">
        <v>3</v>
      </c>
      <c r="X149" s="0" t="n">
        <v>0</v>
      </c>
      <c r="Y149" s="0" t="n">
        <v>0</v>
      </c>
      <c r="Z149" s="0" t="n">
        <v>0</v>
      </c>
      <c r="AA149" s="0" t="n">
        <v>450</v>
      </c>
      <c r="AB149" s="0" t="n">
        <v>12</v>
      </c>
      <c r="AC149" s="0" t="n">
        <v>0</v>
      </c>
      <c r="AD149" s="0" t="n">
        <v>0</v>
      </c>
      <c r="AE149" s="0" t="n">
        <v>2</v>
      </c>
      <c r="AF149" s="0" t="n">
        <v>522</v>
      </c>
      <c r="AG149" s="0" t="n">
        <v>22</v>
      </c>
      <c r="AH149" s="0" t="n">
        <v>2</v>
      </c>
      <c r="AI149" s="0" t="n">
        <v>0</v>
      </c>
      <c r="AJ149" s="0" t="n">
        <v>0</v>
      </c>
      <c r="AK149" s="0" t="n">
        <v>0</v>
      </c>
      <c r="AL149" s="0" t="n">
        <v>489</v>
      </c>
      <c r="AM149" s="0" t="n">
        <v>24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1</v>
      </c>
      <c r="AT149" s="0" t="n">
        <v>0</v>
      </c>
    </row>
    <row r="150" customFormat="false" ht="13.8" hidden="false" customHeight="false" outlineLevel="0" collapsed="false">
      <c r="A150" s="0" t="s">
        <v>180</v>
      </c>
      <c r="B150" s="0" t="n">
        <v>18.30555</v>
      </c>
      <c r="C150" s="0" t="n">
        <v>45.78944</v>
      </c>
      <c r="D150" s="0" t="n">
        <v>21</v>
      </c>
      <c r="E150" s="0" t="n">
        <v>51</v>
      </c>
      <c r="F150" s="0" t="n">
        <v>606</v>
      </c>
      <c r="G150" s="0" t="n">
        <v>0</v>
      </c>
      <c r="H150" s="0" t="n">
        <v>0</v>
      </c>
      <c r="I150" s="0" t="n">
        <v>0</v>
      </c>
      <c r="J150" s="0" t="n">
        <v>52</v>
      </c>
      <c r="K150" s="0" t="n">
        <v>60</v>
      </c>
      <c r="L150" s="0" t="n">
        <v>0</v>
      </c>
      <c r="M150" s="0" t="n">
        <v>608</v>
      </c>
      <c r="N150" s="0" t="n">
        <v>0</v>
      </c>
      <c r="O150" s="0" t="n">
        <v>0</v>
      </c>
      <c r="P150" s="0" t="n">
        <v>136</v>
      </c>
      <c r="Q150" s="0" t="n">
        <v>77</v>
      </c>
      <c r="R150" s="0" t="n">
        <v>77</v>
      </c>
      <c r="S150" s="0" t="n">
        <v>614</v>
      </c>
      <c r="T150" s="0" t="n">
        <v>0</v>
      </c>
      <c r="U150" s="0" t="n">
        <v>193</v>
      </c>
      <c r="V150" s="0" t="n">
        <v>54</v>
      </c>
      <c r="W150" s="0" t="n">
        <v>102</v>
      </c>
      <c r="X150" s="0" t="n">
        <v>5</v>
      </c>
      <c r="Y150" s="0" t="n">
        <v>0</v>
      </c>
      <c r="Z150" s="0" t="n">
        <v>854</v>
      </c>
      <c r="AA150" s="0" t="n">
        <v>36</v>
      </c>
      <c r="AB150" s="0" t="n">
        <v>110</v>
      </c>
      <c r="AC150" s="0" t="n">
        <v>0</v>
      </c>
      <c r="AD150" s="0" t="n">
        <v>1</v>
      </c>
      <c r="AE150" s="0" t="n">
        <v>789</v>
      </c>
      <c r="AF150" s="0" t="n">
        <v>461</v>
      </c>
      <c r="AG150" s="0" t="n">
        <v>39</v>
      </c>
      <c r="AH150" s="0" t="n">
        <v>1</v>
      </c>
      <c r="AI150" s="0" t="n">
        <v>0</v>
      </c>
      <c r="AJ150" s="0" t="n">
        <v>198</v>
      </c>
      <c r="AK150" s="0" t="n">
        <v>384</v>
      </c>
      <c r="AL150" s="5" t="n">
        <v>116</v>
      </c>
      <c r="AM150" s="5" t="n">
        <v>99</v>
      </c>
      <c r="AN150" s="5" t="n">
        <v>2</v>
      </c>
      <c r="AO150" s="5" t="n">
        <v>0</v>
      </c>
      <c r="AP150" s="5" t="n">
        <v>461</v>
      </c>
      <c r="AQ150" s="5" t="n">
        <v>1</v>
      </c>
      <c r="AR150" s="5" t="n">
        <v>0</v>
      </c>
      <c r="AS150" s="5" t="n">
        <v>523</v>
      </c>
      <c r="AT150" s="5" t="n">
        <v>0</v>
      </c>
    </row>
    <row r="151" customFormat="false" ht="13.8" hidden="false" customHeight="false" outlineLevel="0" collapsed="false">
      <c r="A151" s="0" t="s">
        <v>181</v>
      </c>
      <c r="B151" s="0" t="n">
        <v>18.02417</v>
      </c>
      <c r="C151" s="0" t="n">
        <v>45.82417</v>
      </c>
      <c r="D151" s="0" t="n">
        <v>400</v>
      </c>
      <c r="E151" s="0" t="n">
        <v>1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368</v>
      </c>
      <c r="K151" s="0" t="n">
        <v>3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338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312</v>
      </c>
      <c r="W151" s="0" t="n">
        <v>2</v>
      </c>
      <c r="X151" s="0" t="n">
        <v>1</v>
      </c>
      <c r="Y151" s="0" t="n">
        <v>0</v>
      </c>
      <c r="Z151" s="0" t="n">
        <v>0</v>
      </c>
      <c r="AA151" s="0" t="n">
        <v>269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367</v>
      </c>
      <c r="AG151" s="0" t="n">
        <v>4</v>
      </c>
      <c r="AH151" s="0" t="n">
        <v>1</v>
      </c>
      <c r="AI151" s="0" t="n">
        <v>0</v>
      </c>
      <c r="AJ151" s="0" t="n">
        <v>0</v>
      </c>
      <c r="AK151" s="0" t="n">
        <v>8</v>
      </c>
      <c r="AL151" s="0" t="n">
        <v>382</v>
      </c>
      <c r="AM151" s="0" t="n">
        <v>0</v>
      </c>
      <c r="AN151" s="0" t="n">
        <v>0</v>
      </c>
      <c r="AO151" s="0" t="n">
        <v>19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0</v>
      </c>
    </row>
    <row r="152" customFormat="false" ht="13.8" hidden="false" customHeight="false" outlineLevel="0" collapsed="false">
      <c r="A152" s="0" t="s">
        <v>182</v>
      </c>
      <c r="B152" s="0" t="n">
        <v>18.16083</v>
      </c>
      <c r="C152" s="0" t="n">
        <v>45.83667</v>
      </c>
      <c r="D152" s="0" t="n">
        <v>342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357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334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312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326</v>
      </c>
      <c r="AB152" s="0" t="n">
        <v>0</v>
      </c>
      <c r="AC152" s="0" t="n">
        <v>0</v>
      </c>
      <c r="AD152" s="0" t="n">
        <v>0</v>
      </c>
      <c r="AE152" s="0" t="n">
        <v>1</v>
      </c>
      <c r="AF152" s="0" t="n">
        <v>317</v>
      </c>
      <c r="AG152" s="0" t="n">
        <v>1</v>
      </c>
      <c r="AH152" s="0" t="n">
        <v>0</v>
      </c>
      <c r="AI152" s="0" t="n">
        <v>0</v>
      </c>
      <c r="AJ152" s="0" t="n">
        <v>0</v>
      </c>
      <c r="AK152" s="0" t="n">
        <v>1</v>
      </c>
      <c r="AL152" s="0" t="n">
        <v>281</v>
      </c>
      <c r="AM152" s="0" t="n">
        <v>5</v>
      </c>
      <c r="AN152" s="0" t="n">
        <v>0</v>
      </c>
      <c r="AO152" s="0" t="n">
        <v>0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3.8" hidden="false" customHeight="false" outlineLevel="0" collapsed="false">
      <c r="A153" s="0" t="s">
        <v>183</v>
      </c>
      <c r="B153" s="0" t="n">
        <v>18.38299</v>
      </c>
      <c r="C153" s="0" t="n">
        <v>45.82163</v>
      </c>
      <c r="D153" s="0" t="n">
        <v>150</v>
      </c>
      <c r="E153" s="0" t="n">
        <v>4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166</v>
      </c>
      <c r="K153" s="0" t="n">
        <v>5</v>
      </c>
      <c r="L153" s="0" t="n">
        <v>0</v>
      </c>
      <c r="M153" s="0" t="n">
        <v>0</v>
      </c>
      <c r="N153" s="0" t="n">
        <v>1</v>
      </c>
      <c r="O153" s="0" t="n">
        <v>0</v>
      </c>
      <c r="P153" s="0" t="n">
        <v>0</v>
      </c>
      <c r="Q153" s="0" t="n">
        <v>176</v>
      </c>
      <c r="R153" s="0" t="n">
        <v>11</v>
      </c>
      <c r="S153" s="0" t="n">
        <v>6</v>
      </c>
      <c r="T153" s="0" t="n">
        <v>0</v>
      </c>
      <c r="U153" s="0" t="n">
        <v>0</v>
      </c>
      <c r="V153" s="0" t="n">
        <v>199</v>
      </c>
      <c r="W153" s="0" t="n">
        <v>0</v>
      </c>
      <c r="X153" s="0" t="n">
        <v>1</v>
      </c>
      <c r="Y153" s="0" t="n">
        <v>0</v>
      </c>
      <c r="Z153" s="0" t="n">
        <v>0</v>
      </c>
      <c r="AA153" s="0" t="n">
        <v>170</v>
      </c>
      <c r="AB153" s="0" t="n">
        <v>2</v>
      </c>
      <c r="AC153" s="0" t="n">
        <v>1</v>
      </c>
      <c r="AD153" s="0" t="n">
        <v>0</v>
      </c>
      <c r="AE153" s="0" t="n">
        <v>0</v>
      </c>
      <c r="AF153" s="0" t="n">
        <v>181</v>
      </c>
      <c r="AG153" s="0" t="n">
        <v>16</v>
      </c>
      <c r="AH153" s="0" t="n">
        <v>0</v>
      </c>
      <c r="AI153" s="0" t="n">
        <v>0</v>
      </c>
      <c r="AJ153" s="0" t="n">
        <v>1</v>
      </c>
      <c r="AK153" s="0" t="n">
        <v>0</v>
      </c>
      <c r="AL153" s="0" t="n">
        <v>199</v>
      </c>
      <c r="AM153" s="0" t="n">
        <v>19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3.8" hidden="false" customHeight="false" outlineLevel="0" collapsed="false">
      <c r="A154" s="0" t="s">
        <v>184</v>
      </c>
      <c r="B154" s="0" t="n">
        <v>18.21083</v>
      </c>
      <c r="C154" s="0" t="n">
        <v>45.86028</v>
      </c>
      <c r="D154" s="0" t="n">
        <v>455</v>
      </c>
      <c r="E154" s="0" t="n">
        <v>4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462</v>
      </c>
      <c r="K154" s="0" t="n">
        <v>4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465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451</v>
      </c>
      <c r="W154" s="0" t="n">
        <v>0</v>
      </c>
      <c r="X154" s="0" t="n">
        <v>1</v>
      </c>
      <c r="Y154" s="0" t="n">
        <v>0</v>
      </c>
      <c r="Z154" s="0" t="n">
        <v>0</v>
      </c>
      <c r="AA154" s="0" t="n">
        <v>438</v>
      </c>
      <c r="AB154" s="0" t="n">
        <v>16</v>
      </c>
      <c r="AC154" s="0" t="n">
        <v>1</v>
      </c>
      <c r="AD154" s="0" t="n">
        <v>0</v>
      </c>
      <c r="AE154" s="0" t="n">
        <v>0</v>
      </c>
      <c r="AF154" s="0" t="n">
        <v>437</v>
      </c>
      <c r="AG154" s="0" t="n">
        <v>22</v>
      </c>
      <c r="AH154" s="0" t="n">
        <v>6</v>
      </c>
      <c r="AI154" s="0" t="n">
        <v>0</v>
      </c>
      <c r="AJ154" s="0" t="n">
        <v>0</v>
      </c>
      <c r="AK154" s="0" t="n">
        <v>0</v>
      </c>
      <c r="AL154" s="0" t="n">
        <v>446</v>
      </c>
      <c r="AM154" s="0" t="n">
        <v>24</v>
      </c>
      <c r="AN154" s="0" t="n">
        <v>0</v>
      </c>
      <c r="AO154" s="0" t="n">
        <v>0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0</v>
      </c>
    </row>
    <row r="155" customFormat="false" ht="13.8" hidden="false" customHeight="false" outlineLevel="0" collapsed="false">
      <c r="A155" s="0" t="s">
        <v>185</v>
      </c>
      <c r="B155" s="0" t="n">
        <v>18.11833</v>
      </c>
      <c r="C155" s="0" t="n">
        <v>45.81306</v>
      </c>
      <c r="D155" s="0" t="n">
        <v>354</v>
      </c>
      <c r="E155" s="0" t="n">
        <v>0</v>
      </c>
      <c r="F155" s="0" t="n">
        <v>2</v>
      </c>
      <c r="G155" s="0" t="n">
        <v>0</v>
      </c>
      <c r="H155" s="0" t="n">
        <v>0</v>
      </c>
      <c r="I155" s="0" t="n">
        <v>0</v>
      </c>
      <c r="J155" s="0" t="n">
        <v>393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392</v>
      </c>
      <c r="R155" s="0" t="n">
        <v>4</v>
      </c>
      <c r="S155" s="0" t="n">
        <v>1</v>
      </c>
      <c r="T155" s="0" t="n">
        <v>0</v>
      </c>
      <c r="U155" s="0" t="n">
        <v>5</v>
      </c>
      <c r="V155" s="0" t="n">
        <v>383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365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395</v>
      </c>
      <c r="AG155" s="0" t="n">
        <v>0</v>
      </c>
      <c r="AH155" s="0" t="n">
        <v>0</v>
      </c>
      <c r="AI155" s="0" t="n">
        <v>0</v>
      </c>
      <c r="AJ155" s="0" t="n">
        <v>19</v>
      </c>
      <c r="AK155" s="0" t="n">
        <v>13</v>
      </c>
      <c r="AL155" s="0" t="n">
        <v>390</v>
      </c>
      <c r="AM155" s="0" t="n">
        <v>0</v>
      </c>
      <c r="AN155" s="0" t="n">
        <v>0</v>
      </c>
      <c r="AO155" s="0" t="n">
        <v>0</v>
      </c>
      <c r="AP155" s="0" t="n">
        <v>5</v>
      </c>
      <c r="AQ155" s="0" t="n">
        <v>0</v>
      </c>
      <c r="AR155" s="0" t="n">
        <v>0</v>
      </c>
      <c r="AS155" s="0" t="n">
        <v>0</v>
      </c>
      <c r="AT155" s="0" t="n">
        <v>0</v>
      </c>
    </row>
    <row r="156" customFormat="false" ht="13.8" hidden="false" customHeight="false" outlineLevel="0" collapsed="false">
      <c r="A156" s="0" t="s">
        <v>186</v>
      </c>
      <c r="D156" s="0" t="n">
        <v>64</v>
      </c>
      <c r="E156" s="0" t="n">
        <v>32</v>
      </c>
      <c r="F156" s="0" t="n">
        <v>560</v>
      </c>
      <c r="G156" s="0" t="n">
        <v>0</v>
      </c>
      <c r="H156" s="0" t="n">
        <v>0</v>
      </c>
      <c r="I156" s="0" t="n">
        <v>0</v>
      </c>
    </row>
    <row r="157" customFormat="false" ht="13.8" hidden="false" customHeight="false" outlineLevel="0" collapsed="false">
      <c r="A157" s="0" t="s">
        <v>187</v>
      </c>
      <c r="B157" s="0" t="n">
        <v>18.30805</v>
      </c>
      <c r="C157" s="0" t="n">
        <v>45.90788</v>
      </c>
      <c r="D157" s="0" t="n">
        <v>251</v>
      </c>
      <c r="E157" s="0" t="n">
        <v>76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297</v>
      </c>
      <c r="K157" s="0" t="n">
        <v>80</v>
      </c>
      <c r="L157" s="0" t="n">
        <v>1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279</v>
      </c>
      <c r="R157" s="0" t="n">
        <v>67</v>
      </c>
      <c r="S157" s="0" t="n">
        <v>12</v>
      </c>
      <c r="T157" s="0" t="n">
        <v>0</v>
      </c>
      <c r="U157" s="0" t="n">
        <v>0</v>
      </c>
      <c r="V157" s="0" t="n">
        <v>323</v>
      </c>
      <c r="W157" s="0" t="n">
        <v>42</v>
      </c>
      <c r="X157" s="0" t="n">
        <v>5</v>
      </c>
      <c r="Y157" s="0" t="n">
        <v>0</v>
      </c>
      <c r="Z157" s="0" t="n">
        <v>1</v>
      </c>
      <c r="AA157" s="0" t="n">
        <v>262</v>
      </c>
      <c r="AB157" s="0" t="n">
        <v>113</v>
      </c>
      <c r="AC157" s="0" t="n">
        <v>5</v>
      </c>
      <c r="AD157" s="0" t="n">
        <v>0</v>
      </c>
      <c r="AE157" s="0" t="n">
        <v>0</v>
      </c>
      <c r="AF157" s="0" t="n">
        <v>337</v>
      </c>
      <c r="AG157" s="0" t="n">
        <v>41</v>
      </c>
      <c r="AH157" s="0" t="n">
        <v>1</v>
      </c>
      <c r="AI157" s="0" t="n">
        <v>0</v>
      </c>
      <c r="AJ157" s="0" t="n">
        <v>0</v>
      </c>
      <c r="AK157" s="0" t="n">
        <v>1</v>
      </c>
      <c r="AL157" s="0" t="n">
        <v>365</v>
      </c>
      <c r="AM157" s="0" t="n">
        <v>11</v>
      </c>
      <c r="AN157" s="0" t="n">
        <v>0</v>
      </c>
      <c r="AO157" s="0" t="n">
        <v>0</v>
      </c>
      <c r="AP157" s="0" t="n">
        <v>2</v>
      </c>
      <c r="AQ157" s="0" t="n">
        <v>0</v>
      </c>
      <c r="AR157" s="0" t="n">
        <v>0</v>
      </c>
      <c r="AS157" s="0" t="n">
        <v>0</v>
      </c>
      <c r="AT157" s="0" t="n">
        <v>0</v>
      </c>
    </row>
    <row r="158" customFormat="false" ht="13.8" hidden="false" customHeight="false" outlineLevel="0" collapsed="false">
      <c r="A158" s="0" t="s">
        <v>188</v>
      </c>
      <c r="B158" s="0" t="n">
        <v>18.34528</v>
      </c>
      <c r="C158" s="0" t="n">
        <v>45.86389</v>
      </c>
      <c r="D158" s="0" t="n">
        <v>520</v>
      </c>
      <c r="E158" s="0" t="n">
        <v>0</v>
      </c>
      <c r="F158" s="0" t="n">
        <v>1</v>
      </c>
      <c r="G158" s="0" t="n">
        <v>0</v>
      </c>
      <c r="H158" s="0" t="n">
        <v>0</v>
      </c>
      <c r="I158" s="0" t="n">
        <v>0</v>
      </c>
      <c r="J158" s="0" t="n">
        <v>521</v>
      </c>
      <c r="K158" s="0" t="n">
        <v>4</v>
      </c>
      <c r="L158" s="0" t="n">
        <v>0</v>
      </c>
      <c r="M158" s="0" t="n">
        <v>0</v>
      </c>
      <c r="N158" s="0" t="n">
        <v>2</v>
      </c>
      <c r="O158" s="0" t="n">
        <v>0</v>
      </c>
      <c r="P158" s="0" t="n">
        <v>0</v>
      </c>
      <c r="Q158" s="0" t="n">
        <v>463</v>
      </c>
      <c r="R158" s="0" t="n">
        <v>15</v>
      </c>
      <c r="S158" s="0" t="n">
        <v>0</v>
      </c>
      <c r="T158" s="0" t="n">
        <v>0</v>
      </c>
      <c r="U158" s="0" t="n">
        <v>0</v>
      </c>
      <c r="V158" s="0" t="n">
        <v>482</v>
      </c>
      <c r="W158" s="0" t="n">
        <v>11</v>
      </c>
      <c r="X158" s="0" t="n">
        <v>4</v>
      </c>
      <c r="Y158" s="0" t="n">
        <v>0</v>
      </c>
      <c r="Z158" s="0" t="n">
        <v>0</v>
      </c>
      <c r="AA158" s="0" t="n">
        <v>471</v>
      </c>
      <c r="AB158" s="0" t="n">
        <v>11</v>
      </c>
      <c r="AC158" s="0" t="n">
        <v>3</v>
      </c>
      <c r="AD158" s="0" t="n">
        <v>0</v>
      </c>
      <c r="AE158" s="0" t="n">
        <v>1</v>
      </c>
      <c r="AF158" s="0" t="n">
        <v>473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1</v>
      </c>
      <c r="AL158" s="0" t="n">
        <v>485</v>
      </c>
      <c r="AM158" s="0" t="n">
        <v>7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</row>
    <row r="159" customFormat="false" ht="13.8" hidden="false" customHeight="false" outlineLevel="0" collapsed="false">
      <c r="A159" s="0" t="s">
        <v>189</v>
      </c>
      <c r="B159" s="0" t="n">
        <v>18.23271</v>
      </c>
      <c r="C159" s="0" t="n">
        <v>45.9026</v>
      </c>
      <c r="D159" s="0" t="n">
        <v>366</v>
      </c>
      <c r="E159" s="0" t="n">
        <v>5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364</v>
      </c>
      <c r="K159" s="0" t="n">
        <v>3</v>
      </c>
      <c r="L159" s="0" t="n">
        <v>0</v>
      </c>
      <c r="M159" s="0" t="n">
        <v>0</v>
      </c>
      <c r="N159" s="0" t="n">
        <v>1</v>
      </c>
      <c r="O159" s="0" t="n">
        <v>0</v>
      </c>
      <c r="P159" s="0" t="n">
        <v>1</v>
      </c>
      <c r="Q159" s="0" t="n">
        <v>370</v>
      </c>
      <c r="R159" s="0" t="n">
        <v>4</v>
      </c>
      <c r="S159" s="0" t="n">
        <v>8</v>
      </c>
      <c r="T159" s="0" t="n">
        <v>0</v>
      </c>
      <c r="U159" s="0" t="n">
        <v>0</v>
      </c>
      <c r="V159" s="0" t="n">
        <v>344</v>
      </c>
      <c r="W159" s="0" t="n">
        <v>0</v>
      </c>
      <c r="X159" s="0" t="n">
        <v>2</v>
      </c>
      <c r="Y159" s="0" t="n">
        <v>0</v>
      </c>
      <c r="Z159" s="0" t="n">
        <v>0</v>
      </c>
      <c r="AA159" s="0" t="n">
        <v>313</v>
      </c>
      <c r="AB159" s="0" t="n">
        <v>1</v>
      </c>
      <c r="AC159" s="0" t="n">
        <v>1</v>
      </c>
      <c r="AD159" s="0" t="n">
        <v>0</v>
      </c>
      <c r="AE159" s="0" t="n">
        <v>6</v>
      </c>
      <c r="AF159" s="0" t="n">
        <v>283</v>
      </c>
      <c r="AG159" s="0" t="n">
        <v>10</v>
      </c>
      <c r="AH159" s="0" t="n">
        <v>10</v>
      </c>
      <c r="AI159" s="0" t="n">
        <v>0</v>
      </c>
      <c r="AJ159" s="0" t="n">
        <v>10</v>
      </c>
      <c r="AK159" s="0" t="n">
        <v>0</v>
      </c>
      <c r="AL159" s="0" t="n">
        <v>339</v>
      </c>
      <c r="AM159" s="0" t="n">
        <v>9</v>
      </c>
      <c r="AN159" s="0" t="n">
        <v>1</v>
      </c>
      <c r="AO159" s="0" t="n">
        <v>0</v>
      </c>
      <c r="AP159" s="0" t="n">
        <v>6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3.8" hidden="false" customHeight="false" outlineLevel="0" collapsed="false">
      <c r="A160" s="0" t="s">
        <v>190</v>
      </c>
      <c r="B160" s="0" t="n">
        <v>17.98406</v>
      </c>
      <c r="C160" s="0" t="n">
        <v>45.85957</v>
      </c>
      <c r="D160" s="0" t="n">
        <v>1150</v>
      </c>
      <c r="E160" s="0" t="n">
        <v>25</v>
      </c>
      <c r="F160" s="0" t="n">
        <v>5</v>
      </c>
      <c r="G160" s="0" t="n">
        <v>0</v>
      </c>
      <c r="H160" s="0" t="n">
        <v>0</v>
      </c>
      <c r="I160" s="0" t="n">
        <v>0</v>
      </c>
      <c r="J160" s="0" t="n">
        <v>1181</v>
      </c>
      <c r="K160" s="0" t="n">
        <v>17</v>
      </c>
      <c r="L160" s="0" t="n">
        <v>0</v>
      </c>
      <c r="M160" s="0" t="n">
        <v>6</v>
      </c>
      <c r="N160" s="0" t="n">
        <v>0</v>
      </c>
      <c r="O160" s="0" t="n">
        <v>0</v>
      </c>
      <c r="P160" s="0" t="n">
        <v>0</v>
      </c>
      <c r="Q160" s="0" t="n">
        <v>1241</v>
      </c>
      <c r="R160" s="0" t="n">
        <v>12</v>
      </c>
      <c r="S160" s="0" t="n">
        <v>0</v>
      </c>
      <c r="T160" s="0" t="n">
        <v>0</v>
      </c>
      <c r="U160" s="0" t="n">
        <v>1</v>
      </c>
      <c r="V160" s="0" t="n">
        <v>1370</v>
      </c>
      <c r="W160" s="0" t="n">
        <v>1</v>
      </c>
      <c r="X160" s="0" t="n">
        <v>2</v>
      </c>
      <c r="Y160" s="0" t="n">
        <v>0</v>
      </c>
      <c r="Z160" s="0" t="n">
        <v>0</v>
      </c>
      <c r="AA160" s="0" t="n">
        <v>1353</v>
      </c>
      <c r="AB160" s="0" t="n">
        <v>2</v>
      </c>
      <c r="AC160" s="0" t="n">
        <v>2</v>
      </c>
      <c r="AD160" s="0" t="n">
        <v>12</v>
      </c>
      <c r="AE160" s="0" t="n">
        <v>25</v>
      </c>
      <c r="AF160" s="0" t="n">
        <v>1586</v>
      </c>
      <c r="AG160" s="0" t="n">
        <v>15</v>
      </c>
      <c r="AH160" s="0" t="n">
        <v>1</v>
      </c>
      <c r="AI160" s="0" t="n">
        <v>0</v>
      </c>
      <c r="AJ160" s="0" t="n">
        <v>0</v>
      </c>
      <c r="AK160" s="0" t="n">
        <v>2</v>
      </c>
      <c r="AL160" s="0" t="n">
        <v>1692</v>
      </c>
      <c r="AM160" s="0" t="n">
        <v>10</v>
      </c>
      <c r="AN160" s="0" t="n">
        <v>5</v>
      </c>
      <c r="AO160" s="0" t="n">
        <v>0</v>
      </c>
      <c r="AP160" s="0" t="n">
        <v>13</v>
      </c>
      <c r="AQ160" s="0" t="n">
        <v>0</v>
      </c>
      <c r="AR160" s="0" t="n">
        <v>0</v>
      </c>
      <c r="AS160" s="0" t="n">
        <v>11</v>
      </c>
      <c r="AT160" s="0" t="n">
        <v>1</v>
      </c>
    </row>
    <row r="161" customFormat="false" ht="13.8" hidden="false" customHeight="false" outlineLevel="0" collapsed="false">
      <c r="A161" s="0" t="s">
        <v>191</v>
      </c>
      <c r="B161" s="0" t="n">
        <v>17.97096</v>
      </c>
      <c r="C161" s="0" t="n">
        <v>45.81044</v>
      </c>
      <c r="D161" s="0" t="n">
        <v>516</v>
      </c>
      <c r="E161" s="0" t="n">
        <v>7</v>
      </c>
      <c r="F161" s="0" t="n">
        <v>1</v>
      </c>
      <c r="G161" s="0" t="n">
        <v>0</v>
      </c>
      <c r="H161" s="0" t="n">
        <v>0</v>
      </c>
      <c r="I161" s="0" t="n">
        <v>0</v>
      </c>
      <c r="J161" s="0" t="n">
        <v>517</v>
      </c>
      <c r="K161" s="0" t="n">
        <v>5</v>
      </c>
      <c r="L161" s="0" t="n">
        <v>0</v>
      </c>
      <c r="M161" s="0" t="n">
        <v>1</v>
      </c>
      <c r="N161" s="0" t="n">
        <v>0</v>
      </c>
      <c r="O161" s="0" t="n">
        <v>0</v>
      </c>
      <c r="P161" s="0" t="n">
        <v>0</v>
      </c>
      <c r="Q161" s="0" t="n">
        <v>489</v>
      </c>
      <c r="R161" s="0" t="n">
        <v>1</v>
      </c>
      <c r="S161" s="0" t="n">
        <v>1</v>
      </c>
      <c r="T161" s="0" t="n">
        <v>0</v>
      </c>
      <c r="U161" s="0" t="n">
        <v>0</v>
      </c>
      <c r="V161" s="0" t="n">
        <v>438</v>
      </c>
      <c r="W161" s="0" t="n">
        <v>1</v>
      </c>
      <c r="X161" s="0" t="n">
        <v>0</v>
      </c>
      <c r="Y161" s="0" t="n">
        <v>0</v>
      </c>
      <c r="Z161" s="0" t="n">
        <v>0</v>
      </c>
      <c r="AA161" s="0" t="n">
        <v>415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450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401</v>
      </c>
      <c r="AM161" s="0" t="n">
        <v>6</v>
      </c>
      <c r="AN161" s="0" t="n">
        <v>0</v>
      </c>
      <c r="AO161" s="0" t="n">
        <v>0</v>
      </c>
      <c r="AP161" s="0" t="n">
        <v>7</v>
      </c>
      <c r="AQ161" s="0" t="n">
        <v>0</v>
      </c>
      <c r="AR161" s="0" t="n">
        <v>0</v>
      </c>
      <c r="AS161" s="0" t="n">
        <v>0</v>
      </c>
      <c r="AT161" s="0" t="n">
        <v>0</v>
      </c>
    </row>
    <row r="162" customFormat="false" ht="13.8" hidden="false" customHeight="false" outlineLevel="0" collapsed="false">
      <c r="A162" s="0" t="s">
        <v>192</v>
      </c>
      <c r="B162" s="0" t="n">
        <v>18.17059</v>
      </c>
      <c r="C162" s="0" t="n">
        <v>45.87706</v>
      </c>
      <c r="D162" s="0" t="n">
        <v>653</v>
      </c>
      <c r="E162" s="0" t="n">
        <v>4</v>
      </c>
      <c r="F162" s="0" t="n">
        <v>1</v>
      </c>
      <c r="G162" s="0" t="n">
        <v>0</v>
      </c>
      <c r="H162" s="0" t="n">
        <v>0</v>
      </c>
      <c r="I162" s="0" t="n">
        <v>0</v>
      </c>
      <c r="J162" s="0" t="n">
        <v>727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699</v>
      </c>
      <c r="R162" s="0" t="n">
        <v>1</v>
      </c>
      <c r="S162" s="0" t="n">
        <v>1</v>
      </c>
      <c r="T162" s="0" t="n">
        <v>0</v>
      </c>
      <c r="U162" s="0" t="n">
        <v>0</v>
      </c>
      <c r="V162" s="0" t="n">
        <v>703</v>
      </c>
      <c r="W162" s="0" t="n">
        <v>9</v>
      </c>
      <c r="X162" s="0" t="n">
        <v>3</v>
      </c>
      <c r="Y162" s="0" t="n">
        <v>0</v>
      </c>
      <c r="Z162" s="0" t="n">
        <v>3</v>
      </c>
      <c r="AA162" s="0" t="n">
        <v>738</v>
      </c>
      <c r="AB162" s="0" t="n">
        <v>9</v>
      </c>
      <c r="AC162" s="0" t="n">
        <v>6</v>
      </c>
      <c r="AD162" s="0" t="n">
        <v>0</v>
      </c>
      <c r="AE162" s="0" t="n">
        <v>1</v>
      </c>
      <c r="AF162" s="0" t="n">
        <v>851</v>
      </c>
      <c r="AG162" s="0" t="n">
        <v>8</v>
      </c>
      <c r="AH162" s="0" t="n">
        <v>10</v>
      </c>
      <c r="AI162" s="0" t="n">
        <v>0</v>
      </c>
      <c r="AJ162" s="0" t="n">
        <v>3</v>
      </c>
      <c r="AK162" s="0" t="n">
        <v>2</v>
      </c>
      <c r="AL162" s="0" t="n">
        <v>888</v>
      </c>
      <c r="AM162" s="0" t="n">
        <v>4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2</v>
      </c>
    </row>
    <row r="163" customFormat="false" ht="13.8" hidden="false" customHeight="false" outlineLevel="0" collapsed="false">
      <c r="A163" s="0" t="s">
        <v>193</v>
      </c>
      <c r="B163" s="0" t="n">
        <v>18.33611</v>
      </c>
      <c r="C163" s="0" t="n">
        <v>45.90944</v>
      </c>
      <c r="D163" s="0" t="n">
        <v>45</v>
      </c>
      <c r="E163" s="0" t="n">
        <v>1007</v>
      </c>
      <c r="F163" s="0" t="n">
        <v>5</v>
      </c>
      <c r="G163" s="0" t="n">
        <v>0</v>
      </c>
      <c r="H163" s="0" t="n">
        <v>0</v>
      </c>
      <c r="I163" s="0" t="n">
        <v>0</v>
      </c>
      <c r="J163" s="0" t="n">
        <v>42</v>
      </c>
      <c r="K163" s="0" t="n">
        <v>1251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2</v>
      </c>
      <c r="Q163" s="0" t="n">
        <v>88</v>
      </c>
      <c r="R163" s="0" t="n">
        <v>1284</v>
      </c>
      <c r="S163" s="0" t="n">
        <v>1</v>
      </c>
      <c r="T163" s="0" t="n">
        <v>0</v>
      </c>
      <c r="U163" s="0" t="n">
        <v>12</v>
      </c>
      <c r="V163" s="0" t="n">
        <v>143</v>
      </c>
      <c r="W163" s="0" t="n">
        <v>1539</v>
      </c>
      <c r="X163" s="0" t="n">
        <v>2</v>
      </c>
      <c r="Y163" s="0" t="n">
        <v>1</v>
      </c>
      <c r="Z163" s="0" t="n">
        <v>0</v>
      </c>
      <c r="AA163" s="0" t="n">
        <v>167</v>
      </c>
      <c r="AB163" s="0" t="n">
        <v>1515</v>
      </c>
      <c r="AC163" s="0" t="n">
        <v>3</v>
      </c>
      <c r="AD163" s="0" t="n">
        <v>0</v>
      </c>
      <c r="AE163" s="0" t="n">
        <v>0</v>
      </c>
      <c r="AF163" s="0" t="n">
        <v>151</v>
      </c>
      <c r="AG163" s="0" t="n">
        <v>1550</v>
      </c>
      <c r="AH163" s="0" t="n">
        <v>3</v>
      </c>
      <c r="AI163" s="0" t="n">
        <v>0</v>
      </c>
      <c r="AJ163" s="0" t="n">
        <v>0</v>
      </c>
      <c r="AK163" s="0" t="n">
        <v>3</v>
      </c>
      <c r="AL163" s="0" t="n">
        <v>157</v>
      </c>
      <c r="AM163" s="0" t="n">
        <v>1495</v>
      </c>
      <c r="AN163" s="0" t="n">
        <v>0</v>
      </c>
      <c r="AO163" s="0" t="n">
        <v>0</v>
      </c>
      <c r="AP163" s="0" t="n">
        <v>2</v>
      </c>
      <c r="AQ163" s="0" t="n">
        <v>0</v>
      </c>
      <c r="AR163" s="0" t="n">
        <v>0</v>
      </c>
      <c r="AS163" s="0" t="n">
        <v>14</v>
      </c>
      <c r="AT163" s="0" t="n">
        <v>1</v>
      </c>
    </row>
    <row r="165" customFormat="false" ht="13.8" hidden="false" customHeight="false" outlineLevel="0" collapsed="false">
      <c r="A165" s="1" t="s">
        <v>194</v>
      </c>
    </row>
    <row r="166" customFormat="false" ht="13.8" hidden="false" customHeight="false" outlineLevel="0" collapsed="false">
      <c r="A166" s="0" t="s">
        <v>195</v>
      </c>
      <c r="B166" s="0" t="n">
        <v>18.11683</v>
      </c>
      <c r="C166" s="0" t="n">
        <v>46.14258</v>
      </c>
      <c r="D166" s="0" t="n">
        <v>173</v>
      </c>
      <c r="E166" s="0" t="n">
        <v>485</v>
      </c>
      <c r="F166" s="0" t="n">
        <v>1</v>
      </c>
      <c r="G166" s="0" t="n">
        <v>0</v>
      </c>
      <c r="H166" s="0" t="n">
        <v>0</v>
      </c>
      <c r="I166" s="0" t="n">
        <v>0</v>
      </c>
      <c r="J166" s="0" t="n">
        <v>236</v>
      </c>
      <c r="K166" s="0" t="n">
        <v>537</v>
      </c>
      <c r="L166" s="0" t="n">
        <v>0</v>
      </c>
      <c r="M166" s="0" t="n">
        <v>1</v>
      </c>
      <c r="N166" s="0" t="n">
        <v>0</v>
      </c>
      <c r="O166" s="0" t="n">
        <v>3</v>
      </c>
      <c r="P166" s="0" t="n">
        <v>0</v>
      </c>
      <c r="Q166" s="0" t="n">
        <v>254</v>
      </c>
      <c r="R166" s="0" t="n">
        <v>486</v>
      </c>
      <c r="S166" s="0" t="n">
        <v>3</v>
      </c>
      <c r="T166" s="0" t="n">
        <v>0</v>
      </c>
      <c r="U166" s="0" t="n">
        <v>1</v>
      </c>
      <c r="V166" s="0" t="n">
        <v>176</v>
      </c>
      <c r="W166" s="0" t="n">
        <v>551</v>
      </c>
      <c r="X166" s="0" t="n">
        <v>0</v>
      </c>
      <c r="Y166" s="0" t="n">
        <v>0</v>
      </c>
      <c r="Z166" s="0" t="n">
        <v>0</v>
      </c>
      <c r="AA166" s="0" t="n">
        <v>207</v>
      </c>
      <c r="AB166" s="0" t="n">
        <v>523</v>
      </c>
      <c r="AC166" s="0" t="n">
        <v>0</v>
      </c>
      <c r="AD166" s="0" t="n">
        <v>1</v>
      </c>
      <c r="AE166" s="0" t="n">
        <v>36</v>
      </c>
      <c r="AF166" s="0" t="n">
        <v>213</v>
      </c>
      <c r="AG166" s="0" t="n">
        <v>523</v>
      </c>
      <c r="AH166" s="0" t="n">
        <v>0</v>
      </c>
      <c r="AI166" s="0" t="n">
        <v>0</v>
      </c>
      <c r="AJ166" s="0" t="n">
        <v>0</v>
      </c>
      <c r="AK166" s="0" t="n">
        <v>31</v>
      </c>
      <c r="AL166" s="0" t="n">
        <v>214</v>
      </c>
      <c r="AM166" s="0" t="n">
        <v>497</v>
      </c>
      <c r="AN166" s="0" t="n">
        <v>0</v>
      </c>
      <c r="AO166" s="0" t="n">
        <v>0</v>
      </c>
      <c r="AP166" s="0" t="n">
        <v>1</v>
      </c>
      <c r="AQ166" s="0" t="n">
        <v>0</v>
      </c>
      <c r="AR166" s="0" t="n">
        <v>0</v>
      </c>
      <c r="AS166" s="0" t="n">
        <v>8</v>
      </c>
      <c r="AT166" s="0" t="n">
        <v>0</v>
      </c>
    </row>
    <row r="167" customFormat="false" ht="13.8" hidden="false" customHeight="false" outlineLevel="0" collapsed="false">
      <c r="A167" s="0" t="s">
        <v>196</v>
      </c>
      <c r="B167" s="0" t="n">
        <v>18.2</v>
      </c>
      <c r="C167" s="0" t="n">
        <v>46.28333</v>
      </c>
      <c r="D167" s="0" t="n">
        <v>108</v>
      </c>
      <c r="E167" s="0" t="n">
        <v>404</v>
      </c>
      <c r="F167" s="0" t="n">
        <v>1</v>
      </c>
      <c r="G167" s="0" t="n">
        <v>0</v>
      </c>
      <c r="H167" s="0" t="n">
        <v>0</v>
      </c>
      <c r="I167" s="0" t="n">
        <v>0</v>
      </c>
      <c r="J167" s="0" t="n">
        <v>116</v>
      </c>
      <c r="K167" s="0" t="n">
        <v>453</v>
      </c>
      <c r="L167" s="0" t="n">
        <v>0</v>
      </c>
      <c r="M167" s="0" t="n">
        <v>1</v>
      </c>
      <c r="N167" s="0" t="n">
        <v>0</v>
      </c>
      <c r="O167" s="0" t="n">
        <v>0</v>
      </c>
      <c r="P167" s="0" t="n">
        <v>0</v>
      </c>
      <c r="Q167" s="0" t="n">
        <v>116</v>
      </c>
      <c r="R167" s="0" t="n">
        <v>403</v>
      </c>
      <c r="S167" s="0" t="n">
        <v>0</v>
      </c>
      <c r="T167" s="0" t="n">
        <v>0</v>
      </c>
      <c r="U167" s="0" t="n">
        <v>0</v>
      </c>
      <c r="V167" s="0" t="n">
        <v>105</v>
      </c>
      <c r="W167" s="0" t="n">
        <v>422</v>
      </c>
      <c r="X167" s="0" t="n">
        <v>0</v>
      </c>
      <c r="Y167" s="0" t="n">
        <v>0</v>
      </c>
      <c r="Z167" s="0" t="n">
        <v>70</v>
      </c>
      <c r="AA167" s="0" t="n">
        <v>75</v>
      </c>
      <c r="AB167" s="0" t="n">
        <v>411</v>
      </c>
      <c r="AC167" s="0" t="n">
        <v>0</v>
      </c>
      <c r="AD167" s="0" t="n">
        <v>0</v>
      </c>
      <c r="AE167" s="0" t="n">
        <v>0</v>
      </c>
      <c r="AF167" s="0" t="n">
        <v>77</v>
      </c>
      <c r="AG167" s="0" t="n">
        <v>412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75</v>
      </c>
      <c r="AM167" s="0" t="n">
        <v>364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62</v>
      </c>
      <c r="AT167" s="0" t="n">
        <v>0</v>
      </c>
    </row>
    <row r="168" customFormat="false" ht="13.8" hidden="false" customHeight="false" outlineLevel="0" collapsed="false">
      <c r="A168" s="0" t="s">
        <v>197</v>
      </c>
      <c r="B168" s="0" t="n">
        <v>18.00067</v>
      </c>
      <c r="C168" s="0" t="n">
        <v>46.20694</v>
      </c>
      <c r="D168" s="0" t="n">
        <v>610</v>
      </c>
      <c r="E168" s="0" t="n">
        <v>186</v>
      </c>
      <c r="F168" s="0" t="n">
        <v>10</v>
      </c>
      <c r="G168" s="0" t="n">
        <v>1</v>
      </c>
      <c r="H168" s="0" t="n">
        <v>0</v>
      </c>
      <c r="I168" s="0" t="n">
        <v>0</v>
      </c>
      <c r="J168" s="0" t="n">
        <v>710</v>
      </c>
      <c r="K168" s="0" t="n">
        <v>162</v>
      </c>
      <c r="L168" s="0" t="n">
        <v>0</v>
      </c>
      <c r="M168" s="0" t="n">
        <v>5</v>
      </c>
      <c r="N168" s="0" t="n">
        <v>0</v>
      </c>
      <c r="O168" s="0" t="n">
        <v>0</v>
      </c>
      <c r="P168" s="0" t="n">
        <v>3</v>
      </c>
      <c r="Q168" s="0" t="n">
        <v>793</v>
      </c>
      <c r="R168" s="0" t="n">
        <v>83</v>
      </c>
      <c r="S168" s="0" t="n">
        <v>0</v>
      </c>
      <c r="T168" s="0" t="n">
        <v>0</v>
      </c>
      <c r="U168" s="0" t="n">
        <v>34</v>
      </c>
      <c r="V168" s="0" t="n">
        <v>792</v>
      </c>
      <c r="W168" s="0" t="n">
        <v>81</v>
      </c>
      <c r="X168" s="0" t="n">
        <v>0</v>
      </c>
      <c r="Y168" s="0" t="n">
        <v>1</v>
      </c>
      <c r="Z168" s="0" t="n">
        <v>40</v>
      </c>
      <c r="AA168" s="0" t="n">
        <v>835</v>
      </c>
      <c r="AB168" s="0" t="n">
        <v>38</v>
      </c>
      <c r="AC168" s="0" t="n">
        <v>0</v>
      </c>
      <c r="AD168" s="0" t="n">
        <v>1</v>
      </c>
      <c r="AE168" s="0" t="n">
        <v>36</v>
      </c>
      <c r="AF168" s="0" t="n">
        <v>825</v>
      </c>
      <c r="AG168" s="0" t="n">
        <v>6</v>
      </c>
      <c r="AH168" s="0" t="n">
        <v>0</v>
      </c>
      <c r="AI168" s="0" t="n">
        <v>0</v>
      </c>
      <c r="AJ168" s="0" t="n">
        <v>0</v>
      </c>
      <c r="AK168" s="0" t="n">
        <v>47</v>
      </c>
      <c r="AL168" s="0" t="n">
        <v>720</v>
      </c>
      <c r="AM168" s="0" t="n">
        <v>41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47</v>
      </c>
      <c r="AT168" s="0" t="n">
        <v>2</v>
      </c>
    </row>
    <row r="169" customFormat="false" ht="13.8" hidden="false" customHeight="false" outlineLevel="0" collapsed="false">
      <c r="A169" s="0" t="s">
        <v>198</v>
      </c>
      <c r="B169" s="0" t="n">
        <v>18.15</v>
      </c>
      <c r="C169" s="0" t="n">
        <v>46.13333</v>
      </c>
      <c r="D169" s="0" t="n">
        <v>243</v>
      </c>
      <c r="E169" s="0" t="n">
        <v>13</v>
      </c>
      <c r="F169" s="0" t="n">
        <v>2</v>
      </c>
      <c r="G169" s="0" t="n">
        <v>0</v>
      </c>
      <c r="H169" s="0" t="n">
        <v>0</v>
      </c>
      <c r="I169" s="0" t="n">
        <v>0</v>
      </c>
      <c r="J169" s="0" t="n">
        <v>245</v>
      </c>
      <c r="K169" s="0" t="n">
        <v>5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244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218</v>
      </c>
      <c r="W169" s="0" t="n">
        <v>6</v>
      </c>
      <c r="X169" s="0" t="n">
        <v>0</v>
      </c>
      <c r="Y169" s="0" t="n">
        <v>0</v>
      </c>
      <c r="Z169" s="0" t="n">
        <v>0</v>
      </c>
      <c r="AA169" s="0" t="n">
        <v>187</v>
      </c>
      <c r="AB169" s="0" t="n">
        <v>10</v>
      </c>
      <c r="AC169" s="0" t="n">
        <v>0</v>
      </c>
      <c r="AD169" s="0" t="n">
        <v>0</v>
      </c>
      <c r="AE169" s="0" t="n">
        <v>28</v>
      </c>
      <c r="AF169" s="0" t="n">
        <v>235</v>
      </c>
      <c r="AG169" s="0" t="n">
        <v>17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185</v>
      </c>
      <c r="AM169" s="0" t="n">
        <v>21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57</v>
      </c>
      <c r="AT169" s="0" t="n">
        <v>1</v>
      </c>
    </row>
    <row r="170" customFormat="false" ht="13.8" hidden="false" customHeight="false" outlineLevel="0" collapsed="false">
      <c r="A170" s="0" t="s">
        <v>199</v>
      </c>
      <c r="B170" s="0" t="n">
        <v>18.17438</v>
      </c>
      <c r="C170" s="0" t="n">
        <v>46.18934</v>
      </c>
      <c r="D170" s="0" t="n">
        <v>15</v>
      </c>
      <c r="E170" s="0" t="n">
        <v>246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9</v>
      </c>
      <c r="K170" s="0" t="n">
        <v>238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</v>
      </c>
      <c r="Q170" s="0" t="n">
        <v>20</v>
      </c>
      <c r="R170" s="0" t="n">
        <v>213</v>
      </c>
      <c r="S170" s="0" t="n">
        <v>0</v>
      </c>
      <c r="T170" s="0" t="n">
        <v>0</v>
      </c>
      <c r="U170" s="0" t="n">
        <v>9</v>
      </c>
      <c r="V170" s="0" t="n">
        <v>12</v>
      </c>
      <c r="W170" s="0" t="n">
        <v>213</v>
      </c>
      <c r="X170" s="0" t="n">
        <v>0</v>
      </c>
      <c r="Y170" s="0" t="n">
        <v>0</v>
      </c>
      <c r="Z170" s="0" t="n">
        <v>16</v>
      </c>
      <c r="AA170" s="0" t="n">
        <v>20</v>
      </c>
      <c r="AB170" s="0" t="n">
        <v>173</v>
      </c>
      <c r="AC170" s="0" t="n">
        <v>0</v>
      </c>
      <c r="AD170" s="0" t="n">
        <v>0</v>
      </c>
      <c r="AE170" s="0" t="n">
        <v>0</v>
      </c>
      <c r="AF170" s="0" t="n">
        <v>13</v>
      </c>
      <c r="AG170" s="0" t="n">
        <v>187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24</v>
      </c>
      <c r="AM170" s="0" t="n">
        <v>183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</row>
    <row r="171" customFormat="false" ht="13.8" hidden="false" customHeight="false" outlineLevel="0" collapsed="false">
      <c r="A171" s="0" t="s">
        <v>200</v>
      </c>
      <c r="B171" s="0" t="n">
        <v>18.26861</v>
      </c>
      <c r="C171" s="0" t="n">
        <v>46.22833</v>
      </c>
      <c r="D171" s="0" t="n">
        <v>11</v>
      </c>
      <c r="E171" s="0" t="n">
        <v>172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4</v>
      </c>
      <c r="K171" s="0" t="n">
        <v>207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14</v>
      </c>
      <c r="R171" s="0" t="n">
        <v>193</v>
      </c>
      <c r="S171" s="0" t="n">
        <v>0</v>
      </c>
      <c r="T171" s="0" t="n">
        <v>0</v>
      </c>
      <c r="U171" s="0" t="n">
        <v>0</v>
      </c>
      <c r="V171" s="0" t="n">
        <v>5</v>
      </c>
      <c r="W171" s="0" t="n">
        <v>213</v>
      </c>
      <c r="X171" s="0" t="n">
        <v>0</v>
      </c>
      <c r="Y171" s="0" t="n">
        <v>0</v>
      </c>
      <c r="Z171" s="0" t="n">
        <v>0</v>
      </c>
      <c r="AA171" s="0" t="n">
        <v>5</v>
      </c>
      <c r="AB171" s="0" t="n">
        <v>205</v>
      </c>
      <c r="AC171" s="0" t="n">
        <v>1</v>
      </c>
      <c r="AD171" s="0" t="n">
        <v>0</v>
      </c>
      <c r="AE171" s="0" t="n">
        <v>0</v>
      </c>
      <c r="AF171" s="0" t="n">
        <v>21</v>
      </c>
      <c r="AG171" s="0" t="n">
        <v>214</v>
      </c>
      <c r="AH171" s="0" t="n">
        <v>0</v>
      </c>
      <c r="AI171" s="0" t="n">
        <v>0</v>
      </c>
      <c r="AJ171" s="0" t="n">
        <v>0</v>
      </c>
      <c r="AK171" s="0" t="n">
        <v>29</v>
      </c>
      <c r="AL171" s="0" t="n">
        <v>28</v>
      </c>
      <c r="AM171" s="0" t="n">
        <v>209</v>
      </c>
      <c r="AN171" s="0" t="n">
        <v>0</v>
      </c>
      <c r="AO171" s="0" t="n">
        <v>3</v>
      </c>
      <c r="AP171" s="0" t="n">
        <v>0</v>
      </c>
      <c r="AQ171" s="0" t="n">
        <v>0</v>
      </c>
      <c r="AR171" s="0" t="n">
        <v>0</v>
      </c>
      <c r="AS171" s="0" t="n">
        <v>28</v>
      </c>
      <c r="AT171" s="0" t="n">
        <v>0</v>
      </c>
    </row>
    <row r="172" customFormat="false" ht="13.8" hidden="false" customHeight="false" outlineLevel="0" collapsed="false">
      <c r="A172" s="0" t="s">
        <v>201</v>
      </c>
      <c r="B172" s="0" t="n">
        <v>18.28296</v>
      </c>
      <c r="C172" s="0" t="n">
        <v>46.33109</v>
      </c>
      <c r="D172" s="0" t="n">
        <v>224</v>
      </c>
      <c r="E172" s="0" t="n">
        <v>843</v>
      </c>
      <c r="F172" s="0" t="n">
        <v>24</v>
      </c>
      <c r="G172" s="0" t="n">
        <v>4</v>
      </c>
      <c r="H172" s="0" t="n">
        <v>0</v>
      </c>
      <c r="I172" s="0" t="n">
        <v>0</v>
      </c>
      <c r="J172" s="0" t="n">
        <v>211</v>
      </c>
      <c r="K172" s="0" t="n">
        <v>846</v>
      </c>
      <c r="L172" s="0" t="n">
        <v>1</v>
      </c>
      <c r="M172" s="0" t="n">
        <v>13</v>
      </c>
      <c r="N172" s="0" t="n">
        <v>0</v>
      </c>
      <c r="O172" s="0" t="n">
        <v>0</v>
      </c>
      <c r="P172" s="0" t="n">
        <v>11</v>
      </c>
      <c r="Q172" s="0" t="n">
        <v>219</v>
      </c>
      <c r="R172" s="0" t="n">
        <v>826</v>
      </c>
      <c r="S172" s="0" t="n">
        <v>5</v>
      </c>
      <c r="T172" s="0" t="n">
        <v>0</v>
      </c>
      <c r="U172" s="0" t="n">
        <v>0</v>
      </c>
      <c r="V172" s="0" t="n">
        <v>170</v>
      </c>
      <c r="W172" s="0" t="n">
        <v>877</v>
      </c>
      <c r="X172" s="0" t="n">
        <v>2</v>
      </c>
      <c r="Y172" s="0" t="n">
        <v>0</v>
      </c>
      <c r="Z172" s="0" t="n">
        <v>0</v>
      </c>
      <c r="AA172" s="0" t="n">
        <v>443</v>
      </c>
      <c r="AB172" s="0" t="n">
        <v>589</v>
      </c>
      <c r="AC172" s="0" t="n">
        <v>0</v>
      </c>
      <c r="AD172" s="0" t="n">
        <v>0</v>
      </c>
      <c r="AE172" s="0" t="n">
        <v>0</v>
      </c>
      <c r="AF172" s="0" t="n">
        <v>328</v>
      </c>
      <c r="AG172" s="0" t="n">
        <v>771</v>
      </c>
      <c r="AH172" s="0" t="n">
        <v>1</v>
      </c>
      <c r="AI172" s="0" t="n">
        <v>0</v>
      </c>
      <c r="AJ172" s="0" t="n">
        <v>0</v>
      </c>
      <c r="AK172" s="0" t="n">
        <v>1</v>
      </c>
      <c r="AL172" s="0" t="n">
        <v>120</v>
      </c>
      <c r="AM172" s="0" t="n">
        <v>912</v>
      </c>
      <c r="AN172" s="0" t="n">
        <v>0</v>
      </c>
      <c r="AO172" s="0" t="n">
        <v>0</v>
      </c>
      <c r="AP172" s="0" t="n">
        <v>3</v>
      </c>
      <c r="AQ172" s="0" t="n">
        <v>0</v>
      </c>
      <c r="AR172" s="0" t="n">
        <v>0</v>
      </c>
      <c r="AS172" s="0" t="n">
        <v>0</v>
      </c>
      <c r="AT172" s="0" t="n">
        <v>0</v>
      </c>
    </row>
    <row r="173" customFormat="false" ht="13.8" hidden="false" customHeight="false" outlineLevel="0" collapsed="false">
      <c r="A173" s="0" t="s">
        <v>202</v>
      </c>
      <c r="B173" s="0" t="n">
        <v>18.03465</v>
      </c>
      <c r="C173" s="0" t="n">
        <v>46.20544</v>
      </c>
      <c r="D173" s="0" t="n">
        <v>233</v>
      </c>
      <c r="E173" s="0" t="n">
        <v>18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275</v>
      </c>
      <c r="K173" s="0" t="n">
        <v>4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261</v>
      </c>
      <c r="R173" s="0" t="n">
        <v>6</v>
      </c>
      <c r="S173" s="0" t="n">
        <v>0</v>
      </c>
      <c r="T173" s="0" t="n">
        <v>0</v>
      </c>
      <c r="U173" s="0" t="n">
        <v>0</v>
      </c>
      <c r="V173" s="0" t="n">
        <v>240</v>
      </c>
      <c r="W173" s="0" t="n">
        <v>8</v>
      </c>
      <c r="X173" s="0" t="n">
        <v>0</v>
      </c>
      <c r="Y173" s="0" t="n">
        <v>0</v>
      </c>
      <c r="Z173" s="0" t="n">
        <v>0</v>
      </c>
      <c r="AA173" s="0" t="n">
        <v>232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267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214</v>
      </c>
      <c r="AM173" s="0" t="n">
        <v>9</v>
      </c>
      <c r="AN173" s="0" t="n">
        <v>0</v>
      </c>
      <c r="AO173" s="0" t="n">
        <v>24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</row>
    <row r="174" customFormat="false" ht="13.8" hidden="false" customHeight="false" outlineLevel="0" collapsed="false">
      <c r="A174" s="0" t="s">
        <v>203</v>
      </c>
      <c r="B174" s="0" t="n">
        <v>18.1</v>
      </c>
      <c r="C174" s="0" t="n">
        <v>46.2</v>
      </c>
      <c r="D174" s="0" t="n">
        <v>171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176</v>
      </c>
      <c r="K174" s="0" t="n">
        <v>10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160</v>
      </c>
      <c r="R174" s="0" t="n">
        <v>2</v>
      </c>
      <c r="S174" s="0" t="n">
        <v>0</v>
      </c>
      <c r="T174" s="0" t="n">
        <v>0</v>
      </c>
      <c r="U174" s="0" t="n">
        <v>0</v>
      </c>
      <c r="V174" s="0" t="n">
        <v>173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143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143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177</v>
      </c>
      <c r="AM174" s="0" t="n">
        <v>7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</row>
    <row r="175" customFormat="false" ht="13.8" hidden="false" customHeight="false" outlineLevel="0" collapsed="false">
      <c r="A175" s="0" t="s">
        <v>204</v>
      </c>
      <c r="B175" s="0" t="n">
        <v>18.25</v>
      </c>
      <c r="C175" s="0" t="n">
        <v>46.16667</v>
      </c>
      <c r="D175" s="0" t="n">
        <v>285</v>
      </c>
      <c r="E175" s="0" t="n">
        <v>1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349</v>
      </c>
      <c r="K175" s="0" t="n">
        <v>4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8</v>
      </c>
      <c r="Q175" s="0" t="n">
        <v>414</v>
      </c>
      <c r="R175" s="0" t="n">
        <v>2</v>
      </c>
      <c r="S175" s="0" t="n">
        <v>0</v>
      </c>
      <c r="T175" s="0" t="n">
        <v>0</v>
      </c>
      <c r="U175" s="0" t="n">
        <v>1</v>
      </c>
      <c r="V175" s="0" t="n">
        <v>405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386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575</v>
      </c>
      <c r="AG175" s="0" t="n">
        <v>33</v>
      </c>
      <c r="AH175" s="0" t="n">
        <v>2</v>
      </c>
      <c r="AI175" s="0" t="n">
        <v>2</v>
      </c>
      <c r="AJ175" s="0" t="n">
        <v>0</v>
      </c>
      <c r="AK175" s="0" t="n">
        <v>0</v>
      </c>
      <c r="AL175" s="0" t="n">
        <v>387</v>
      </c>
      <c r="AM175" s="0" t="n">
        <v>6</v>
      </c>
      <c r="AN175" s="0" t="n">
        <v>3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28</v>
      </c>
      <c r="AT175" s="0" t="n">
        <v>0</v>
      </c>
    </row>
    <row r="176" customFormat="false" ht="13.8" hidden="false" customHeight="false" outlineLevel="0" collapsed="false">
      <c r="A176" s="0" t="s">
        <v>205</v>
      </c>
      <c r="B176" s="0" t="n">
        <v>18.38861</v>
      </c>
      <c r="C176" s="0" t="n">
        <v>46.27306</v>
      </c>
      <c r="D176" s="0" t="n">
        <v>390</v>
      </c>
      <c r="E176" s="0" t="n">
        <v>109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436</v>
      </c>
      <c r="K176" s="0" t="n">
        <v>176</v>
      </c>
      <c r="L176" s="0" t="n">
        <v>0</v>
      </c>
      <c r="M176" s="0" t="n">
        <v>0</v>
      </c>
      <c r="N176" s="0" t="n">
        <v>1</v>
      </c>
      <c r="O176" s="0" t="n">
        <v>0</v>
      </c>
      <c r="P176" s="0" t="n">
        <v>3</v>
      </c>
      <c r="Q176" s="0" t="n">
        <v>533</v>
      </c>
      <c r="R176" s="0" t="n">
        <v>37</v>
      </c>
      <c r="S176" s="0" t="n">
        <v>0</v>
      </c>
      <c r="T176" s="0" t="n">
        <v>1</v>
      </c>
      <c r="U176" s="0" t="n">
        <v>2</v>
      </c>
      <c r="V176" s="0" t="n">
        <v>459</v>
      </c>
      <c r="W176" s="0" t="n">
        <v>76</v>
      </c>
      <c r="X176" s="0" t="n">
        <v>0</v>
      </c>
      <c r="Y176" s="0" t="n">
        <v>0</v>
      </c>
      <c r="Z176" s="0" t="n">
        <v>0</v>
      </c>
      <c r="AA176" s="0" t="n">
        <v>483</v>
      </c>
      <c r="AB176" s="0" t="n">
        <v>68</v>
      </c>
      <c r="AC176" s="0" t="n">
        <v>0</v>
      </c>
      <c r="AD176" s="0" t="n">
        <v>0</v>
      </c>
      <c r="AE176" s="0" t="n">
        <v>0</v>
      </c>
      <c r="AF176" s="0" t="n">
        <v>454</v>
      </c>
      <c r="AG176" s="0" t="n">
        <v>43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446</v>
      </c>
      <c r="AM176" s="0" t="n">
        <v>65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</row>
    <row r="177" customFormat="false" ht="13.8" hidden="false" customHeight="false" outlineLevel="0" collapsed="false">
      <c r="A177" s="0" t="s">
        <v>206</v>
      </c>
      <c r="B177" s="0" t="n">
        <v>18.15769</v>
      </c>
      <c r="C177" s="0" t="n">
        <v>46.3404</v>
      </c>
      <c r="D177" s="0" t="n">
        <v>552</v>
      </c>
      <c r="E177" s="0" t="n">
        <v>697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686</v>
      </c>
      <c r="K177" s="0" t="n">
        <v>707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v>891</v>
      </c>
      <c r="R177" s="0" t="n">
        <v>575</v>
      </c>
      <c r="S177" s="0" t="n">
        <v>0</v>
      </c>
      <c r="T177" s="0" t="n">
        <v>1</v>
      </c>
      <c r="U177" s="0" t="n">
        <v>0</v>
      </c>
      <c r="V177" s="0" t="n">
        <v>705</v>
      </c>
      <c r="W177" s="0" t="n">
        <v>808</v>
      </c>
      <c r="X177" s="0" t="n">
        <v>0</v>
      </c>
      <c r="Y177" s="0" t="n">
        <v>0</v>
      </c>
      <c r="Z177" s="0" t="n">
        <v>0</v>
      </c>
      <c r="AA177" s="0" t="n">
        <v>757</v>
      </c>
      <c r="AB177" s="0" t="n">
        <v>833</v>
      </c>
      <c r="AC177" s="0" t="n">
        <v>1</v>
      </c>
      <c r="AD177" s="0" t="n">
        <v>0</v>
      </c>
      <c r="AE177" s="0" t="n">
        <v>1</v>
      </c>
      <c r="AF177" s="0" t="n">
        <v>820</v>
      </c>
      <c r="AG177" s="0" t="n">
        <v>895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646</v>
      </c>
      <c r="AM177" s="0" t="n">
        <v>884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1</v>
      </c>
      <c r="AS177" s="0" t="n">
        <v>9</v>
      </c>
      <c r="AT177" s="0" t="n">
        <v>0</v>
      </c>
    </row>
    <row r="178" customFormat="false" ht="13.8" hidden="false" customHeight="false" outlineLevel="0" collapsed="false">
      <c r="A178" s="0" t="s">
        <v>207</v>
      </c>
      <c r="B178" s="0" t="n">
        <v>18.13389</v>
      </c>
      <c r="C178" s="0" t="n">
        <v>46.25417</v>
      </c>
      <c r="D178" s="0" t="n">
        <v>261</v>
      </c>
      <c r="E178" s="0" t="n">
        <v>20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261</v>
      </c>
      <c r="K178" s="0" t="n">
        <v>26</v>
      </c>
      <c r="L178" s="0" t="n">
        <v>0</v>
      </c>
      <c r="M178" s="0" t="n">
        <v>1</v>
      </c>
      <c r="N178" s="0" t="n">
        <v>0</v>
      </c>
      <c r="O178" s="0" t="n">
        <v>0</v>
      </c>
      <c r="P178" s="0" t="n">
        <v>0</v>
      </c>
      <c r="Q178" s="0" t="n">
        <v>277</v>
      </c>
      <c r="R178" s="0" t="n">
        <v>19</v>
      </c>
      <c r="S178" s="0" t="n">
        <v>0</v>
      </c>
      <c r="T178" s="0" t="n">
        <v>0</v>
      </c>
      <c r="U178" s="0" t="n">
        <v>17</v>
      </c>
      <c r="V178" s="0" t="n">
        <v>306</v>
      </c>
      <c r="W178" s="0" t="n">
        <v>1</v>
      </c>
      <c r="X178" s="0" t="n">
        <v>0</v>
      </c>
      <c r="Y178" s="0" t="n">
        <v>0</v>
      </c>
      <c r="Z178" s="0" t="n">
        <v>0</v>
      </c>
      <c r="AA178" s="0" t="n">
        <v>274</v>
      </c>
      <c r="AB178" s="0" t="n">
        <v>5</v>
      </c>
      <c r="AC178" s="0" t="n">
        <v>0</v>
      </c>
      <c r="AD178" s="0" t="n">
        <v>2</v>
      </c>
      <c r="AE178" s="0" t="n">
        <v>18</v>
      </c>
      <c r="AF178" s="0" t="n">
        <v>281</v>
      </c>
      <c r="AG178" s="0" t="n">
        <v>9</v>
      </c>
      <c r="AH178" s="0" t="n">
        <v>0</v>
      </c>
      <c r="AI178" s="0" t="n">
        <v>0</v>
      </c>
      <c r="AJ178" s="0" t="n">
        <v>0</v>
      </c>
      <c r="AK178" s="0" t="n">
        <v>8</v>
      </c>
      <c r="AL178" s="0" t="n">
        <v>318</v>
      </c>
      <c r="AM178" s="0" t="n">
        <v>5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2</v>
      </c>
    </row>
    <row r="179" customFormat="false" ht="13.8" hidden="false" customHeight="false" outlineLevel="0" collapsed="false">
      <c r="A179" s="0" t="s">
        <v>208</v>
      </c>
      <c r="B179" s="0" t="n">
        <v>18.31191</v>
      </c>
      <c r="C179" s="0" t="n">
        <v>46.25274</v>
      </c>
      <c r="D179" s="0" t="n">
        <v>723</v>
      </c>
      <c r="E179" s="0" t="n">
        <v>322</v>
      </c>
      <c r="F179" s="0" t="n">
        <v>0</v>
      </c>
      <c r="G179" s="0" t="n">
        <v>1</v>
      </c>
      <c r="H179" s="0" t="n">
        <v>0</v>
      </c>
      <c r="I179" s="0" t="n">
        <v>0</v>
      </c>
      <c r="J179" s="0" t="n">
        <v>983</v>
      </c>
      <c r="K179" s="0" t="n">
        <v>281</v>
      </c>
      <c r="L179" s="0" t="n">
        <v>1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1175</v>
      </c>
      <c r="R179" s="0" t="n">
        <v>102</v>
      </c>
      <c r="S179" s="0" t="n">
        <v>0</v>
      </c>
      <c r="T179" s="0" t="n">
        <v>0</v>
      </c>
      <c r="U179" s="0" t="n">
        <v>0</v>
      </c>
      <c r="V179" s="0" t="n">
        <v>1240</v>
      </c>
      <c r="W179" s="0" t="n">
        <v>86</v>
      </c>
      <c r="X179" s="0" t="n">
        <v>1</v>
      </c>
      <c r="Y179" s="0" t="n">
        <v>0</v>
      </c>
      <c r="Z179" s="0" t="n">
        <v>6</v>
      </c>
      <c r="AA179" s="0" t="n">
        <v>1166</v>
      </c>
      <c r="AB179" s="0" t="n">
        <v>53</v>
      </c>
      <c r="AC179" s="0" t="n">
        <v>0</v>
      </c>
      <c r="AD179" s="0" t="n">
        <v>0</v>
      </c>
      <c r="AE179" s="0" t="n">
        <v>1</v>
      </c>
      <c r="AF179" s="0" t="n">
        <v>1230</v>
      </c>
      <c r="AG179" s="0" t="n">
        <v>28</v>
      </c>
      <c r="AH179" s="0" t="n">
        <v>0</v>
      </c>
      <c r="AI179" s="0" t="n">
        <v>0</v>
      </c>
      <c r="AJ179" s="0" t="n">
        <v>2</v>
      </c>
      <c r="AK179" s="0" t="n">
        <v>1</v>
      </c>
      <c r="AL179" s="0" t="n">
        <v>1184</v>
      </c>
      <c r="AM179" s="0" t="n">
        <v>48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58</v>
      </c>
      <c r="AT179" s="0" t="n">
        <v>2</v>
      </c>
    </row>
    <row r="180" customFormat="false" ht="13.8" hidden="false" customHeight="false" outlineLevel="0" collapsed="false">
      <c r="A180" s="0" t="s">
        <v>209</v>
      </c>
      <c r="B180" s="0" t="n">
        <v>18.11667</v>
      </c>
      <c r="C180" s="0" t="n">
        <v>46.2</v>
      </c>
      <c r="D180" s="0" t="n">
        <v>259</v>
      </c>
      <c r="E180" s="0" t="n">
        <v>1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295</v>
      </c>
      <c r="K180" s="0" t="n">
        <v>18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334</v>
      </c>
      <c r="R180" s="0" t="n">
        <v>1</v>
      </c>
      <c r="S180" s="0" t="n">
        <v>0</v>
      </c>
      <c r="T180" s="0" t="n">
        <v>0</v>
      </c>
      <c r="U180" s="0" t="n">
        <v>0</v>
      </c>
      <c r="V180" s="0" t="n">
        <v>313</v>
      </c>
      <c r="W180" s="0" t="n">
        <v>5</v>
      </c>
      <c r="X180" s="0" t="n">
        <v>0</v>
      </c>
      <c r="Y180" s="0" t="n">
        <v>0</v>
      </c>
      <c r="Z180" s="0" t="n">
        <v>0</v>
      </c>
      <c r="AA180" s="0" t="n">
        <v>253</v>
      </c>
      <c r="AB180" s="0" t="n">
        <v>8</v>
      </c>
      <c r="AC180" s="0" t="n">
        <v>0</v>
      </c>
      <c r="AD180" s="0" t="n">
        <v>0</v>
      </c>
      <c r="AE180" s="0" t="n">
        <v>0</v>
      </c>
      <c r="AF180" s="0" t="n">
        <v>277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1</v>
      </c>
      <c r="AL180" s="0" t="n">
        <v>269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</row>
    <row r="181" customFormat="false" ht="13.8" hidden="false" customHeight="false" outlineLevel="0" collapsed="false">
      <c r="A181" s="0" t="s">
        <v>210</v>
      </c>
      <c r="B181" s="0" t="n">
        <v>18.18208</v>
      </c>
      <c r="C181" s="0" t="n">
        <v>46.306</v>
      </c>
      <c r="D181" s="0" t="n">
        <v>333</v>
      </c>
      <c r="E181" s="0" t="n">
        <v>316</v>
      </c>
      <c r="F181" s="0" t="n">
        <v>1</v>
      </c>
      <c r="G181" s="0" t="n">
        <v>0</v>
      </c>
      <c r="H181" s="0" t="n">
        <v>0</v>
      </c>
      <c r="I181" s="0" t="n">
        <v>0</v>
      </c>
      <c r="J181" s="0" t="n">
        <v>345</v>
      </c>
      <c r="K181" s="0" t="n">
        <v>364</v>
      </c>
      <c r="L181" s="0" t="n">
        <v>3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374</v>
      </c>
      <c r="R181" s="0" t="n">
        <v>349</v>
      </c>
      <c r="S181" s="0" t="n">
        <v>1</v>
      </c>
      <c r="T181" s="0" t="n">
        <v>3</v>
      </c>
      <c r="U181" s="0" t="n">
        <v>1</v>
      </c>
      <c r="V181" s="0" t="n">
        <v>358</v>
      </c>
      <c r="W181" s="0" t="n">
        <v>333</v>
      </c>
      <c r="X181" s="0" t="n">
        <v>0</v>
      </c>
      <c r="Y181" s="0" t="n">
        <v>1</v>
      </c>
      <c r="Z181" s="0" t="n">
        <v>8</v>
      </c>
      <c r="AA181" s="0" t="n">
        <v>326</v>
      </c>
      <c r="AB181" s="0" t="n">
        <v>356</v>
      </c>
      <c r="AC181" s="0" t="n">
        <v>0</v>
      </c>
      <c r="AD181" s="0" t="n">
        <v>0</v>
      </c>
      <c r="AE181" s="0" t="n">
        <v>3</v>
      </c>
      <c r="AF181" s="0" t="n">
        <v>267</v>
      </c>
      <c r="AG181" s="0" t="n">
        <v>375</v>
      </c>
      <c r="AH181" s="0" t="n">
        <v>0</v>
      </c>
      <c r="AI181" s="0" t="n">
        <v>0</v>
      </c>
      <c r="AJ181" s="0" t="n">
        <v>0</v>
      </c>
      <c r="AK181" s="0" t="n">
        <v>1</v>
      </c>
      <c r="AL181" s="0" t="n">
        <v>268</v>
      </c>
      <c r="AM181" s="0" t="n">
        <v>331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5</v>
      </c>
      <c r="AT181" s="0" t="n">
        <v>0</v>
      </c>
    </row>
    <row r="182" customFormat="false" ht="13.8" hidden="false" customHeight="false" outlineLevel="0" collapsed="false">
      <c r="A182" s="0" t="s">
        <v>211</v>
      </c>
      <c r="B182" s="0" t="n">
        <v>18.0623</v>
      </c>
      <c r="C182" s="0" t="n">
        <v>46.22457</v>
      </c>
      <c r="D182" s="0" t="n">
        <v>54</v>
      </c>
      <c r="E182" s="0" t="n">
        <v>266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94</v>
      </c>
      <c r="K182" s="0" t="n">
        <v>313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122</v>
      </c>
      <c r="R182" s="0" t="n">
        <v>272</v>
      </c>
      <c r="S182" s="0" t="n">
        <v>0</v>
      </c>
      <c r="T182" s="0" t="n">
        <v>0</v>
      </c>
      <c r="U182" s="0" t="n">
        <v>0</v>
      </c>
      <c r="V182" s="0" t="n">
        <v>116</v>
      </c>
      <c r="W182" s="0" t="n">
        <v>330</v>
      </c>
      <c r="X182" s="0" t="n">
        <v>0</v>
      </c>
      <c r="Y182" s="0" t="n">
        <v>0</v>
      </c>
      <c r="Z182" s="0" t="n">
        <v>4</v>
      </c>
      <c r="AA182" s="0" t="n">
        <v>136</v>
      </c>
      <c r="AB182" s="0" t="n">
        <v>285</v>
      </c>
      <c r="AC182" s="0" t="n">
        <v>0</v>
      </c>
      <c r="AD182" s="0" t="n">
        <v>0</v>
      </c>
      <c r="AE182" s="0" t="n">
        <v>20</v>
      </c>
      <c r="AF182" s="0" t="n">
        <v>303</v>
      </c>
      <c r="AG182" s="0" t="n">
        <v>151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189</v>
      </c>
      <c r="AM182" s="0" t="n">
        <v>279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1</v>
      </c>
    </row>
    <row r="183" customFormat="false" ht="13.8" hidden="false" customHeight="false" outlineLevel="0" collapsed="false">
      <c r="A183" s="0" t="s">
        <v>212</v>
      </c>
      <c r="B183" s="0" t="n">
        <v>17.97288</v>
      </c>
      <c r="C183" s="0" t="n">
        <v>46.28612</v>
      </c>
      <c r="D183" s="0" t="n">
        <v>126</v>
      </c>
      <c r="E183" s="0" t="n">
        <v>824</v>
      </c>
      <c r="F183" s="0" t="n">
        <v>0</v>
      </c>
      <c r="G183" s="0" t="n">
        <v>1</v>
      </c>
      <c r="H183" s="0" t="n">
        <v>0</v>
      </c>
      <c r="I183" s="0" t="n">
        <v>0</v>
      </c>
      <c r="J183" s="0" t="n">
        <v>177</v>
      </c>
      <c r="K183" s="0" t="n">
        <v>854</v>
      </c>
      <c r="L183" s="0" t="n">
        <v>0</v>
      </c>
      <c r="M183" s="0" t="n">
        <v>0</v>
      </c>
      <c r="N183" s="0" t="n">
        <v>1</v>
      </c>
      <c r="O183" s="0" t="n">
        <v>0</v>
      </c>
      <c r="P183" s="0" t="n">
        <v>64</v>
      </c>
      <c r="Q183" s="0" t="n">
        <v>169</v>
      </c>
      <c r="R183" s="0" t="n">
        <v>949</v>
      </c>
      <c r="S183" s="0" t="n">
        <v>0</v>
      </c>
      <c r="T183" s="0" t="n">
        <v>0</v>
      </c>
      <c r="U183" s="0" t="n">
        <v>6</v>
      </c>
      <c r="V183" s="0" t="n">
        <v>220</v>
      </c>
      <c r="W183" s="0" t="n">
        <v>955</v>
      </c>
      <c r="X183" s="0" t="n">
        <v>1</v>
      </c>
      <c r="Y183" s="0" t="n">
        <v>0</v>
      </c>
      <c r="Z183" s="0" t="n">
        <v>0</v>
      </c>
      <c r="AA183" s="0" t="n">
        <v>192</v>
      </c>
      <c r="AB183" s="0" t="n">
        <v>952</v>
      </c>
      <c r="AC183" s="0" t="n">
        <v>0</v>
      </c>
      <c r="AD183" s="0" t="n">
        <v>0</v>
      </c>
      <c r="AE183" s="0" t="n">
        <v>16</v>
      </c>
      <c r="AF183" s="0" t="n">
        <v>282</v>
      </c>
      <c r="AG183" s="0" t="n">
        <v>895</v>
      </c>
      <c r="AH183" s="0" t="n">
        <v>0</v>
      </c>
      <c r="AI183" s="0" t="n">
        <v>0</v>
      </c>
      <c r="AJ183" s="0" t="n">
        <v>0</v>
      </c>
      <c r="AK183" s="0" t="n">
        <v>43</v>
      </c>
      <c r="AL183" s="0" t="n">
        <v>298</v>
      </c>
      <c r="AM183" s="0" t="n">
        <v>861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38</v>
      </c>
      <c r="AT183" s="0" t="n">
        <v>2</v>
      </c>
    </row>
    <row r="184" customFormat="false" ht="13.8" hidden="false" customHeight="false" outlineLevel="0" collapsed="false">
      <c r="A184" s="0" t="s">
        <v>213</v>
      </c>
      <c r="B184" s="0" t="n">
        <v>18.0623</v>
      </c>
      <c r="C184" s="0" t="n">
        <v>46.22457</v>
      </c>
      <c r="D184" s="0" t="n">
        <v>252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239</v>
      </c>
      <c r="K184" s="0" t="n">
        <v>12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227</v>
      </c>
      <c r="R184" s="0" t="n">
        <v>6</v>
      </c>
      <c r="S184" s="0" t="n">
        <v>0</v>
      </c>
      <c r="T184" s="0" t="n">
        <v>0</v>
      </c>
      <c r="U184" s="0" t="n">
        <v>0</v>
      </c>
      <c r="V184" s="0" t="n">
        <v>256</v>
      </c>
      <c r="W184" s="0" t="n">
        <v>5</v>
      </c>
      <c r="X184" s="0" t="n">
        <v>0</v>
      </c>
      <c r="Y184" s="0" t="n">
        <v>0</v>
      </c>
      <c r="Z184" s="0" t="n">
        <v>0</v>
      </c>
      <c r="AA184" s="0" t="n">
        <v>247</v>
      </c>
      <c r="AB184" s="0" t="n">
        <v>10</v>
      </c>
      <c r="AC184" s="0" t="n">
        <v>0</v>
      </c>
      <c r="AD184" s="0" t="n">
        <v>0</v>
      </c>
      <c r="AE184" s="0" t="n">
        <v>0</v>
      </c>
      <c r="AF184" s="0" t="n">
        <v>243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206</v>
      </c>
      <c r="AM184" s="0" t="n">
        <v>5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</row>
    <row r="185" customFormat="false" ht="13.8" hidden="false" customHeight="false" outlineLevel="0" collapsed="false">
      <c r="A185" s="0" t="s">
        <v>214</v>
      </c>
      <c r="B185" s="0" t="n">
        <v>18.08094</v>
      </c>
      <c r="C185" s="0" t="n">
        <v>46.19934</v>
      </c>
      <c r="D185" s="0" t="n">
        <v>262</v>
      </c>
      <c r="E185" s="0" t="n">
        <v>111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291</v>
      </c>
      <c r="K185" s="0" t="n">
        <v>165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14</v>
      </c>
      <c r="Q185" s="0" t="n">
        <v>349</v>
      </c>
      <c r="R185" s="0" t="n">
        <v>112</v>
      </c>
      <c r="S185" s="0" t="n">
        <v>0</v>
      </c>
      <c r="T185" s="0" t="n">
        <v>0</v>
      </c>
      <c r="U185" s="0" t="n">
        <v>14</v>
      </c>
      <c r="V185" s="0" t="n">
        <v>303</v>
      </c>
      <c r="W185" s="0" t="n">
        <v>181</v>
      </c>
      <c r="X185" s="0" t="n">
        <v>1</v>
      </c>
      <c r="Y185" s="0" t="n">
        <v>0</v>
      </c>
      <c r="Z185" s="0" t="n">
        <v>1</v>
      </c>
      <c r="AA185" s="0" t="n">
        <v>401</v>
      </c>
      <c r="AB185" s="0" t="n">
        <v>0</v>
      </c>
      <c r="AC185" s="0" t="n">
        <v>0</v>
      </c>
      <c r="AD185" s="0" t="n">
        <v>0</v>
      </c>
      <c r="AE185" s="0" t="n">
        <v>1</v>
      </c>
      <c r="AF185" s="0" t="n">
        <v>374</v>
      </c>
      <c r="AG185" s="0" t="n">
        <v>50</v>
      </c>
      <c r="AH185" s="0" t="n">
        <v>0</v>
      </c>
      <c r="AI185" s="0" t="n">
        <v>0</v>
      </c>
      <c r="AJ185" s="0" t="n">
        <v>0</v>
      </c>
      <c r="AK185" s="0" t="n">
        <v>1</v>
      </c>
      <c r="AL185" s="0" t="n">
        <v>267</v>
      </c>
      <c r="AM185" s="0" t="n">
        <v>137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13</v>
      </c>
      <c r="AT185" s="0" t="n">
        <v>2</v>
      </c>
    </row>
    <row r="186" customFormat="false" ht="13.8" hidden="false" customHeight="false" outlineLevel="0" collapsed="false">
      <c r="A186" s="0" t="s">
        <v>215</v>
      </c>
      <c r="B186" s="0" t="n">
        <v>18.3</v>
      </c>
      <c r="C186" s="0" t="n">
        <v>46.36667</v>
      </c>
      <c r="D186" s="0" t="n">
        <v>80</v>
      </c>
      <c r="E186" s="0" t="n">
        <v>808</v>
      </c>
      <c r="F186" s="0" t="n">
        <v>160</v>
      </c>
      <c r="G186" s="0" t="n">
        <v>0</v>
      </c>
      <c r="H186" s="0" t="n">
        <v>0</v>
      </c>
      <c r="I186" s="0" t="n">
        <v>0</v>
      </c>
      <c r="J186" s="0" t="n">
        <v>274</v>
      </c>
      <c r="K186" s="0" t="n">
        <v>854</v>
      </c>
      <c r="L186" s="0" t="n">
        <v>1</v>
      </c>
      <c r="M186" s="0" t="n">
        <v>32</v>
      </c>
      <c r="N186" s="0" t="n">
        <v>0</v>
      </c>
      <c r="O186" s="0" t="n">
        <v>0</v>
      </c>
      <c r="P186" s="0" t="n">
        <v>0</v>
      </c>
      <c r="Q186" s="0" t="n">
        <v>368</v>
      </c>
      <c r="R186" s="0" t="n">
        <v>792</v>
      </c>
      <c r="S186" s="0" t="n">
        <v>0</v>
      </c>
      <c r="T186" s="0" t="n">
        <v>0</v>
      </c>
      <c r="U186" s="0" t="n">
        <v>0</v>
      </c>
      <c r="V186" s="0" t="n">
        <v>264</v>
      </c>
      <c r="W186" s="0" t="n">
        <v>860</v>
      </c>
      <c r="X186" s="0" t="n">
        <v>10</v>
      </c>
      <c r="Y186" s="0" t="n">
        <v>0</v>
      </c>
      <c r="Z186" s="0" t="n">
        <v>2</v>
      </c>
      <c r="AA186" s="0" t="n">
        <v>284</v>
      </c>
      <c r="AB186" s="0" t="n">
        <v>878</v>
      </c>
      <c r="AC186" s="0" t="n">
        <v>0</v>
      </c>
      <c r="AD186" s="0" t="n">
        <v>0</v>
      </c>
      <c r="AE186" s="0" t="n">
        <v>0</v>
      </c>
      <c r="AF186" s="0" t="n">
        <v>204</v>
      </c>
      <c r="AG186" s="0" t="n">
        <v>892</v>
      </c>
      <c r="AH186" s="0" t="n">
        <v>19</v>
      </c>
      <c r="AI186" s="0" t="n">
        <v>0</v>
      </c>
      <c r="AJ186" s="0" t="n">
        <v>0</v>
      </c>
      <c r="AK186" s="0" t="n">
        <v>0</v>
      </c>
      <c r="AL186" s="0" t="n">
        <v>186</v>
      </c>
      <c r="AM186" s="0" t="n">
        <v>827</v>
      </c>
      <c r="AN186" s="0" t="n">
        <v>0</v>
      </c>
      <c r="AO186" s="0" t="n">
        <v>0</v>
      </c>
      <c r="AP186" s="0" t="n">
        <v>15</v>
      </c>
      <c r="AQ186" s="0" t="n">
        <v>0</v>
      </c>
      <c r="AR186" s="0" t="n">
        <v>0</v>
      </c>
      <c r="AS186" s="0" t="n">
        <v>0</v>
      </c>
      <c r="AT186" s="0" t="n">
        <v>0</v>
      </c>
    </row>
    <row r="187" customFormat="false" ht="13.8" hidden="false" customHeight="false" outlineLevel="0" collapsed="false">
      <c r="A187" s="0" t="s">
        <v>216</v>
      </c>
      <c r="B187" s="0" t="n">
        <v>18.19726</v>
      </c>
      <c r="C187" s="0" t="n">
        <v>46.19726</v>
      </c>
      <c r="D187" s="0" t="n">
        <v>0</v>
      </c>
      <c r="E187" s="0" t="n">
        <v>90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3</v>
      </c>
      <c r="K187" s="0" t="n">
        <v>104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14</v>
      </c>
      <c r="R187" s="0" t="n">
        <v>97</v>
      </c>
      <c r="S187" s="0" t="n">
        <v>0</v>
      </c>
      <c r="T187" s="0" t="n">
        <v>0</v>
      </c>
      <c r="U187" s="0" t="n">
        <v>0</v>
      </c>
      <c r="V187" s="0" t="n">
        <v>3</v>
      </c>
      <c r="W187" s="0" t="n">
        <v>103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112</v>
      </c>
      <c r="AC187" s="0" t="n">
        <v>0</v>
      </c>
      <c r="AD187" s="0" t="n">
        <v>0</v>
      </c>
      <c r="AE187" s="0" t="n">
        <v>0</v>
      </c>
      <c r="AF187" s="0" t="s">
        <v>217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s">
        <v>217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</row>
    <row r="188" customFormat="false" ht="13.8" hidden="false" customHeight="false" outlineLevel="0" collapsed="false">
      <c r="A188" s="0" t="s">
        <v>218</v>
      </c>
      <c r="B188" s="0" t="n">
        <v>18.14914</v>
      </c>
      <c r="C188" s="0" t="n">
        <v>46.18945</v>
      </c>
      <c r="D188" s="0" t="n">
        <v>392</v>
      </c>
      <c r="E188" s="0" t="n">
        <v>250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405</v>
      </c>
      <c r="K188" s="0" t="n">
        <v>291</v>
      </c>
      <c r="L188" s="0" t="n">
        <v>0</v>
      </c>
      <c r="M188" s="0" t="n">
        <v>1</v>
      </c>
      <c r="N188" s="0" t="n">
        <v>0</v>
      </c>
      <c r="O188" s="0" t="n">
        <v>0</v>
      </c>
      <c r="P188" s="0" t="n">
        <v>0</v>
      </c>
      <c r="Q188" s="0" t="n">
        <v>394</v>
      </c>
      <c r="R188" s="0" t="n">
        <v>315</v>
      </c>
      <c r="S188" s="0" t="n">
        <v>6</v>
      </c>
      <c r="T188" s="0" t="n">
        <v>2</v>
      </c>
      <c r="U188" s="0" t="n">
        <v>35</v>
      </c>
      <c r="V188" s="0" t="n">
        <v>341</v>
      </c>
      <c r="W188" s="0" t="n">
        <v>277</v>
      </c>
      <c r="X188" s="0" t="n">
        <v>5</v>
      </c>
      <c r="Y188" s="0" t="n">
        <v>0</v>
      </c>
      <c r="Z188" s="0" t="n">
        <v>0</v>
      </c>
      <c r="AA188" s="0" t="n">
        <v>305</v>
      </c>
      <c r="AB188" s="0" t="n">
        <v>284</v>
      </c>
      <c r="AC188" s="0" t="n">
        <v>1</v>
      </c>
      <c r="AD188" s="0" t="n">
        <v>1</v>
      </c>
      <c r="AE188" s="0" t="n">
        <v>1</v>
      </c>
      <c r="AF188" s="0" t="n">
        <v>357</v>
      </c>
      <c r="AG188" s="0" t="n">
        <v>221</v>
      </c>
      <c r="AH188" s="0" t="n">
        <v>0</v>
      </c>
      <c r="AI188" s="0" t="n">
        <v>0</v>
      </c>
      <c r="AJ188" s="0" t="n">
        <v>0</v>
      </c>
      <c r="AK188" s="0" t="n">
        <v>13</v>
      </c>
      <c r="AL188" s="0" t="n">
        <v>307</v>
      </c>
      <c r="AM188" s="0" t="n">
        <v>245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15</v>
      </c>
      <c r="AT188" s="0" t="n">
        <v>0</v>
      </c>
    </row>
    <row r="189" customFormat="false" ht="13.8" hidden="false" customHeight="false" outlineLevel="0" collapsed="false">
      <c r="A189" s="0" t="s">
        <v>219</v>
      </c>
      <c r="B189" s="0" t="n">
        <v>18.04377</v>
      </c>
      <c r="C189" s="0" t="n">
        <v>46.13312</v>
      </c>
      <c r="D189" s="0" t="n">
        <v>35</v>
      </c>
      <c r="E189" s="0" t="n">
        <v>378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65</v>
      </c>
      <c r="K189" s="0" t="n">
        <v>500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104</v>
      </c>
      <c r="R189" s="0" t="n">
        <v>422</v>
      </c>
      <c r="S189" s="0" t="n">
        <v>0</v>
      </c>
      <c r="T189" s="0" t="n">
        <v>0</v>
      </c>
      <c r="U189" s="0" t="n">
        <v>10</v>
      </c>
      <c r="V189" s="0" t="n">
        <v>85</v>
      </c>
      <c r="W189" s="0" t="n">
        <v>499</v>
      </c>
      <c r="X189" s="0" t="n">
        <v>2</v>
      </c>
      <c r="Y189" s="0" t="n">
        <v>0</v>
      </c>
      <c r="Z189" s="0" t="n">
        <v>12</v>
      </c>
      <c r="AA189" s="0" t="n">
        <v>212</v>
      </c>
      <c r="AB189" s="0" t="n">
        <v>491</v>
      </c>
      <c r="AC189" s="0" t="n">
        <v>1</v>
      </c>
      <c r="AD189" s="0" t="n">
        <v>0</v>
      </c>
      <c r="AE189" s="0" t="n">
        <v>0</v>
      </c>
      <c r="AF189" s="0" t="n">
        <v>156</v>
      </c>
      <c r="AG189" s="0" t="n">
        <v>468</v>
      </c>
      <c r="AH189" s="0" t="n">
        <v>0</v>
      </c>
      <c r="AI189" s="0" t="n">
        <v>0</v>
      </c>
      <c r="AJ189" s="0" t="n">
        <v>0</v>
      </c>
      <c r="AK189" s="0" t="n">
        <v>1</v>
      </c>
      <c r="AL189" s="0" t="n">
        <v>87</v>
      </c>
      <c r="AM189" s="0" t="n">
        <v>510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26</v>
      </c>
      <c r="AT189" s="0" t="n">
        <v>1</v>
      </c>
    </row>
    <row r="190" customFormat="false" ht="13.8" hidden="false" customHeight="false" outlineLevel="0" collapsed="false">
      <c r="A190" s="0" t="s">
        <v>220</v>
      </c>
      <c r="B190" s="0" t="n">
        <v>18.10776</v>
      </c>
      <c r="C190" s="0" t="n">
        <v>46.2552</v>
      </c>
      <c r="D190" s="0" t="n">
        <v>366</v>
      </c>
      <c r="E190" s="0" t="n">
        <v>2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417</v>
      </c>
      <c r="K190" s="0" t="n">
        <v>15</v>
      </c>
      <c r="L190" s="0" t="n">
        <v>0</v>
      </c>
      <c r="M190" s="0" t="n">
        <v>1</v>
      </c>
      <c r="N190" s="0" t="n">
        <v>0</v>
      </c>
      <c r="O190" s="0" t="n">
        <v>0</v>
      </c>
      <c r="P190" s="0" t="n">
        <v>0</v>
      </c>
      <c r="Q190" s="0" t="n">
        <v>291</v>
      </c>
      <c r="R190" s="0" t="n">
        <v>131</v>
      </c>
      <c r="S190" s="0" t="n">
        <v>0</v>
      </c>
      <c r="T190" s="0" t="n">
        <v>0</v>
      </c>
      <c r="U190" s="0" t="n">
        <v>0</v>
      </c>
      <c r="V190" s="0" t="n">
        <v>404</v>
      </c>
      <c r="W190" s="0" t="n">
        <v>128</v>
      </c>
      <c r="X190" s="0" t="n">
        <v>2</v>
      </c>
      <c r="Y190" s="0" t="n">
        <v>0</v>
      </c>
      <c r="Z190" s="0" t="n">
        <v>39</v>
      </c>
      <c r="AA190" s="0" t="n">
        <v>437</v>
      </c>
      <c r="AB190" s="0" t="n">
        <v>74</v>
      </c>
      <c r="AC190" s="0" t="n">
        <v>0</v>
      </c>
      <c r="AD190" s="0" t="n">
        <v>0</v>
      </c>
      <c r="AE190" s="0" t="n">
        <v>84</v>
      </c>
      <c r="AF190" s="0" t="n">
        <v>444</v>
      </c>
      <c r="AG190" s="0" t="n">
        <v>168</v>
      </c>
      <c r="AH190" s="0" t="n">
        <v>0</v>
      </c>
      <c r="AI190" s="0" t="n">
        <v>0</v>
      </c>
      <c r="AJ190" s="0" t="n">
        <v>0</v>
      </c>
      <c r="AK190" s="0" t="n">
        <v>124</v>
      </c>
      <c r="AL190" s="0" t="s">
        <v>221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</row>
    <row r="191" customFormat="false" ht="13.8" hidden="false" customHeight="false" outlineLevel="0" collapsed="false">
      <c r="A191" s="0" t="s">
        <v>222</v>
      </c>
      <c r="B191" s="0" t="n">
        <v>18.08333</v>
      </c>
      <c r="C191" s="0" t="n">
        <v>46.16667</v>
      </c>
      <c r="D191" s="0" t="n">
        <v>156</v>
      </c>
      <c r="E191" s="0" t="n">
        <v>5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197</v>
      </c>
      <c r="K191" s="0" t="n">
        <v>13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208</v>
      </c>
      <c r="R191" s="0" t="n">
        <v>2</v>
      </c>
      <c r="S191" s="0" t="n">
        <v>0</v>
      </c>
      <c r="T191" s="0" t="n">
        <v>0</v>
      </c>
      <c r="U191" s="0" t="n">
        <v>31</v>
      </c>
      <c r="V191" s="0" t="n">
        <v>184</v>
      </c>
      <c r="W191" s="0" t="n">
        <v>2</v>
      </c>
      <c r="X191" s="0" t="n">
        <v>0</v>
      </c>
      <c r="Y191" s="0" t="n">
        <v>0</v>
      </c>
      <c r="Z191" s="0" t="n">
        <v>20</v>
      </c>
      <c r="AA191" s="0" t="n">
        <v>188</v>
      </c>
      <c r="AB191" s="0" t="n">
        <v>6</v>
      </c>
      <c r="AC191" s="0" t="n">
        <v>0</v>
      </c>
      <c r="AD191" s="0" t="n">
        <v>0</v>
      </c>
      <c r="AE191" s="0" t="n">
        <v>28</v>
      </c>
      <c r="AF191" s="0" t="n">
        <v>245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176</v>
      </c>
      <c r="AM191" s="0" t="n">
        <v>4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3</v>
      </c>
      <c r="AT191" s="0" t="n">
        <v>0</v>
      </c>
    </row>
    <row r="192" customFormat="false" ht="13.8" hidden="false" customHeight="false" outlineLevel="0" collapsed="false">
      <c r="A192" s="0" t="s">
        <v>223</v>
      </c>
      <c r="B192" s="0" t="n">
        <v>18.09241</v>
      </c>
      <c r="C192" s="0" t="n">
        <v>46.31419</v>
      </c>
      <c r="D192" s="0" t="n">
        <v>662</v>
      </c>
      <c r="E192" s="0" t="n">
        <v>269</v>
      </c>
      <c r="F192" s="0" t="n">
        <v>0</v>
      </c>
      <c r="G192" s="0" t="n">
        <v>36</v>
      </c>
      <c r="H192" s="0" t="n">
        <v>0</v>
      </c>
      <c r="I192" s="0" t="n">
        <v>0</v>
      </c>
      <c r="J192" s="0" t="n">
        <v>777</v>
      </c>
      <c r="K192" s="0" t="n">
        <v>316</v>
      </c>
      <c r="L192" s="0" t="n">
        <v>15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v>798</v>
      </c>
      <c r="R192" s="0" t="n">
        <v>316</v>
      </c>
      <c r="S192" s="0" t="n">
        <v>0</v>
      </c>
      <c r="T192" s="0" t="n">
        <v>3</v>
      </c>
      <c r="U192" s="0" t="n">
        <v>0</v>
      </c>
      <c r="V192" s="0" t="n">
        <v>1107</v>
      </c>
      <c r="W192" s="0" t="n">
        <v>56</v>
      </c>
      <c r="X192" s="0" t="n">
        <v>0</v>
      </c>
      <c r="Y192" s="0" t="n">
        <v>0</v>
      </c>
      <c r="Z192" s="0" t="n">
        <v>0</v>
      </c>
      <c r="AA192" s="0" t="n">
        <v>969</v>
      </c>
      <c r="AB192" s="0" t="n">
        <v>154</v>
      </c>
      <c r="AC192" s="0" t="n">
        <v>1</v>
      </c>
      <c r="AD192" s="0" t="n">
        <v>0</v>
      </c>
      <c r="AE192" s="0" t="n">
        <v>2</v>
      </c>
      <c r="AF192" s="0" t="n">
        <v>798</v>
      </c>
      <c r="AG192" s="0" t="n">
        <v>229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635</v>
      </c>
      <c r="AM192" s="0" t="n">
        <v>380</v>
      </c>
      <c r="AN192" s="0" t="n">
        <v>8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</row>
    <row r="193" customFormat="false" ht="13.8" hidden="false" customHeight="false" outlineLevel="0" collapsed="false">
      <c r="A193" s="0" t="s">
        <v>224</v>
      </c>
      <c r="B193" s="0" t="n">
        <v>18.26494</v>
      </c>
      <c r="C193" s="0" t="n">
        <v>46.19278</v>
      </c>
      <c r="D193" s="0" t="n">
        <v>61</v>
      </c>
      <c r="E193" s="0" t="n">
        <v>332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87</v>
      </c>
      <c r="K193" s="0" t="n">
        <v>374</v>
      </c>
      <c r="L193" s="0" t="n">
        <v>0</v>
      </c>
      <c r="M193" s="0" t="n">
        <v>11</v>
      </c>
      <c r="N193" s="0" t="n">
        <v>0</v>
      </c>
      <c r="O193" s="0" t="n">
        <v>0</v>
      </c>
      <c r="P193" s="0" t="n">
        <v>1</v>
      </c>
      <c r="Q193" s="0" t="n">
        <v>123</v>
      </c>
      <c r="R193" s="0" t="n">
        <v>386</v>
      </c>
      <c r="S193" s="0" t="n">
        <v>1</v>
      </c>
      <c r="T193" s="0" t="n">
        <v>0</v>
      </c>
      <c r="U193" s="0" t="n">
        <v>0</v>
      </c>
      <c r="V193" s="0" t="n">
        <v>132</v>
      </c>
      <c r="W193" s="0" t="n">
        <v>417</v>
      </c>
      <c r="X193" s="0" t="n">
        <v>1</v>
      </c>
      <c r="Y193" s="0" t="n">
        <v>0</v>
      </c>
      <c r="Z193" s="0" t="n">
        <v>0</v>
      </c>
      <c r="AA193" s="0" t="n">
        <v>139</v>
      </c>
      <c r="AB193" s="0" t="n">
        <v>423</v>
      </c>
      <c r="AC193" s="0" t="n">
        <v>4</v>
      </c>
      <c r="AD193" s="0" t="n">
        <v>1</v>
      </c>
      <c r="AE193" s="0" t="n">
        <v>1</v>
      </c>
      <c r="AF193" s="0" t="n">
        <v>144</v>
      </c>
      <c r="AG193" s="0" t="n">
        <v>410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104</v>
      </c>
      <c r="AM193" s="0" t="n">
        <v>458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</row>
    <row r="194" customFormat="false" ht="13.8" hidden="false" customHeight="false" outlineLevel="0" collapsed="false">
      <c r="A194" s="0" t="s">
        <v>225</v>
      </c>
      <c r="B194" s="0" t="n">
        <v>18.04486</v>
      </c>
      <c r="C194" s="0" t="n">
        <v>46.27275</v>
      </c>
      <c r="D194" s="0" t="n">
        <v>337</v>
      </c>
      <c r="E194" s="0" t="n">
        <v>504</v>
      </c>
      <c r="F194" s="0" t="n">
        <v>0</v>
      </c>
      <c r="G194" s="0" t="n">
        <v>1</v>
      </c>
      <c r="H194" s="0" t="n">
        <v>0</v>
      </c>
      <c r="I194" s="0" t="n">
        <v>0</v>
      </c>
      <c r="J194" s="0" t="n">
        <v>234</v>
      </c>
      <c r="K194" s="0" t="n">
        <v>587</v>
      </c>
      <c r="L194" s="0" t="n">
        <v>4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244</v>
      </c>
      <c r="R194" s="0" t="n">
        <v>537</v>
      </c>
      <c r="S194" s="0" t="n">
        <v>0</v>
      </c>
      <c r="T194" s="0" t="n">
        <v>4</v>
      </c>
      <c r="U194" s="0" t="n">
        <v>0</v>
      </c>
      <c r="V194" s="0" t="n">
        <v>202</v>
      </c>
      <c r="W194" s="0" t="n">
        <v>634</v>
      </c>
      <c r="X194" s="0" t="n">
        <v>0</v>
      </c>
      <c r="Y194" s="0" t="n">
        <v>2</v>
      </c>
      <c r="Z194" s="0" t="n">
        <v>6</v>
      </c>
      <c r="AA194" s="0" t="n">
        <v>183</v>
      </c>
      <c r="AB194" s="0" t="n">
        <v>604</v>
      </c>
      <c r="AC194" s="0" t="n">
        <v>0</v>
      </c>
      <c r="AD194" s="0" t="n">
        <v>2</v>
      </c>
      <c r="AE194" s="0" t="n">
        <v>0</v>
      </c>
      <c r="AF194" s="0" t="n">
        <v>204</v>
      </c>
      <c r="AG194" s="0" t="n">
        <v>600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181</v>
      </c>
      <c r="AM194" s="0" t="n">
        <v>583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36</v>
      </c>
      <c r="AT194" s="0" t="n">
        <v>0</v>
      </c>
    </row>
    <row r="195" customFormat="false" ht="13.8" hidden="false" customHeight="false" outlineLevel="0" collapsed="false">
      <c r="A195" s="0" t="s">
        <v>226</v>
      </c>
      <c r="B195" s="0" t="n">
        <v>18.04377</v>
      </c>
      <c r="C195" s="0" t="n">
        <v>46.13312</v>
      </c>
      <c r="D195" s="0" t="n">
        <v>26</v>
      </c>
      <c r="E195" s="0" t="n">
        <v>344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33</v>
      </c>
      <c r="K195" s="0" t="n">
        <v>347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v>31</v>
      </c>
      <c r="R195" s="0" t="n">
        <v>348</v>
      </c>
      <c r="S195" s="0" t="n">
        <v>0</v>
      </c>
      <c r="T195" s="0" t="n">
        <v>0</v>
      </c>
      <c r="U195" s="0" t="n">
        <v>0</v>
      </c>
      <c r="V195" s="0" t="n">
        <v>21</v>
      </c>
      <c r="W195" s="0" t="n">
        <v>365</v>
      </c>
      <c r="X195" s="0" t="n">
        <v>0</v>
      </c>
      <c r="Y195" s="0" t="n">
        <v>0</v>
      </c>
      <c r="Z195" s="0" t="n">
        <v>36</v>
      </c>
      <c r="AA195" s="0" t="n">
        <v>23</v>
      </c>
      <c r="AB195" s="0" t="n">
        <v>328</v>
      </c>
      <c r="AC195" s="0" t="n">
        <v>0</v>
      </c>
      <c r="AD195" s="0" t="n">
        <v>0</v>
      </c>
      <c r="AE195" s="0" t="n">
        <v>0</v>
      </c>
      <c r="AF195" s="0" t="n">
        <v>57</v>
      </c>
      <c r="AG195" s="0" t="n">
        <v>316</v>
      </c>
      <c r="AH195" s="0" t="n">
        <v>0</v>
      </c>
      <c r="AI195" s="0" t="n">
        <v>0</v>
      </c>
      <c r="AJ195" s="0" t="n">
        <v>0</v>
      </c>
      <c r="AK195" s="0" t="n">
        <v>21</v>
      </c>
      <c r="AL195" s="0" t="n">
        <v>30</v>
      </c>
      <c r="AM195" s="0" t="n">
        <v>312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11</v>
      </c>
      <c r="AT195" s="0" t="n">
        <v>1</v>
      </c>
    </row>
    <row r="196" customFormat="false" ht="13.8" hidden="false" customHeight="false" outlineLevel="0" collapsed="false">
      <c r="A196" s="0" t="s">
        <v>227</v>
      </c>
      <c r="B196" s="0" t="n">
        <v>18.05011</v>
      </c>
      <c r="C196" s="0" t="n">
        <v>46.17402</v>
      </c>
      <c r="D196" s="0" t="n">
        <v>116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120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109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144</v>
      </c>
      <c r="W196" s="0" t="n">
        <v>1</v>
      </c>
      <c r="X196" s="0" t="n">
        <v>0</v>
      </c>
      <c r="Y196" s="0" t="n">
        <v>0</v>
      </c>
      <c r="Z196" s="0" t="n">
        <v>0</v>
      </c>
      <c r="AA196" s="0" t="n">
        <v>112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137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119</v>
      </c>
      <c r="AM196" s="0" t="n">
        <v>1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</row>
    <row r="197" customFormat="false" ht="13.8" hidden="false" customHeight="false" outlineLevel="0" collapsed="false">
      <c r="A197" s="0" t="s">
        <v>228</v>
      </c>
      <c r="B197" s="0" t="n">
        <v>18.31202</v>
      </c>
      <c r="C197" s="0" t="n">
        <v>46.26432</v>
      </c>
      <c r="D197" s="0" t="n">
        <v>420</v>
      </c>
      <c r="E197" s="0" t="n">
        <v>83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599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520</v>
      </c>
      <c r="R197" s="0" t="n">
        <v>9</v>
      </c>
      <c r="S197" s="0" t="n">
        <v>0</v>
      </c>
      <c r="T197" s="0" t="n">
        <v>0</v>
      </c>
      <c r="U197" s="0" t="n">
        <v>0</v>
      </c>
      <c r="V197" s="0" t="n">
        <v>487</v>
      </c>
      <c r="W197" s="0" t="n">
        <v>26</v>
      </c>
      <c r="X197" s="0" t="n">
        <v>2</v>
      </c>
      <c r="Y197" s="0" t="n">
        <v>0</v>
      </c>
      <c r="Z197" s="0" t="n">
        <v>1</v>
      </c>
      <c r="AA197" s="0" t="n">
        <v>456</v>
      </c>
      <c r="AB197" s="0" t="n">
        <v>35</v>
      </c>
      <c r="AC197" s="0" t="n">
        <v>0</v>
      </c>
      <c r="AD197" s="0" t="n">
        <v>0</v>
      </c>
      <c r="AE197" s="0" t="n">
        <v>1</v>
      </c>
      <c r="AF197" s="0" t="n">
        <v>494</v>
      </c>
      <c r="AG197" s="0" t="n">
        <v>11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466</v>
      </c>
      <c r="AM197" s="0" t="n">
        <v>18</v>
      </c>
      <c r="AN197" s="0" t="n">
        <v>0</v>
      </c>
      <c r="AO197" s="0" t="n">
        <v>0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0</v>
      </c>
    </row>
    <row r="198" customFormat="false" ht="13.8" hidden="false" customHeight="false" outlineLevel="0" collapsed="false">
      <c r="A198" s="0" t="s">
        <v>229</v>
      </c>
      <c r="B198" s="0" t="n">
        <v>18.26494</v>
      </c>
      <c r="C198" s="0" t="n">
        <v>46.19278</v>
      </c>
      <c r="D198" s="0" t="n">
        <v>227</v>
      </c>
      <c r="E198" s="0" t="n">
        <v>172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182</v>
      </c>
      <c r="K198" s="0" t="n">
        <v>245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525</v>
      </c>
      <c r="R198" s="0" t="n">
        <v>421</v>
      </c>
      <c r="S198" s="0" t="n">
        <v>8</v>
      </c>
      <c r="T198" s="0" t="n">
        <v>1</v>
      </c>
      <c r="U198" s="0" t="n">
        <v>33</v>
      </c>
      <c r="V198" s="0" t="n">
        <v>1002</v>
      </c>
      <c r="W198" s="0" t="n">
        <v>462</v>
      </c>
      <c r="X198" s="0" t="n">
        <v>3</v>
      </c>
      <c r="Y198" s="0" t="n">
        <v>3</v>
      </c>
      <c r="Z198" s="0" t="n">
        <v>40</v>
      </c>
      <c r="AA198" s="0" t="n">
        <v>1654</v>
      </c>
      <c r="AB198" s="0" t="n">
        <v>320</v>
      </c>
      <c r="AC198" s="0" t="n">
        <v>0</v>
      </c>
      <c r="AD198" s="0" t="n">
        <v>1</v>
      </c>
      <c r="AE198" s="0" t="n">
        <v>2</v>
      </c>
      <c r="AF198" s="0" t="n">
        <v>1979</v>
      </c>
      <c r="AG198" s="0" t="n">
        <v>203</v>
      </c>
      <c r="AH198" s="0" t="n">
        <v>1</v>
      </c>
      <c r="AI198" s="0" t="n">
        <v>1</v>
      </c>
      <c r="AJ198" s="0" t="n">
        <v>0</v>
      </c>
      <c r="AK198" s="0" t="n">
        <v>3</v>
      </c>
      <c r="AL198" s="0" t="n">
        <v>2998</v>
      </c>
      <c r="AM198" s="0" t="n">
        <v>507</v>
      </c>
      <c r="AN198" s="0" t="n">
        <v>1</v>
      </c>
      <c r="AO198" s="0" t="n">
        <v>0</v>
      </c>
      <c r="AP198" s="0" t="n">
        <v>2</v>
      </c>
      <c r="AQ198" s="0" t="n">
        <v>0</v>
      </c>
      <c r="AR198" s="0" t="n">
        <v>0</v>
      </c>
      <c r="AS198" s="0" t="n">
        <v>0</v>
      </c>
      <c r="AT198" s="0" t="n">
        <v>4</v>
      </c>
    </row>
    <row r="199" customFormat="false" ht="13.8" hidden="false" customHeight="false" outlineLevel="0" collapsed="false">
      <c r="A199" s="0" t="s">
        <v>230</v>
      </c>
      <c r="B199" s="0" t="n">
        <v>18.10974</v>
      </c>
      <c r="C199" s="0" t="n">
        <v>46.17096</v>
      </c>
      <c r="D199" s="0" t="n">
        <v>240</v>
      </c>
      <c r="E199" s="0" t="n">
        <v>37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246</v>
      </c>
      <c r="K199" s="0" t="n">
        <v>44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248</v>
      </c>
      <c r="R199" s="0" t="n">
        <v>29</v>
      </c>
      <c r="S199" s="0" t="n">
        <v>0</v>
      </c>
      <c r="T199" s="0" t="n">
        <v>0</v>
      </c>
      <c r="U199" s="0" t="n">
        <v>0</v>
      </c>
      <c r="V199" s="0" t="n">
        <v>239</v>
      </c>
      <c r="W199" s="0" t="n">
        <v>32</v>
      </c>
      <c r="X199" s="0" t="n">
        <v>0</v>
      </c>
      <c r="Y199" s="0" t="n">
        <v>0</v>
      </c>
      <c r="Z199" s="0" t="n">
        <v>0</v>
      </c>
      <c r="AA199" s="0" t="n">
        <v>189</v>
      </c>
      <c r="AB199" s="0" t="n">
        <v>34</v>
      </c>
      <c r="AC199" s="0" t="n">
        <v>0</v>
      </c>
      <c r="AD199" s="0" t="n">
        <v>1</v>
      </c>
      <c r="AE199" s="0" t="n">
        <v>0</v>
      </c>
      <c r="AF199" s="0" t="n">
        <v>214</v>
      </c>
      <c r="AG199" s="0" t="n">
        <v>10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180</v>
      </c>
      <c r="AM199" s="0" t="n">
        <v>27</v>
      </c>
      <c r="AN199" s="0" t="n">
        <v>0</v>
      </c>
      <c r="AO199" s="0" t="n">
        <v>14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</row>
    <row r="200" customFormat="false" ht="13.8" hidden="false" customHeight="false" outlineLevel="0" collapsed="false">
      <c r="A200" s="0" t="s">
        <v>231</v>
      </c>
      <c r="B200" s="0" t="n">
        <v>18.30249</v>
      </c>
      <c r="C200" s="0" t="n">
        <v>46.29551</v>
      </c>
      <c r="D200" s="0" t="n">
        <v>16</v>
      </c>
      <c r="E200" s="0" t="n">
        <v>407</v>
      </c>
      <c r="F200" s="0" t="n">
        <v>1</v>
      </c>
      <c r="G200" s="0" t="n">
        <v>0</v>
      </c>
      <c r="H200" s="0" t="n">
        <v>0</v>
      </c>
      <c r="I200" s="0" t="n">
        <v>0</v>
      </c>
      <c r="J200" s="0" t="n">
        <v>2</v>
      </c>
      <c r="K200" s="0" t="n">
        <v>514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6</v>
      </c>
      <c r="R200" s="0" t="n">
        <v>492</v>
      </c>
      <c r="S200" s="0" t="n">
        <v>0</v>
      </c>
      <c r="T200" s="0" t="n">
        <v>0</v>
      </c>
      <c r="U200" s="0" t="n">
        <v>0</v>
      </c>
      <c r="V200" s="0" t="n">
        <v>16</v>
      </c>
      <c r="W200" s="0" t="n">
        <v>511</v>
      </c>
      <c r="X200" s="0" t="n">
        <v>0</v>
      </c>
      <c r="Y200" s="0" t="n">
        <v>0</v>
      </c>
      <c r="Z200" s="0" t="n">
        <v>0</v>
      </c>
      <c r="AA200" s="0" t="n">
        <v>22</v>
      </c>
      <c r="AB200" s="0" t="n">
        <v>501</v>
      </c>
      <c r="AC200" s="0" t="n">
        <v>0</v>
      </c>
      <c r="AD200" s="0" t="n">
        <v>0</v>
      </c>
      <c r="AE200" s="0" t="n">
        <v>0</v>
      </c>
      <c r="AF200" s="0" t="n">
        <v>20</v>
      </c>
      <c r="AG200" s="0" t="n">
        <v>536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27</v>
      </c>
      <c r="AM200" s="0" t="n">
        <v>483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</row>
    <row r="201" customFormat="false" ht="13.8" hidden="false" customHeight="false" outlineLevel="0" collapsed="false">
      <c r="A201" s="0" t="s">
        <v>232</v>
      </c>
      <c r="B201" s="0" t="n">
        <v>18.19194</v>
      </c>
      <c r="C201" s="0" t="n">
        <v>46.23583</v>
      </c>
      <c r="D201" s="0" t="n">
        <v>284</v>
      </c>
      <c r="E201" s="0" t="n">
        <v>247</v>
      </c>
      <c r="F201" s="0" t="n">
        <v>0</v>
      </c>
      <c r="G201" s="0" t="n">
        <v>1</v>
      </c>
      <c r="H201" s="0" t="n">
        <v>0</v>
      </c>
      <c r="I201" s="0" t="n">
        <v>0</v>
      </c>
      <c r="J201" s="0" t="n">
        <v>322</v>
      </c>
      <c r="K201" s="0" t="n">
        <v>286</v>
      </c>
      <c r="L201" s="0" t="n">
        <v>0</v>
      </c>
      <c r="M201" s="0" t="n">
        <v>1</v>
      </c>
      <c r="N201" s="0" t="n">
        <v>0</v>
      </c>
      <c r="O201" s="0" t="n">
        <v>0</v>
      </c>
      <c r="P201" s="0" t="n">
        <v>0</v>
      </c>
      <c r="Q201" s="0" t="n">
        <v>322</v>
      </c>
      <c r="R201" s="0" t="n">
        <v>284</v>
      </c>
      <c r="S201" s="0" t="n">
        <v>0</v>
      </c>
      <c r="T201" s="0" t="n">
        <v>1</v>
      </c>
      <c r="U201" s="0" t="n">
        <v>9</v>
      </c>
      <c r="V201" s="0" t="n">
        <v>271</v>
      </c>
      <c r="W201" s="0" t="n">
        <v>312</v>
      </c>
      <c r="X201" s="0" t="n">
        <v>0</v>
      </c>
      <c r="Y201" s="0" t="n">
        <v>0</v>
      </c>
      <c r="Z201" s="0" t="n">
        <v>123</v>
      </c>
      <c r="AA201" s="0" t="n">
        <v>278</v>
      </c>
      <c r="AB201" s="0" t="n">
        <v>313</v>
      </c>
      <c r="AC201" s="0" t="n">
        <v>0</v>
      </c>
      <c r="AD201" s="0" t="n">
        <v>0</v>
      </c>
      <c r="AE201" s="0" t="n">
        <v>0</v>
      </c>
      <c r="AF201" s="0" t="n">
        <v>295</v>
      </c>
      <c r="AG201" s="0" t="n">
        <v>346</v>
      </c>
      <c r="AH201" s="0" t="n">
        <v>0</v>
      </c>
      <c r="AI201" s="0" t="n">
        <v>0</v>
      </c>
      <c r="AJ201" s="0" t="n">
        <v>0</v>
      </c>
      <c r="AK201" s="0" t="n">
        <v>50</v>
      </c>
      <c r="AL201" s="0" t="n">
        <v>292</v>
      </c>
      <c r="AM201" s="0" t="n">
        <v>326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27</v>
      </c>
      <c r="AT201" s="0" t="n">
        <v>0</v>
      </c>
    </row>
    <row r="202" customFormat="false" ht="13.8" hidden="false" customHeight="false" outlineLevel="0" collapsed="false">
      <c r="A202" s="0" t="s">
        <v>233</v>
      </c>
      <c r="B202" s="0" t="n">
        <v>18.2324</v>
      </c>
      <c r="C202" s="0" t="n">
        <v>46.34998</v>
      </c>
      <c r="D202" s="0" t="n">
        <v>713</v>
      </c>
      <c r="E202" s="0" t="n">
        <v>2762</v>
      </c>
      <c r="F202" s="0" t="n">
        <v>5</v>
      </c>
      <c r="G202" s="0" t="n">
        <v>4</v>
      </c>
      <c r="H202" s="0" t="n">
        <v>0</v>
      </c>
      <c r="I202" s="0" t="n">
        <v>0</v>
      </c>
      <c r="J202" s="0" t="n">
        <v>881</v>
      </c>
      <c r="K202" s="0" t="n">
        <v>2822</v>
      </c>
      <c r="L202" s="0" t="n">
        <v>1</v>
      </c>
      <c r="M202" s="0" t="n">
        <v>6</v>
      </c>
      <c r="N202" s="0" t="n">
        <v>0</v>
      </c>
      <c r="O202" s="0" t="n">
        <v>0</v>
      </c>
      <c r="P202" s="0" t="n">
        <v>1</v>
      </c>
      <c r="Q202" s="0" t="n">
        <v>756</v>
      </c>
      <c r="R202" s="0" t="n">
        <v>2839</v>
      </c>
      <c r="S202" s="0" t="n">
        <v>6</v>
      </c>
      <c r="T202" s="0" t="n">
        <v>4</v>
      </c>
      <c r="U202" s="0" t="n">
        <v>15</v>
      </c>
      <c r="V202" s="0" t="n">
        <v>781</v>
      </c>
      <c r="W202" s="0" t="n">
        <v>2834</v>
      </c>
      <c r="X202" s="0" t="n">
        <v>1</v>
      </c>
      <c r="Y202" s="0" t="n">
        <v>0</v>
      </c>
      <c r="Z202" s="0" t="n">
        <v>9</v>
      </c>
      <c r="AA202" s="0" t="n">
        <v>794</v>
      </c>
      <c r="AB202" s="0" t="n">
        <v>2819</v>
      </c>
      <c r="AC202" s="0" t="n">
        <v>0</v>
      </c>
      <c r="AD202" s="0" t="n">
        <v>1</v>
      </c>
      <c r="AE202" s="0" t="n">
        <v>2</v>
      </c>
      <c r="AF202" s="0" t="n">
        <v>1079</v>
      </c>
      <c r="AG202" s="0" t="n">
        <v>2749</v>
      </c>
      <c r="AH202" s="0" t="n">
        <v>0</v>
      </c>
      <c r="AI202" s="0" t="n">
        <v>3</v>
      </c>
      <c r="AJ202" s="0" t="n">
        <v>0</v>
      </c>
      <c r="AK202" s="0" t="n">
        <v>2</v>
      </c>
      <c r="AL202" s="0" t="n">
        <v>861</v>
      </c>
      <c r="AM202" s="0" t="n">
        <v>2837</v>
      </c>
      <c r="AN202" s="0" t="n">
        <v>0</v>
      </c>
      <c r="AO202" s="0" t="n">
        <v>0</v>
      </c>
      <c r="AP202" s="0" t="n">
        <v>2</v>
      </c>
      <c r="AQ202" s="0" t="n">
        <v>0</v>
      </c>
      <c r="AR202" s="0" t="n">
        <v>0</v>
      </c>
      <c r="AS202" s="0" t="n">
        <v>0</v>
      </c>
      <c r="AT202" s="0" t="n">
        <v>0</v>
      </c>
    </row>
    <row r="203" customFormat="false" ht="13.8" hidden="false" customHeight="false" outlineLevel="0" collapsed="false">
      <c r="A203" s="0" t="s">
        <v>234</v>
      </c>
      <c r="B203" s="0" t="n">
        <v>18.25</v>
      </c>
      <c r="C203" s="0" t="n">
        <v>46.16667</v>
      </c>
      <c r="D203" s="0" t="n">
        <v>360</v>
      </c>
      <c r="E203" s="0" t="n">
        <v>193</v>
      </c>
      <c r="F203" s="0" t="n">
        <v>3</v>
      </c>
      <c r="G203" s="0" t="n">
        <v>0</v>
      </c>
      <c r="H203" s="0" t="n">
        <v>0</v>
      </c>
      <c r="I203" s="0" t="n">
        <v>0</v>
      </c>
      <c r="J203" s="0" t="n">
        <v>670</v>
      </c>
      <c r="K203" s="0" t="n">
        <v>17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550</v>
      </c>
      <c r="R203" s="0" t="n">
        <v>133</v>
      </c>
      <c r="S203" s="0" t="n">
        <v>2</v>
      </c>
      <c r="T203" s="0" t="n">
        <v>0</v>
      </c>
      <c r="U203" s="0" t="n">
        <v>4</v>
      </c>
      <c r="V203" s="0" t="n">
        <v>550</v>
      </c>
      <c r="W203" s="0" t="n">
        <v>96</v>
      </c>
      <c r="X203" s="0" t="n">
        <v>1</v>
      </c>
      <c r="Y203" s="0" t="n">
        <v>1</v>
      </c>
      <c r="Z203" s="0" t="n">
        <v>0</v>
      </c>
      <c r="AA203" s="0" t="n">
        <v>563</v>
      </c>
      <c r="AB203" s="0" t="n">
        <v>66</v>
      </c>
      <c r="AC203" s="0" t="n">
        <v>0</v>
      </c>
      <c r="AD203" s="0" t="n">
        <v>0</v>
      </c>
      <c r="AE203" s="0" t="n">
        <v>1</v>
      </c>
      <c r="AF203" s="0" t="n">
        <v>644</v>
      </c>
      <c r="AG203" s="0" t="n">
        <v>64</v>
      </c>
      <c r="AH203" s="0" t="n">
        <v>0</v>
      </c>
      <c r="AI203" s="0" t="n">
        <v>0</v>
      </c>
      <c r="AJ203" s="0" t="n">
        <v>0</v>
      </c>
      <c r="AK203" s="0" t="n">
        <v>29</v>
      </c>
      <c r="AL203" s="0" t="n">
        <v>614</v>
      </c>
      <c r="AM203" s="0" t="n">
        <v>81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15</v>
      </c>
      <c r="AT203" s="0" t="n">
        <v>0</v>
      </c>
    </row>
    <row r="204" customFormat="false" ht="13.8" hidden="false" customHeight="false" outlineLevel="0" collapsed="false">
      <c r="A204" s="0" t="s">
        <v>235</v>
      </c>
      <c r="B204" s="0" t="n">
        <v>18.33657</v>
      </c>
      <c r="C204" s="0" t="n">
        <v>46.31124</v>
      </c>
      <c r="D204" s="0" t="n">
        <v>0</v>
      </c>
      <c r="E204" s="0" t="n">
        <v>366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9</v>
      </c>
      <c r="K204" s="0" t="n">
        <v>447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14</v>
      </c>
      <c r="R204" s="0" t="n">
        <v>454</v>
      </c>
      <c r="S204" s="0" t="n">
        <v>0</v>
      </c>
      <c r="T204" s="0" t="n">
        <v>0</v>
      </c>
      <c r="U204" s="0" t="n">
        <v>0</v>
      </c>
      <c r="V204" s="0" t="n">
        <v>61</v>
      </c>
      <c r="W204" s="0" t="n">
        <v>437</v>
      </c>
      <c r="X204" s="0" t="n">
        <v>3</v>
      </c>
      <c r="Y204" s="0" t="n">
        <v>0</v>
      </c>
      <c r="Z204" s="0" t="n">
        <v>0</v>
      </c>
      <c r="AA204" s="0" t="n">
        <v>72</v>
      </c>
      <c r="AB204" s="0" t="n">
        <v>418</v>
      </c>
      <c r="AC204" s="0" t="n">
        <v>0</v>
      </c>
      <c r="AD204" s="0" t="n">
        <v>0</v>
      </c>
      <c r="AE204" s="0" t="n">
        <v>0</v>
      </c>
      <c r="AF204" s="0" t="n">
        <v>78</v>
      </c>
      <c r="AG204" s="0" t="n">
        <v>454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56</v>
      </c>
      <c r="AM204" s="0" t="n">
        <v>420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</row>
    <row r="205" customFormat="false" ht="13.8" hidden="false" customHeight="false" outlineLevel="0" collapsed="false">
      <c r="A205" s="0" t="s">
        <v>236</v>
      </c>
      <c r="B205" s="0" t="n">
        <v>18.33342</v>
      </c>
      <c r="C205" s="0" t="n">
        <v>46.39118</v>
      </c>
      <c r="D205" s="0" t="n">
        <v>7</v>
      </c>
      <c r="E205" s="0" t="n">
        <v>1059</v>
      </c>
      <c r="F205" s="0" t="n">
        <v>1</v>
      </c>
      <c r="G205" s="0" t="n">
        <v>0</v>
      </c>
      <c r="H205" s="0" t="n">
        <v>0</v>
      </c>
      <c r="I205" s="0" t="n">
        <v>0</v>
      </c>
      <c r="J205" s="0" t="n">
        <v>64</v>
      </c>
      <c r="K205" s="0" t="n">
        <v>1779</v>
      </c>
      <c r="L205" s="0" t="n">
        <v>0</v>
      </c>
      <c r="M205" s="0" t="n">
        <v>1</v>
      </c>
      <c r="N205" s="0" t="n">
        <v>0</v>
      </c>
      <c r="O205" s="0" t="n">
        <v>0</v>
      </c>
      <c r="P205" s="0" t="n">
        <v>0</v>
      </c>
      <c r="Q205" s="0" t="n">
        <v>53</v>
      </c>
      <c r="R205" s="0" t="n">
        <v>1170</v>
      </c>
      <c r="S205" s="0" t="n">
        <v>1</v>
      </c>
      <c r="T205" s="0" t="n">
        <v>0</v>
      </c>
      <c r="U205" s="0" t="n">
        <v>0</v>
      </c>
      <c r="V205" s="0" t="n">
        <v>113</v>
      </c>
      <c r="W205" s="0" t="n">
        <v>1116</v>
      </c>
      <c r="X205" s="0" t="n">
        <v>0</v>
      </c>
      <c r="Y205" s="0" t="n">
        <v>0</v>
      </c>
      <c r="Z205" s="0" t="n">
        <v>1</v>
      </c>
      <c r="AA205" s="0" t="n">
        <v>80</v>
      </c>
      <c r="AB205" s="0" t="n">
        <v>1102</v>
      </c>
      <c r="AC205" s="0" t="n">
        <v>0</v>
      </c>
      <c r="AD205" s="0" t="n">
        <v>1</v>
      </c>
      <c r="AE205" s="0" t="n">
        <v>2</v>
      </c>
      <c r="AF205" s="0" t="n">
        <v>41</v>
      </c>
      <c r="AG205" s="0" t="n">
        <v>1092</v>
      </c>
      <c r="AH205" s="0" t="n">
        <v>0</v>
      </c>
      <c r="AI205" s="0" t="n">
        <v>1</v>
      </c>
      <c r="AJ205" s="0" t="n">
        <v>0</v>
      </c>
      <c r="AK205" s="0" t="n">
        <v>1</v>
      </c>
      <c r="AL205" s="0" t="n">
        <v>35</v>
      </c>
      <c r="AM205" s="0" t="n">
        <v>1003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</row>
    <row r="206" customFormat="false" ht="13.8" hidden="false" customHeight="false" outlineLevel="0" collapsed="false">
      <c r="A206" s="0" t="s">
        <v>237</v>
      </c>
      <c r="B206" s="0" t="n">
        <v>18.10256</v>
      </c>
      <c r="C206" s="0" t="n">
        <v>46.29043</v>
      </c>
      <c r="D206" s="0" t="n">
        <v>460</v>
      </c>
      <c r="E206" s="0" t="n">
        <v>1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375</v>
      </c>
      <c r="K206" s="0" t="n">
        <v>199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400</v>
      </c>
      <c r="R206" s="0" t="n">
        <v>211</v>
      </c>
      <c r="S206" s="0" t="n">
        <v>1</v>
      </c>
      <c r="T206" s="0" t="n">
        <v>0</v>
      </c>
      <c r="U206" s="0" t="n">
        <v>0</v>
      </c>
      <c r="V206" s="0" t="n">
        <v>429</v>
      </c>
      <c r="W206" s="0" t="n">
        <v>145</v>
      </c>
      <c r="X206" s="0" t="n">
        <v>0</v>
      </c>
      <c r="Y206" s="0" t="n">
        <v>0</v>
      </c>
      <c r="Z206" s="0" t="n">
        <v>38</v>
      </c>
      <c r="AA206" s="0" t="n">
        <v>398</v>
      </c>
      <c r="AB206" s="0" t="n">
        <v>128</v>
      </c>
      <c r="AC206" s="0" t="n">
        <v>0</v>
      </c>
      <c r="AD206" s="0" t="n">
        <v>0</v>
      </c>
      <c r="AE206" s="0" t="n">
        <v>0</v>
      </c>
      <c r="AF206" s="0" t="n">
        <v>319</v>
      </c>
      <c r="AG206" s="0" t="n">
        <v>218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288</v>
      </c>
      <c r="AM206" s="0" t="n">
        <v>189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</row>
    <row r="207" customFormat="false" ht="13.8" hidden="false" customHeight="false" outlineLevel="0" collapsed="false">
      <c r="A207" s="0" t="s">
        <v>238</v>
      </c>
      <c r="B207" s="0" t="n">
        <v>18.0623</v>
      </c>
      <c r="C207" s="0" t="n">
        <v>46.22457</v>
      </c>
      <c r="D207" s="0" t="n">
        <v>320</v>
      </c>
      <c r="E207" s="0" t="n">
        <v>502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341</v>
      </c>
      <c r="K207" s="0" t="n">
        <v>554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630</v>
      </c>
      <c r="R207" s="0" t="n">
        <v>230</v>
      </c>
      <c r="S207" s="0" t="n">
        <v>0</v>
      </c>
      <c r="T207" s="0" t="n">
        <v>0</v>
      </c>
      <c r="U207" s="0" t="n">
        <v>2</v>
      </c>
      <c r="V207" s="0" t="n">
        <v>481</v>
      </c>
      <c r="W207" s="0" t="n">
        <v>425</v>
      </c>
      <c r="X207" s="0" t="n">
        <v>0</v>
      </c>
      <c r="Y207" s="0" t="n">
        <v>0</v>
      </c>
      <c r="Z207" s="0" t="n">
        <v>0</v>
      </c>
      <c r="AA207" s="0" t="n">
        <v>395</v>
      </c>
      <c r="AB207" s="0" t="n">
        <v>395</v>
      </c>
      <c r="AC207" s="0" t="n">
        <v>0</v>
      </c>
      <c r="AD207" s="0" t="n">
        <v>0</v>
      </c>
      <c r="AE207" s="0" t="n">
        <v>2</v>
      </c>
      <c r="AF207" s="0" t="n">
        <v>478</v>
      </c>
      <c r="AG207" s="0" t="n">
        <v>325</v>
      </c>
      <c r="AH207" s="0" t="n">
        <v>0</v>
      </c>
      <c r="AI207" s="0" t="n">
        <v>0</v>
      </c>
      <c r="AJ207" s="0" t="n">
        <v>0</v>
      </c>
      <c r="AK207" s="0" t="n">
        <v>1</v>
      </c>
      <c r="AL207" s="0" t="n">
        <v>351</v>
      </c>
      <c r="AM207" s="0" t="n">
        <v>422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10</v>
      </c>
      <c r="AT207" s="0" t="n">
        <v>1</v>
      </c>
    </row>
    <row r="208" customFormat="false" ht="13.8" hidden="false" customHeight="false" outlineLevel="0" collapsed="false">
      <c r="A208" s="0" t="s">
        <v>239</v>
      </c>
      <c r="B208" s="0" t="n">
        <v>18.24794</v>
      </c>
      <c r="C208" s="0" t="n">
        <v>46.31417</v>
      </c>
      <c r="D208" s="0" t="n">
        <v>465</v>
      </c>
      <c r="E208" s="0" t="n">
        <v>265</v>
      </c>
      <c r="F208" s="0" t="n">
        <v>0</v>
      </c>
      <c r="G208" s="0" t="n">
        <v>5</v>
      </c>
      <c r="H208" s="0" t="n">
        <v>0</v>
      </c>
      <c r="I208" s="0" t="n">
        <v>0</v>
      </c>
      <c r="J208" s="0" t="n">
        <v>649</v>
      </c>
      <c r="K208" s="0" t="n">
        <v>106</v>
      </c>
      <c r="L208" s="0" t="n">
        <v>3</v>
      </c>
      <c r="M208" s="0" t="n">
        <v>0</v>
      </c>
      <c r="N208" s="0" t="n">
        <v>0</v>
      </c>
      <c r="O208" s="0" t="n">
        <v>0</v>
      </c>
      <c r="P208" s="0" t="n">
        <v>16</v>
      </c>
      <c r="Q208" s="0" t="n">
        <v>571</v>
      </c>
      <c r="R208" s="0" t="n">
        <v>174</v>
      </c>
      <c r="S208" s="0" t="n">
        <v>1</v>
      </c>
      <c r="T208" s="0" t="n">
        <v>1</v>
      </c>
      <c r="U208" s="0" t="n">
        <v>3</v>
      </c>
      <c r="V208" s="0" t="n">
        <v>528</v>
      </c>
      <c r="W208" s="0" t="n">
        <v>275</v>
      </c>
      <c r="X208" s="0" t="n">
        <v>0</v>
      </c>
      <c r="Y208" s="0" t="n">
        <v>9</v>
      </c>
      <c r="Z208" s="0" t="n">
        <v>0</v>
      </c>
      <c r="AA208" s="0" t="n">
        <v>768</v>
      </c>
      <c r="AB208" s="0" t="n">
        <v>19</v>
      </c>
      <c r="AC208" s="0" t="n">
        <v>1</v>
      </c>
      <c r="AD208" s="0" t="n">
        <v>0</v>
      </c>
      <c r="AE208" s="0" t="n">
        <v>0</v>
      </c>
      <c r="AF208" s="0" t="n">
        <v>746</v>
      </c>
      <c r="AG208" s="0" t="n">
        <v>68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439</v>
      </c>
      <c r="AM208" s="0" t="n">
        <v>284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3.8" hidden="false" customHeight="false" outlineLevel="0" collapsed="false">
      <c r="A209" s="0" t="s">
        <v>240</v>
      </c>
      <c r="B209" s="0" t="n">
        <v>18.15</v>
      </c>
      <c r="C209" s="0" t="n">
        <v>46.13333</v>
      </c>
      <c r="D209" s="0" t="n">
        <v>35</v>
      </c>
      <c r="E209" s="0" t="n">
        <v>198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52</v>
      </c>
      <c r="K209" s="0" t="n">
        <v>217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27</v>
      </c>
      <c r="Q209" s="0" t="n">
        <v>65</v>
      </c>
      <c r="R209" s="0" t="n">
        <v>198</v>
      </c>
      <c r="S209" s="0" t="n">
        <v>0</v>
      </c>
      <c r="T209" s="0" t="n">
        <v>0</v>
      </c>
      <c r="U209" s="0" t="n">
        <v>26</v>
      </c>
      <c r="V209" s="0" t="n">
        <v>49</v>
      </c>
      <c r="W209" s="0" t="n">
        <v>176</v>
      </c>
      <c r="X209" s="0" t="n">
        <v>1</v>
      </c>
      <c r="Y209" s="0" t="n">
        <v>0</v>
      </c>
      <c r="Z209" s="0" t="n">
        <v>17</v>
      </c>
      <c r="AA209" s="0" t="n">
        <v>33</v>
      </c>
      <c r="AB209" s="0" t="n">
        <v>158</v>
      </c>
      <c r="AC209" s="0" t="n">
        <v>0</v>
      </c>
      <c r="AD209" s="0" t="n">
        <v>0</v>
      </c>
      <c r="AE209" s="0" t="n">
        <v>38</v>
      </c>
      <c r="AF209" s="0" t="n">
        <v>43</v>
      </c>
      <c r="AG209" s="0" t="n">
        <v>166</v>
      </c>
      <c r="AH209" s="0" t="n">
        <v>0</v>
      </c>
      <c r="AI209" s="0" t="n">
        <v>0</v>
      </c>
      <c r="AJ209" s="0" t="n">
        <v>0</v>
      </c>
      <c r="AK209" s="0" t="n">
        <v>20</v>
      </c>
      <c r="AL209" s="0" t="n">
        <v>39</v>
      </c>
      <c r="AM209" s="0" t="n">
        <v>180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11</v>
      </c>
      <c r="AT209" s="0" t="n">
        <v>0</v>
      </c>
    </row>
    <row r="210" customFormat="false" ht="13.8" hidden="false" customHeight="false" outlineLevel="0" collapsed="false">
      <c r="A210" s="0" t="s">
        <v>241</v>
      </c>
      <c r="B210" s="0" t="n">
        <v>18.12327</v>
      </c>
      <c r="C210" s="0" t="n">
        <v>46.2184</v>
      </c>
      <c r="D210" s="0" t="n">
        <v>123</v>
      </c>
      <c r="E210" s="0" t="n">
        <v>267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222</v>
      </c>
      <c r="K210" s="0" t="n">
        <v>240</v>
      </c>
      <c r="L210" s="0" t="n">
        <v>1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130</v>
      </c>
      <c r="R210" s="0" t="n">
        <v>311</v>
      </c>
      <c r="S210" s="0" t="n">
        <v>0</v>
      </c>
      <c r="T210" s="0" t="n">
        <v>0</v>
      </c>
      <c r="U210" s="0" t="n">
        <v>0</v>
      </c>
      <c r="V210" s="0" t="n">
        <v>246</v>
      </c>
      <c r="W210" s="0" t="n">
        <v>218</v>
      </c>
      <c r="X210" s="0" t="n">
        <v>0</v>
      </c>
      <c r="Y210" s="0" t="n">
        <v>0</v>
      </c>
      <c r="Z210" s="0" t="n">
        <v>0</v>
      </c>
      <c r="AA210" s="0" t="n">
        <v>174</v>
      </c>
      <c r="AB210" s="0" t="n">
        <v>262</v>
      </c>
      <c r="AC210" s="0" t="n">
        <v>0</v>
      </c>
      <c r="AD210" s="0" t="n">
        <v>1</v>
      </c>
      <c r="AE210" s="0" t="n">
        <v>0</v>
      </c>
      <c r="AF210" s="0" t="n">
        <v>236</v>
      </c>
      <c r="AG210" s="0" t="n">
        <v>202</v>
      </c>
      <c r="AH210" s="0" t="n">
        <v>0</v>
      </c>
      <c r="AI210" s="0" t="n">
        <v>0</v>
      </c>
      <c r="AJ210" s="0" t="n">
        <v>0</v>
      </c>
      <c r="AK210" s="0" t="n">
        <v>4</v>
      </c>
      <c r="AL210" s="0" t="n">
        <v>163</v>
      </c>
      <c r="AM210" s="0" t="n">
        <v>258</v>
      </c>
      <c r="AN210" s="0" t="n">
        <v>0</v>
      </c>
      <c r="AO210" s="0" t="n">
        <v>2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</row>
    <row r="211" customFormat="false" ht="13.8" hidden="false" customHeight="false" outlineLevel="0" collapsed="false">
      <c r="A211" s="0" t="s">
        <v>242</v>
      </c>
      <c r="B211" s="0" t="n">
        <v>18.05889</v>
      </c>
      <c r="C211" s="0" t="n">
        <v>46.15237</v>
      </c>
      <c r="D211" s="0" t="n">
        <v>6</v>
      </c>
      <c r="E211" s="0" t="n">
        <v>128</v>
      </c>
      <c r="F211" s="0" t="n">
        <v>0</v>
      </c>
      <c r="G211" s="0" t="n">
        <v>1</v>
      </c>
      <c r="H211" s="0" t="n">
        <v>0</v>
      </c>
      <c r="I211" s="0" t="n">
        <v>0</v>
      </c>
      <c r="J211" s="0" t="n">
        <v>25</v>
      </c>
      <c r="K211" s="0" t="n">
        <v>120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24</v>
      </c>
      <c r="R211" s="0" t="n">
        <v>120</v>
      </c>
      <c r="S211" s="0" t="n">
        <v>0</v>
      </c>
      <c r="T211" s="0" t="n">
        <v>0</v>
      </c>
      <c r="U211" s="0" t="n">
        <v>0</v>
      </c>
      <c r="V211" s="0" t="n">
        <v>15</v>
      </c>
      <c r="W211" s="0" t="n">
        <v>177</v>
      </c>
      <c r="X211" s="0" t="n">
        <v>0</v>
      </c>
      <c r="Y211" s="0" t="n">
        <v>0</v>
      </c>
      <c r="Z211" s="0" t="n">
        <v>0</v>
      </c>
      <c r="AA211" s="0" t="n">
        <v>7</v>
      </c>
      <c r="AB211" s="0" t="n">
        <v>184</v>
      </c>
      <c r="AC211" s="0" t="n">
        <v>0</v>
      </c>
      <c r="AD211" s="0" t="n">
        <v>0</v>
      </c>
      <c r="AE211" s="0" t="n">
        <v>0</v>
      </c>
      <c r="AF211" s="0" t="n">
        <v>9</v>
      </c>
      <c r="AG211" s="0" t="n">
        <v>232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11</v>
      </c>
      <c r="AM211" s="0" t="n">
        <v>232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</row>
    <row r="212" customFormat="false" ht="13.8" hidden="false" customHeight="false" outlineLevel="0" collapsed="false">
      <c r="A212" s="0" t="s">
        <v>243</v>
      </c>
      <c r="B212" s="0" t="n">
        <v>18.07001</v>
      </c>
      <c r="C212" s="0" t="n">
        <v>46.26015</v>
      </c>
      <c r="D212" s="0" t="n">
        <v>8</v>
      </c>
      <c r="E212" s="0" t="n">
        <v>180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4</v>
      </c>
      <c r="K212" s="0" t="n">
        <v>194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10</v>
      </c>
      <c r="R212" s="0" t="n">
        <v>179</v>
      </c>
      <c r="S212" s="0" t="n">
        <v>0</v>
      </c>
      <c r="T212" s="0" t="n">
        <v>0</v>
      </c>
      <c r="U212" s="0" t="n">
        <v>0</v>
      </c>
      <c r="V212" s="0" t="n">
        <v>6</v>
      </c>
      <c r="W212" s="0" t="n">
        <v>200</v>
      </c>
      <c r="X212" s="0" t="n">
        <v>0</v>
      </c>
      <c r="Y212" s="0" t="n">
        <v>0</v>
      </c>
      <c r="Z212" s="0" t="n">
        <v>0</v>
      </c>
      <c r="AA212" s="0" t="n">
        <v>8</v>
      </c>
      <c r="AB212" s="0" t="n">
        <v>203</v>
      </c>
      <c r="AC212" s="0" t="n">
        <v>0</v>
      </c>
      <c r="AD212" s="0" t="n">
        <v>0</v>
      </c>
      <c r="AE212" s="0" t="n">
        <v>0</v>
      </c>
      <c r="AF212" s="0" t="n">
        <v>9</v>
      </c>
      <c r="AG212" s="0" t="n">
        <v>199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8</v>
      </c>
      <c r="AM212" s="0" t="n">
        <v>182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</row>
    <row r="213" customFormat="false" ht="13.8" hidden="false" customHeight="false" outlineLevel="0" collapsed="false">
      <c r="A213" s="0" t="s">
        <v>244</v>
      </c>
      <c r="B213" s="0" t="n">
        <v>18.21111</v>
      </c>
      <c r="C213" s="0" t="n">
        <v>46.22194</v>
      </c>
      <c r="D213" s="0" t="n">
        <v>182</v>
      </c>
      <c r="E213" s="0" t="n">
        <v>140</v>
      </c>
      <c r="F213" s="0" t="n">
        <v>6</v>
      </c>
      <c r="G213" s="0" t="n">
        <v>0</v>
      </c>
      <c r="H213" s="0" t="n">
        <v>0</v>
      </c>
      <c r="I213" s="0" t="n">
        <v>0</v>
      </c>
      <c r="J213" s="0" t="n">
        <v>314</v>
      </c>
      <c r="K213" s="0" t="n">
        <v>76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336</v>
      </c>
      <c r="R213" s="0" t="n">
        <v>78</v>
      </c>
      <c r="S213" s="0" t="n">
        <v>0</v>
      </c>
      <c r="T213" s="0" t="n">
        <v>0</v>
      </c>
      <c r="U213" s="0" t="n">
        <v>1</v>
      </c>
      <c r="V213" s="0" t="n">
        <v>277</v>
      </c>
      <c r="W213" s="0" t="n">
        <v>170</v>
      </c>
      <c r="X213" s="0" t="n">
        <v>0</v>
      </c>
      <c r="Y213" s="0" t="n">
        <v>0</v>
      </c>
      <c r="Z213" s="0" t="n">
        <v>0</v>
      </c>
      <c r="AA213" s="0" t="n">
        <v>220</v>
      </c>
      <c r="AB213" s="0" t="n">
        <v>170</v>
      </c>
      <c r="AC213" s="0" t="n">
        <v>0</v>
      </c>
      <c r="AD213" s="0" t="n">
        <v>0</v>
      </c>
      <c r="AE213" s="0" t="n">
        <v>0</v>
      </c>
      <c r="AF213" s="0" t="n">
        <v>229</v>
      </c>
      <c r="AG213" s="0" t="n">
        <v>177</v>
      </c>
      <c r="AH213" s="0" t="n">
        <v>0</v>
      </c>
      <c r="AI213" s="0" t="n">
        <v>0</v>
      </c>
      <c r="AJ213" s="0" t="n">
        <v>0</v>
      </c>
      <c r="AK213" s="0" t="n">
        <v>17</v>
      </c>
      <c r="AL213" s="0" t="n">
        <v>242</v>
      </c>
      <c r="AM213" s="0" t="n">
        <v>161</v>
      </c>
      <c r="AN213" s="0" t="n">
        <v>0</v>
      </c>
      <c r="AO213" s="0" t="n">
        <v>0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0</v>
      </c>
    </row>
    <row r="214" customFormat="false" ht="13.8" hidden="false" customHeight="false" outlineLevel="0" collapsed="false">
      <c r="A214" s="0" t="s">
        <v>245</v>
      </c>
      <c r="B214" s="0" t="n">
        <v>18.31771</v>
      </c>
      <c r="C214" s="0" t="n">
        <v>46.33178</v>
      </c>
      <c r="D214" s="0" t="n">
        <v>82</v>
      </c>
      <c r="E214" s="0" t="n">
        <v>1247</v>
      </c>
      <c r="F214" s="0" t="n">
        <v>24</v>
      </c>
      <c r="G214" s="0" t="n">
        <v>0</v>
      </c>
      <c r="H214" s="0" t="n">
        <v>0</v>
      </c>
      <c r="I214" s="0" t="n">
        <v>0</v>
      </c>
      <c r="J214" s="0" t="n">
        <v>47</v>
      </c>
      <c r="K214" s="0" t="n">
        <v>1365</v>
      </c>
      <c r="L214" s="0" t="n">
        <v>0</v>
      </c>
      <c r="M214" s="0" t="n">
        <v>0</v>
      </c>
      <c r="N214" s="0" t="n">
        <v>4</v>
      </c>
      <c r="O214" s="0" t="n">
        <v>0</v>
      </c>
      <c r="P214" s="0" t="n">
        <v>1</v>
      </c>
      <c r="Q214" s="0" t="n">
        <v>52</v>
      </c>
      <c r="R214" s="0" t="n">
        <v>1212</v>
      </c>
      <c r="S214" s="0" t="n">
        <v>2</v>
      </c>
      <c r="T214" s="0" t="n">
        <v>0</v>
      </c>
      <c r="U214" s="0" t="n">
        <v>0</v>
      </c>
      <c r="V214" s="0" t="n">
        <v>60</v>
      </c>
      <c r="W214" s="0" t="n">
        <v>1242</v>
      </c>
      <c r="X214" s="0" t="n">
        <v>0</v>
      </c>
      <c r="Y214" s="0" t="n">
        <v>0</v>
      </c>
      <c r="Z214" s="0" t="n">
        <v>3</v>
      </c>
      <c r="AA214" s="0" t="n">
        <v>39</v>
      </c>
      <c r="AB214" s="0" t="n">
        <v>1204</v>
      </c>
      <c r="AC214" s="0" t="n">
        <v>0</v>
      </c>
      <c r="AD214" s="0" t="n">
        <v>0</v>
      </c>
      <c r="AE214" s="0" t="n">
        <v>0</v>
      </c>
      <c r="AF214" s="0" t="n">
        <v>83</v>
      </c>
      <c r="AG214" s="0" t="n">
        <v>1136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42</v>
      </c>
      <c r="AM214" s="0" t="n">
        <v>1117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</row>
    <row r="215" customFormat="false" ht="13.8" hidden="false" customHeight="false" outlineLevel="0" collapsed="false">
      <c r="A215" s="0" t="s">
        <v>246</v>
      </c>
      <c r="B215" s="0" t="n">
        <v>18.137</v>
      </c>
      <c r="C215" s="0" t="n">
        <v>46.1693</v>
      </c>
      <c r="D215" s="0" t="n">
        <v>145</v>
      </c>
      <c r="E215" s="0" t="n">
        <v>158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90</v>
      </c>
      <c r="K215" s="0" t="n">
        <v>170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71</v>
      </c>
      <c r="R215" s="0" t="n">
        <v>137</v>
      </c>
      <c r="S215" s="0" t="n">
        <v>0</v>
      </c>
      <c r="T215" s="0" t="n">
        <v>0</v>
      </c>
      <c r="U215" s="0" t="n">
        <v>0</v>
      </c>
      <c r="V215" s="0" t="n">
        <v>89</v>
      </c>
      <c r="W215" s="0" t="n">
        <v>177</v>
      </c>
      <c r="X215" s="0" t="n">
        <v>0</v>
      </c>
      <c r="Y215" s="0" t="n">
        <v>0</v>
      </c>
      <c r="Z215" s="0" t="n">
        <v>1</v>
      </c>
      <c r="AA215" s="0" t="n">
        <v>37</v>
      </c>
      <c r="AB215" s="0" t="n">
        <v>190</v>
      </c>
      <c r="AC215" s="0" t="n">
        <v>0</v>
      </c>
      <c r="AD215" s="0" t="n">
        <v>0</v>
      </c>
      <c r="AE215" s="0" t="n">
        <v>0</v>
      </c>
      <c r="AF215" s="0" t="n">
        <v>79</v>
      </c>
      <c r="AG215" s="0" t="n">
        <v>161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25</v>
      </c>
      <c r="AM215" s="0" t="n">
        <v>202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</row>
    <row r="216" customFormat="false" ht="13.8" hidden="false" customHeight="false" outlineLevel="0" collapsed="false">
      <c r="A216" s="0" t="s">
        <v>247</v>
      </c>
      <c r="B216" s="0" t="n">
        <v>18.10776</v>
      </c>
      <c r="C216" s="0" t="n">
        <v>46.2552</v>
      </c>
      <c r="D216" s="0" t="n">
        <v>468</v>
      </c>
      <c r="E216" s="0" t="n">
        <v>6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644</v>
      </c>
      <c r="K216" s="0" t="n">
        <v>57</v>
      </c>
      <c r="L216" s="0" t="n">
        <v>0</v>
      </c>
      <c r="M216" s="0" t="n">
        <v>0</v>
      </c>
      <c r="N216" s="0" t="n">
        <v>1</v>
      </c>
      <c r="O216" s="0" t="n">
        <v>0</v>
      </c>
      <c r="P216" s="0" t="n">
        <v>3</v>
      </c>
      <c r="Q216" s="0" t="n">
        <v>781</v>
      </c>
      <c r="R216" s="0" t="n">
        <v>38</v>
      </c>
      <c r="S216" s="0" t="n">
        <v>1</v>
      </c>
      <c r="T216" s="0" t="n">
        <v>0</v>
      </c>
      <c r="U216" s="0" t="n">
        <v>1</v>
      </c>
      <c r="V216" s="0" t="n">
        <v>1031</v>
      </c>
      <c r="W216" s="0" t="n">
        <v>102</v>
      </c>
      <c r="X216" s="0" t="n">
        <v>3</v>
      </c>
      <c r="Y216" s="0" t="n">
        <v>6</v>
      </c>
      <c r="Z216" s="0" t="n">
        <v>3</v>
      </c>
      <c r="AA216" s="0" t="n">
        <v>1217</v>
      </c>
      <c r="AB216" s="0" t="n">
        <v>124</v>
      </c>
      <c r="AC216" s="0" t="n">
        <v>6</v>
      </c>
      <c r="AD216" s="0" t="n">
        <v>1</v>
      </c>
      <c r="AE216" s="0" t="n">
        <v>5</v>
      </c>
      <c r="AF216" s="0" t="n">
        <v>1334</v>
      </c>
      <c r="AG216" s="0" t="n">
        <v>22</v>
      </c>
      <c r="AH216" s="0" t="n">
        <v>0</v>
      </c>
      <c r="AI216" s="0" t="n">
        <v>1</v>
      </c>
      <c r="AJ216" s="0" t="n">
        <v>0</v>
      </c>
      <c r="AK216" s="0" t="n">
        <v>3</v>
      </c>
      <c r="AL216" s="0" t="n">
        <v>1956</v>
      </c>
      <c r="AM216" s="0" t="n">
        <v>156</v>
      </c>
      <c r="AN216" s="0" t="n">
        <v>2</v>
      </c>
      <c r="AO216" s="0" t="n">
        <v>0</v>
      </c>
      <c r="AP216" s="0" t="n">
        <v>1</v>
      </c>
      <c r="AQ216" s="0" t="n">
        <v>0</v>
      </c>
      <c r="AR216" s="0" t="n">
        <v>8</v>
      </c>
      <c r="AS216" s="0" t="n">
        <v>30</v>
      </c>
      <c r="AT216" s="0" t="n">
        <v>1</v>
      </c>
    </row>
    <row r="217" customFormat="false" ht="13.8" hidden="false" customHeight="false" outlineLevel="0" collapsed="false">
      <c r="A217" s="0" t="s">
        <v>248</v>
      </c>
      <c r="B217" s="0" t="n">
        <v>17.94682</v>
      </c>
      <c r="C217" s="0" t="n">
        <v>46.2243</v>
      </c>
      <c r="D217" s="0" t="n">
        <v>38</v>
      </c>
      <c r="E217" s="0" t="n">
        <v>371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33</v>
      </c>
      <c r="K217" s="0" t="n">
        <v>390</v>
      </c>
      <c r="L217" s="0" t="n">
        <v>0</v>
      </c>
      <c r="M217" s="0" t="n">
        <v>1</v>
      </c>
      <c r="N217" s="0" t="n">
        <v>0</v>
      </c>
      <c r="O217" s="0" t="n">
        <v>0</v>
      </c>
      <c r="P217" s="0" t="n">
        <v>0</v>
      </c>
      <c r="Q217" s="0" t="n">
        <v>33</v>
      </c>
      <c r="R217" s="0" t="n">
        <v>392</v>
      </c>
      <c r="S217" s="0" t="n">
        <v>0</v>
      </c>
      <c r="T217" s="0" t="n">
        <v>0</v>
      </c>
      <c r="U217" s="0" t="n">
        <v>0</v>
      </c>
      <c r="V217" s="0" t="n">
        <v>54</v>
      </c>
      <c r="W217" s="0" t="n">
        <v>408</v>
      </c>
      <c r="X217" s="0" t="n">
        <v>0</v>
      </c>
      <c r="Y217" s="0" t="n">
        <v>0</v>
      </c>
      <c r="Z217" s="0" t="n">
        <v>0</v>
      </c>
      <c r="AA217" s="0" t="n">
        <v>56</v>
      </c>
      <c r="AB217" s="0" t="n">
        <v>365</v>
      </c>
      <c r="AC217" s="0" t="n">
        <v>0</v>
      </c>
      <c r="AD217" s="0" t="n">
        <v>0</v>
      </c>
      <c r="AE217" s="0" t="n">
        <v>0</v>
      </c>
      <c r="AF217" s="0" t="n">
        <v>97</v>
      </c>
      <c r="AG217" s="0" t="n">
        <v>371</v>
      </c>
      <c r="AH217" s="0" t="n">
        <v>0</v>
      </c>
      <c r="AI217" s="0" t="n">
        <v>0</v>
      </c>
      <c r="AJ217" s="0" t="n">
        <v>0</v>
      </c>
      <c r="AK217" s="0" t="n">
        <v>26</v>
      </c>
      <c r="AL217" s="0" t="n">
        <v>82</v>
      </c>
      <c r="AM217" s="0" t="n">
        <v>376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19</v>
      </c>
      <c r="AT217" s="0" t="n">
        <v>1</v>
      </c>
    </row>
    <row r="218" customFormat="false" ht="13.8" hidden="false" customHeight="false" outlineLevel="0" collapsed="false">
      <c r="A218" s="0" t="s">
        <v>249</v>
      </c>
      <c r="B218" s="0" t="n">
        <v>18.15</v>
      </c>
      <c r="C218" s="0" t="n">
        <v>46.13333</v>
      </c>
      <c r="D218" s="0" t="n">
        <v>154</v>
      </c>
      <c r="E218" s="0" t="n">
        <v>2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145</v>
      </c>
      <c r="K218" s="0" t="n">
        <v>5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139</v>
      </c>
      <c r="R218" s="0" t="n">
        <v>1</v>
      </c>
      <c r="S218" s="0" t="n">
        <v>0</v>
      </c>
      <c r="T218" s="0" t="n">
        <v>0</v>
      </c>
      <c r="U218" s="0" t="n">
        <v>0</v>
      </c>
      <c r="V218" s="0" t="n">
        <v>124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116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128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106</v>
      </c>
      <c r="AM218" s="0" t="n">
        <v>5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</row>
    <row r="219" customFormat="false" ht="13.8" hidden="false" customHeight="false" outlineLevel="0" collapsed="false">
      <c r="A219" s="0" t="s">
        <v>250</v>
      </c>
      <c r="B219" s="0" t="n">
        <v>18.28122</v>
      </c>
      <c r="C219" s="0" t="n">
        <v>46.28996</v>
      </c>
      <c r="D219" s="0" t="n">
        <v>24</v>
      </c>
      <c r="E219" s="0" t="n">
        <v>619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47</v>
      </c>
      <c r="K219" s="0" t="n">
        <v>716</v>
      </c>
      <c r="L219" s="0" t="n">
        <v>0</v>
      </c>
      <c r="M219" s="0" t="n">
        <v>0</v>
      </c>
      <c r="N219" s="0" t="n">
        <v>0</v>
      </c>
      <c r="O219" s="0" t="n">
        <v>1</v>
      </c>
      <c r="P219" s="0" t="n">
        <v>0</v>
      </c>
      <c r="Q219" s="0" t="n">
        <v>65</v>
      </c>
      <c r="R219" s="0" t="n">
        <v>759</v>
      </c>
      <c r="S219" s="0" t="n">
        <v>0</v>
      </c>
      <c r="T219" s="0" t="n">
        <v>0</v>
      </c>
      <c r="U219" s="0" t="n">
        <v>0</v>
      </c>
      <c r="V219" s="0" t="n">
        <v>87</v>
      </c>
      <c r="W219" s="0" t="n">
        <v>751</v>
      </c>
      <c r="X219" s="0" t="n">
        <v>2</v>
      </c>
      <c r="Y219" s="0" t="n">
        <v>0</v>
      </c>
      <c r="Z219" s="0" t="n">
        <v>0</v>
      </c>
      <c r="AA219" s="0" t="n">
        <v>58</v>
      </c>
      <c r="AB219" s="0" t="n">
        <v>805</v>
      </c>
      <c r="AC219" s="0" t="n">
        <v>0</v>
      </c>
      <c r="AD219" s="0" t="n">
        <v>0</v>
      </c>
      <c r="AE219" s="0" t="n">
        <v>0</v>
      </c>
      <c r="AF219" s="0" t="n">
        <v>75</v>
      </c>
      <c r="AG219" s="0" t="n">
        <v>867</v>
      </c>
      <c r="AH219" s="0" t="n">
        <v>1</v>
      </c>
      <c r="AI219" s="0" t="n">
        <v>0</v>
      </c>
      <c r="AJ219" s="0" t="n">
        <v>0</v>
      </c>
      <c r="AK219" s="0" t="n">
        <v>1</v>
      </c>
      <c r="AL219" s="0" t="n">
        <v>68</v>
      </c>
      <c r="AM219" s="0" t="n">
        <v>820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6</v>
      </c>
      <c r="AT219" s="0" t="n">
        <v>0</v>
      </c>
    </row>
    <row r="220" customFormat="false" ht="13.8" hidden="false" customHeight="false" outlineLevel="0" collapsed="false">
      <c r="A220" s="0" t="s">
        <v>251</v>
      </c>
      <c r="B220" s="0" t="n">
        <v>18.37363</v>
      </c>
      <c r="C220" s="0" t="n">
        <v>46.34895</v>
      </c>
      <c r="D220" s="0" t="n">
        <v>12</v>
      </c>
      <c r="E220" s="0" t="n">
        <v>313</v>
      </c>
      <c r="F220" s="0" t="n">
        <v>1</v>
      </c>
      <c r="G220" s="0" t="n">
        <v>0</v>
      </c>
      <c r="H220" s="0" t="n">
        <v>0</v>
      </c>
      <c r="I220" s="0" t="n">
        <v>0</v>
      </c>
      <c r="J220" s="0" t="n">
        <v>1</v>
      </c>
      <c r="K220" s="0" t="n">
        <v>325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1</v>
      </c>
      <c r="R220" s="0" t="n">
        <v>316</v>
      </c>
      <c r="S220" s="0" t="n">
        <v>0</v>
      </c>
      <c r="T220" s="0" t="n">
        <v>0</v>
      </c>
      <c r="U220" s="0" t="n">
        <v>0</v>
      </c>
      <c r="V220" s="0" t="n">
        <v>44</v>
      </c>
      <c r="W220" s="0" t="n">
        <v>250</v>
      </c>
      <c r="X220" s="0" t="n">
        <v>0</v>
      </c>
      <c r="Y220" s="0" t="n">
        <v>0</v>
      </c>
      <c r="Z220" s="0" t="n">
        <v>0</v>
      </c>
      <c r="AA220" s="0" t="n">
        <v>12</v>
      </c>
      <c r="AB220" s="0" t="n">
        <v>291</v>
      </c>
      <c r="AC220" s="0" t="n">
        <v>0</v>
      </c>
      <c r="AD220" s="0" t="n">
        <v>0</v>
      </c>
      <c r="AE220" s="0" t="n">
        <v>0</v>
      </c>
      <c r="AF220" s="0" t="n">
        <v>13</v>
      </c>
      <c r="AG220" s="0" t="n">
        <v>307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2</v>
      </c>
      <c r="AM220" s="0" t="n">
        <v>283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</v>
      </c>
      <c r="AT220" s="0" t="n">
        <v>0</v>
      </c>
    </row>
    <row r="221" customFormat="false" ht="13.8" hidden="false" customHeight="false" outlineLevel="0" collapsed="false">
      <c r="A221" s="0" t="s">
        <v>252</v>
      </c>
      <c r="B221" s="0" t="n">
        <v>18.37566</v>
      </c>
      <c r="C221" s="0" t="n">
        <v>46.27673</v>
      </c>
      <c r="D221" s="0" t="n">
        <v>651</v>
      </c>
      <c r="E221" s="0" t="n">
        <v>398</v>
      </c>
      <c r="F221" s="0" t="n">
        <v>1</v>
      </c>
      <c r="G221" s="0" t="n">
        <v>0</v>
      </c>
      <c r="H221" s="0" t="n">
        <v>0</v>
      </c>
      <c r="I221" s="0" t="n">
        <v>0</v>
      </c>
      <c r="J221" s="0" t="n">
        <v>1259</v>
      </c>
      <c r="K221" s="0" t="n">
        <v>267</v>
      </c>
      <c r="L221" s="0" t="n">
        <v>13</v>
      </c>
      <c r="M221" s="0" t="n">
        <v>7</v>
      </c>
      <c r="N221" s="0" t="n">
        <v>0</v>
      </c>
      <c r="O221" s="0" t="n">
        <v>0</v>
      </c>
      <c r="P221" s="0" t="n">
        <v>23</v>
      </c>
      <c r="Q221" s="0" t="n">
        <v>1415</v>
      </c>
      <c r="R221" s="0" t="n">
        <v>249</v>
      </c>
      <c r="S221" s="0" t="n">
        <v>2</v>
      </c>
      <c r="T221" s="0" t="n">
        <v>5</v>
      </c>
      <c r="U221" s="0" t="n">
        <v>35</v>
      </c>
      <c r="V221" s="0" t="n">
        <v>1443</v>
      </c>
      <c r="W221" s="0" t="n">
        <v>306</v>
      </c>
      <c r="X221" s="0" t="n">
        <v>33</v>
      </c>
      <c r="Y221" s="0" t="n">
        <v>1</v>
      </c>
      <c r="Z221" s="0" t="n">
        <v>17</v>
      </c>
      <c r="AA221" s="0" t="n">
        <v>1573</v>
      </c>
      <c r="AB221" s="0" t="n">
        <v>277</v>
      </c>
      <c r="AC221" s="0" t="n">
        <v>2</v>
      </c>
      <c r="AD221" s="0" t="n">
        <v>0</v>
      </c>
      <c r="AE221" s="0" t="n">
        <v>9</v>
      </c>
      <c r="AF221" s="0" t="n">
        <v>1524</v>
      </c>
      <c r="AG221" s="0" t="n">
        <v>163</v>
      </c>
      <c r="AH221" s="0" t="n">
        <v>0</v>
      </c>
      <c r="AI221" s="0" t="n">
        <v>1</v>
      </c>
      <c r="AJ221" s="0" t="n">
        <v>0</v>
      </c>
      <c r="AK221" s="0" t="n">
        <v>9</v>
      </c>
      <c r="AL221" s="0" t="n">
        <v>1689</v>
      </c>
      <c r="AM221" s="0" t="n">
        <v>77</v>
      </c>
      <c r="AN221" s="0" t="n">
        <v>1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28</v>
      </c>
      <c r="AT221" s="0" t="n">
        <v>3</v>
      </c>
    </row>
    <row r="222" customFormat="false" ht="13.8" hidden="false" customHeight="false" outlineLevel="0" collapsed="false">
      <c r="A222" s="0" t="s">
        <v>253</v>
      </c>
      <c r="B222" s="0" t="n">
        <v>18.0745</v>
      </c>
      <c r="C222" s="0" t="n">
        <v>46.21386</v>
      </c>
      <c r="D222" s="0" t="n">
        <v>165</v>
      </c>
      <c r="E222" s="0" t="n">
        <v>2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190</v>
      </c>
      <c r="K222" s="0" t="n">
        <v>27</v>
      </c>
      <c r="L222" s="0" t="n">
        <v>0</v>
      </c>
      <c r="M222" s="0" t="n">
        <v>1</v>
      </c>
      <c r="N222" s="0" t="n">
        <v>0</v>
      </c>
      <c r="O222" s="0" t="n">
        <v>0</v>
      </c>
      <c r="P222" s="0" t="n">
        <v>0</v>
      </c>
      <c r="Q222" s="0" t="n">
        <v>195</v>
      </c>
      <c r="R222" s="0" t="n">
        <v>5</v>
      </c>
      <c r="S222" s="0" t="n">
        <v>0</v>
      </c>
      <c r="T222" s="0" t="n">
        <v>0</v>
      </c>
      <c r="U222" s="0" t="n">
        <v>0</v>
      </c>
      <c r="V222" s="0" t="n">
        <v>203</v>
      </c>
      <c r="W222" s="0" t="n">
        <v>1</v>
      </c>
      <c r="X222" s="0" t="n">
        <v>0</v>
      </c>
      <c r="Y222" s="0" t="n">
        <v>0</v>
      </c>
      <c r="Z222" s="0" t="n">
        <v>0</v>
      </c>
      <c r="AA222" s="0" t="n">
        <v>156</v>
      </c>
      <c r="AB222" s="0" t="n">
        <v>15</v>
      </c>
      <c r="AC222" s="0" t="n">
        <v>0</v>
      </c>
      <c r="AD222" s="0" t="n">
        <v>0</v>
      </c>
      <c r="AE222" s="0" t="n">
        <v>14</v>
      </c>
      <c r="AF222" s="0" t="n">
        <v>171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155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</row>
    <row r="223" customFormat="false" ht="13.8" hidden="false" customHeight="false" outlineLevel="0" collapsed="false">
      <c r="A223" s="0" t="s">
        <v>254</v>
      </c>
      <c r="B223" s="0" t="n">
        <v>18.1316</v>
      </c>
      <c r="C223" s="0" t="n">
        <v>46.32987</v>
      </c>
      <c r="D223" s="0" t="n">
        <v>500</v>
      </c>
      <c r="E223" s="0" t="n">
        <v>685</v>
      </c>
      <c r="F223" s="0" t="n">
        <v>0</v>
      </c>
      <c r="G223" s="0" t="n">
        <v>4</v>
      </c>
      <c r="H223" s="0" t="n">
        <v>0</v>
      </c>
      <c r="I223" s="0" t="n">
        <v>0</v>
      </c>
      <c r="J223" s="0" t="n">
        <v>519</v>
      </c>
      <c r="K223" s="0" t="n">
        <v>757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v>977</v>
      </c>
      <c r="R223" s="0" t="n">
        <v>509</v>
      </c>
      <c r="S223" s="0" t="n">
        <v>0</v>
      </c>
      <c r="T223" s="0" t="n">
        <v>2</v>
      </c>
      <c r="U223" s="0" t="n">
        <v>0</v>
      </c>
      <c r="V223" s="0" t="n">
        <v>727</v>
      </c>
      <c r="W223" s="0" t="n">
        <v>881</v>
      </c>
      <c r="X223" s="0" t="n">
        <v>2</v>
      </c>
      <c r="Y223" s="0" t="n">
        <v>0</v>
      </c>
      <c r="Z223" s="0" t="n">
        <v>0</v>
      </c>
      <c r="AA223" s="0" t="n">
        <v>775</v>
      </c>
      <c r="AB223" s="0" t="n">
        <v>839</v>
      </c>
      <c r="AC223" s="0" t="n">
        <v>0</v>
      </c>
      <c r="AD223" s="0" t="n">
        <v>0</v>
      </c>
      <c r="AE223" s="0" t="n">
        <v>4</v>
      </c>
      <c r="AF223" s="0" t="n">
        <v>830</v>
      </c>
      <c r="AG223" s="0" t="n">
        <v>828</v>
      </c>
      <c r="AH223" s="0" t="n">
        <v>1</v>
      </c>
      <c r="AI223" s="0" t="n">
        <v>0</v>
      </c>
      <c r="AJ223" s="0" t="n">
        <v>0</v>
      </c>
      <c r="AK223" s="0" t="n">
        <v>5</v>
      </c>
      <c r="AL223" s="0" t="n">
        <v>842</v>
      </c>
      <c r="AM223" s="0" t="n">
        <v>827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</row>
    <row r="224" customFormat="false" ht="13.8" hidden="false" customHeight="false" outlineLevel="0" collapsed="false">
      <c r="A224" s="0" t="s">
        <v>255</v>
      </c>
      <c r="B224" s="0" t="n">
        <v>18.19726</v>
      </c>
      <c r="C224" s="0" t="n">
        <v>46.19726</v>
      </c>
      <c r="D224" s="0" t="n">
        <v>509</v>
      </c>
      <c r="E224" s="0" t="n">
        <v>10</v>
      </c>
      <c r="F224" s="0" t="n">
        <v>1</v>
      </c>
      <c r="G224" s="0" t="n">
        <v>1</v>
      </c>
      <c r="H224" s="0" t="n">
        <v>0</v>
      </c>
      <c r="I224" s="0" t="n">
        <v>0</v>
      </c>
      <c r="J224" s="0" t="n">
        <v>379</v>
      </c>
      <c r="K224" s="0" t="n">
        <v>187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407</v>
      </c>
      <c r="R224" s="0" t="n">
        <v>243</v>
      </c>
      <c r="S224" s="0" t="n">
        <v>0</v>
      </c>
      <c r="T224" s="0" t="n">
        <v>1</v>
      </c>
      <c r="U224" s="0" t="n">
        <v>0</v>
      </c>
      <c r="V224" s="0" t="n">
        <v>444</v>
      </c>
      <c r="W224" s="0" t="n">
        <v>242</v>
      </c>
      <c r="X224" s="0" t="n">
        <v>0</v>
      </c>
      <c r="Y224" s="0" t="n">
        <v>1</v>
      </c>
      <c r="Z224" s="0" t="n">
        <v>0</v>
      </c>
      <c r="AA224" s="0" t="n">
        <v>410</v>
      </c>
      <c r="AB224" s="0" t="n">
        <v>294</v>
      </c>
      <c r="AC224" s="0" t="n">
        <v>1</v>
      </c>
      <c r="AD224" s="0" t="n">
        <v>0</v>
      </c>
      <c r="AE224" s="0" t="n">
        <v>1</v>
      </c>
      <c r="AF224" s="0" t="n">
        <v>630</v>
      </c>
      <c r="AG224" s="0" t="n">
        <v>524</v>
      </c>
      <c r="AH224" s="0" t="n">
        <v>0</v>
      </c>
      <c r="AI224" s="0" t="n">
        <v>0</v>
      </c>
      <c r="AJ224" s="0" t="n">
        <v>0</v>
      </c>
      <c r="AK224" s="0" t="n">
        <v>3</v>
      </c>
      <c r="AL224" s="0" t="n">
        <v>540</v>
      </c>
      <c r="AM224" s="0" t="n">
        <v>609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2</v>
      </c>
      <c r="AT224" s="0" t="n">
        <v>0</v>
      </c>
    </row>
    <row r="225" customFormat="false" ht="13.8" hidden="false" customHeight="false" outlineLevel="0" collapsed="false">
      <c r="A225" s="0" t="s">
        <v>256</v>
      </c>
      <c r="B225" s="0" t="n">
        <v>18.19726</v>
      </c>
      <c r="C225" s="0" t="n">
        <v>46.19726</v>
      </c>
      <c r="D225" s="0" t="n">
        <v>16</v>
      </c>
      <c r="E225" s="0" t="n">
        <v>371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21</v>
      </c>
      <c r="K225" s="0" t="n">
        <v>381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34</v>
      </c>
      <c r="R225" s="0" t="n">
        <v>346</v>
      </c>
      <c r="S225" s="0" t="n">
        <v>0</v>
      </c>
      <c r="T225" s="0" t="n">
        <v>0</v>
      </c>
      <c r="U225" s="0" t="n">
        <v>1</v>
      </c>
      <c r="V225" s="0" t="n">
        <v>38</v>
      </c>
      <c r="W225" s="0" t="n">
        <v>337</v>
      </c>
      <c r="X225" s="0" t="n">
        <v>0</v>
      </c>
      <c r="Y225" s="0" t="n">
        <v>0</v>
      </c>
      <c r="Z225" s="0" t="n">
        <v>0</v>
      </c>
      <c r="AA225" s="0" t="n">
        <v>31</v>
      </c>
      <c r="AB225" s="0" t="n">
        <v>334</v>
      </c>
      <c r="AC225" s="0" t="n">
        <v>0</v>
      </c>
      <c r="AD225" s="0" t="n">
        <v>0</v>
      </c>
      <c r="AE225" s="0" t="n">
        <v>0</v>
      </c>
      <c r="AF225" s="0" t="s">
        <v>217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s">
        <v>217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</row>
    <row r="226" customFormat="false" ht="13.8" hidden="false" customHeight="false" outlineLevel="0" collapsed="false">
      <c r="A226" s="0" t="s">
        <v>257</v>
      </c>
      <c r="B226" s="0" t="n">
        <v>18.3875</v>
      </c>
      <c r="C226" s="0" t="n">
        <v>46.32111</v>
      </c>
      <c r="D226" s="0" t="n">
        <v>311</v>
      </c>
      <c r="E226" s="0" t="n">
        <v>384</v>
      </c>
      <c r="F226" s="0" t="n">
        <v>0</v>
      </c>
      <c r="G226" s="0" t="n">
        <v>1</v>
      </c>
      <c r="H226" s="0" t="n">
        <v>0</v>
      </c>
      <c r="I226" s="0" t="n">
        <v>0</v>
      </c>
      <c r="J226" s="0" t="n">
        <v>371</v>
      </c>
      <c r="K226" s="0" t="n">
        <v>399</v>
      </c>
      <c r="L226" s="0" t="n">
        <v>1</v>
      </c>
      <c r="M226" s="0" t="n">
        <v>0</v>
      </c>
      <c r="N226" s="0" t="n">
        <v>0</v>
      </c>
      <c r="O226" s="0" t="n">
        <v>0</v>
      </c>
      <c r="P226" s="0" t="n">
        <v>60</v>
      </c>
      <c r="Q226" s="0" t="n">
        <v>403</v>
      </c>
      <c r="R226" s="0" t="n">
        <v>402</v>
      </c>
      <c r="S226" s="0" t="n">
        <v>0</v>
      </c>
      <c r="T226" s="0" t="n">
        <v>0</v>
      </c>
      <c r="U226" s="0" t="n">
        <v>28</v>
      </c>
      <c r="V226" s="0" t="n">
        <v>59</v>
      </c>
      <c r="W226" s="0" t="n">
        <v>399</v>
      </c>
      <c r="X226" s="0" t="n">
        <v>0</v>
      </c>
      <c r="Y226" s="0" t="n">
        <v>0</v>
      </c>
      <c r="Z226" s="0" t="n">
        <v>5</v>
      </c>
      <c r="AA226" s="0" t="n">
        <v>15</v>
      </c>
      <c r="AB226" s="0" t="n">
        <v>416</v>
      </c>
      <c r="AC226" s="0" t="n">
        <v>0</v>
      </c>
      <c r="AD226" s="0" t="n">
        <v>0</v>
      </c>
      <c r="AE226" s="0" t="n">
        <v>16</v>
      </c>
      <c r="AF226" s="0" t="n">
        <v>27</v>
      </c>
      <c r="AG226" s="0" t="n">
        <v>431</v>
      </c>
      <c r="AH226" s="0" t="n">
        <v>0</v>
      </c>
      <c r="AI226" s="0" t="n">
        <v>0</v>
      </c>
      <c r="AJ226" s="0" t="n">
        <v>0</v>
      </c>
      <c r="AK226" s="0" t="n">
        <v>29</v>
      </c>
      <c r="AL226" s="0" t="n">
        <v>21</v>
      </c>
      <c r="AM226" s="0" t="n">
        <v>420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42</v>
      </c>
      <c r="AT226" s="0" t="n">
        <v>0</v>
      </c>
    </row>
    <row r="227" customFormat="false" ht="13.8" hidden="false" customHeight="false" outlineLevel="0" collapsed="false">
      <c r="A227" s="0" t="s">
        <v>258</v>
      </c>
      <c r="B227" s="0" t="n">
        <v>18.05011</v>
      </c>
      <c r="C227" s="0" t="n">
        <v>46.17402</v>
      </c>
      <c r="D227" s="0" t="n">
        <v>163</v>
      </c>
      <c r="E227" s="0" t="n">
        <v>86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225</v>
      </c>
      <c r="K227" s="0" t="n">
        <v>146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4</v>
      </c>
      <c r="Q227" s="0" t="n">
        <v>191</v>
      </c>
      <c r="R227" s="0" t="n">
        <v>176</v>
      </c>
      <c r="S227" s="0" t="n">
        <v>0</v>
      </c>
      <c r="T227" s="0" t="n">
        <v>0</v>
      </c>
      <c r="U227" s="0" t="n">
        <v>0</v>
      </c>
      <c r="V227" s="0" t="n">
        <v>212</v>
      </c>
      <c r="W227" s="0" t="n">
        <v>198</v>
      </c>
      <c r="X227" s="0" t="n">
        <v>0</v>
      </c>
      <c r="Y227" s="0" t="n">
        <v>0</v>
      </c>
      <c r="Z227" s="0" t="n">
        <v>7</v>
      </c>
      <c r="AA227" s="0" t="n">
        <v>163</v>
      </c>
      <c r="AB227" s="0" t="n">
        <v>209</v>
      </c>
      <c r="AC227" s="0" t="n">
        <v>0</v>
      </c>
      <c r="AD227" s="0" t="n">
        <v>0</v>
      </c>
      <c r="AE227" s="0" t="n">
        <v>0</v>
      </c>
      <c r="AF227" s="0" t="n">
        <v>285</v>
      </c>
      <c r="AG227" s="0" t="n">
        <v>120</v>
      </c>
      <c r="AH227" s="0" t="n">
        <v>0</v>
      </c>
      <c r="AI227" s="0" t="n">
        <v>0</v>
      </c>
      <c r="AJ227" s="0" t="n">
        <v>0</v>
      </c>
      <c r="AK227" s="0" t="n">
        <v>1</v>
      </c>
      <c r="AL227" s="0" t="n">
        <v>146</v>
      </c>
      <c r="AM227" s="0" t="n">
        <v>181</v>
      </c>
      <c r="AN227" s="0" t="n">
        <v>0</v>
      </c>
      <c r="AO227" s="0" t="n">
        <v>0</v>
      </c>
      <c r="AP227" s="0" t="n">
        <v>5</v>
      </c>
      <c r="AQ227" s="0" t="n">
        <v>0</v>
      </c>
      <c r="AR227" s="0" t="n">
        <v>0</v>
      </c>
      <c r="AS227" s="0" t="n">
        <v>8</v>
      </c>
      <c r="AT227" s="0" t="n">
        <v>1</v>
      </c>
    </row>
    <row r="228" customFormat="false" ht="13.8" hidden="false" customHeight="false" outlineLevel="0" collapsed="false">
      <c r="A228" s="0" t="s">
        <v>259</v>
      </c>
      <c r="B228" s="0" t="n">
        <v>18.26494</v>
      </c>
      <c r="C228" s="0" t="n">
        <v>46.19278</v>
      </c>
      <c r="D228" s="0" t="n">
        <v>4</v>
      </c>
      <c r="E228" s="0" t="n">
        <v>257</v>
      </c>
      <c r="F228" s="0" t="n">
        <v>0</v>
      </c>
      <c r="G228" s="0" t="n">
        <v>1</v>
      </c>
      <c r="H228" s="0" t="n">
        <v>0</v>
      </c>
      <c r="I228" s="0" t="n">
        <v>0</v>
      </c>
      <c r="J228" s="0" t="n">
        <v>12</v>
      </c>
      <c r="K228" s="0" t="n">
        <v>243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13</v>
      </c>
      <c r="R228" s="0" t="n">
        <v>245</v>
      </c>
      <c r="S228" s="0" t="n">
        <v>0</v>
      </c>
      <c r="T228" s="0" t="n">
        <v>0</v>
      </c>
      <c r="U228" s="0" t="n">
        <v>0</v>
      </c>
      <c r="V228" s="0" t="n">
        <v>13</v>
      </c>
      <c r="W228" s="0" t="n">
        <v>237</v>
      </c>
      <c r="X228" s="0" t="n">
        <v>0</v>
      </c>
      <c r="Y228" s="0" t="n">
        <v>0</v>
      </c>
      <c r="Z228" s="0" t="n">
        <v>0</v>
      </c>
      <c r="AA228" s="0" t="n">
        <v>13</v>
      </c>
      <c r="AB228" s="0" t="n">
        <v>234</v>
      </c>
      <c r="AC228" s="0" t="n">
        <v>0</v>
      </c>
      <c r="AD228" s="0" t="n">
        <v>0</v>
      </c>
      <c r="AE228" s="0" t="n">
        <v>0</v>
      </c>
      <c r="AF228" s="0" t="n">
        <v>17</v>
      </c>
      <c r="AG228" s="0" t="n">
        <v>250</v>
      </c>
      <c r="AH228" s="0" t="n">
        <v>0</v>
      </c>
      <c r="AI228" s="0" t="n">
        <v>0</v>
      </c>
      <c r="AJ228" s="0" t="n">
        <v>0</v>
      </c>
      <c r="AK228" s="0" t="n">
        <v>1</v>
      </c>
      <c r="AL228" s="0" t="n">
        <v>14</v>
      </c>
      <c r="AM228" s="0" t="n">
        <v>257</v>
      </c>
      <c r="AN228" s="0" t="n">
        <v>0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</row>
    <row r="229" customFormat="false" ht="13.8" hidden="false" customHeight="false" outlineLevel="0" collapsed="false">
      <c r="A229" s="0" t="s">
        <v>260</v>
      </c>
      <c r="B229" s="0" t="n">
        <v>18.15091</v>
      </c>
      <c r="C229" s="0" t="n">
        <v>46.28135</v>
      </c>
      <c r="D229" s="0" t="n">
        <v>274</v>
      </c>
      <c r="E229" s="0" t="n">
        <v>11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213</v>
      </c>
      <c r="K229" s="0" t="n">
        <v>105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294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213</v>
      </c>
      <c r="W229" s="0" t="n">
        <v>50</v>
      </c>
      <c r="X229" s="0" t="n">
        <v>0</v>
      </c>
      <c r="Y229" s="0" t="n">
        <v>0</v>
      </c>
      <c r="Z229" s="0" t="n">
        <v>0</v>
      </c>
      <c r="AA229" s="0" t="n">
        <v>196</v>
      </c>
      <c r="AB229" s="0" t="n">
        <v>65</v>
      </c>
      <c r="AC229" s="0" t="n">
        <v>1</v>
      </c>
      <c r="AD229" s="0" t="n">
        <v>0</v>
      </c>
      <c r="AE229" s="0" t="n">
        <v>0</v>
      </c>
      <c r="AF229" s="0" t="n">
        <v>245</v>
      </c>
      <c r="AG229" s="0" t="n">
        <v>30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192</v>
      </c>
      <c r="AM229" s="0" t="n">
        <v>63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</row>
    <row r="230" customFormat="false" ht="13.8" hidden="false" customHeight="false" outlineLevel="0" collapsed="false">
      <c r="A230" s="0" t="s">
        <v>261</v>
      </c>
      <c r="B230" s="0" t="n">
        <v>18.15</v>
      </c>
      <c r="C230" s="0" t="n">
        <v>46.13333</v>
      </c>
      <c r="D230" s="0" t="n">
        <v>10</v>
      </c>
      <c r="E230" s="0" t="n">
        <v>152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11</v>
      </c>
      <c r="K230" s="0" t="n">
        <v>168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14</v>
      </c>
      <c r="R230" s="0" t="n">
        <v>145</v>
      </c>
      <c r="S230" s="0" t="n">
        <v>0</v>
      </c>
      <c r="T230" s="0" t="n">
        <v>0</v>
      </c>
      <c r="U230" s="0" t="n">
        <v>8</v>
      </c>
      <c r="V230" s="0" t="n">
        <v>24</v>
      </c>
      <c r="W230" s="0" t="n">
        <v>136</v>
      </c>
      <c r="X230" s="0" t="n">
        <v>0</v>
      </c>
      <c r="Y230" s="0" t="n">
        <v>0</v>
      </c>
      <c r="Z230" s="0" t="n">
        <v>0</v>
      </c>
      <c r="AA230" s="0" t="n">
        <v>13</v>
      </c>
      <c r="AB230" s="0" t="n">
        <v>130</v>
      </c>
      <c r="AC230" s="0" t="n">
        <v>0</v>
      </c>
      <c r="AD230" s="0" t="n">
        <v>0</v>
      </c>
      <c r="AE230" s="0" t="n">
        <v>4</v>
      </c>
      <c r="AF230" s="0" t="n">
        <v>12</v>
      </c>
      <c r="AG230" s="0" t="n">
        <v>149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36</v>
      </c>
      <c r="AM230" s="0" t="n">
        <v>119</v>
      </c>
      <c r="AN230" s="0" t="n">
        <v>0</v>
      </c>
      <c r="AO230" s="0" t="n">
        <v>3</v>
      </c>
      <c r="AP230" s="0" t="n">
        <v>0</v>
      </c>
      <c r="AQ230" s="0" t="n">
        <v>0</v>
      </c>
      <c r="AR230" s="0" t="n">
        <v>0</v>
      </c>
      <c r="AS230" s="0" t="n">
        <v>1</v>
      </c>
      <c r="AT230" s="0" t="n">
        <v>0</v>
      </c>
    </row>
    <row r="231" customFormat="false" ht="13.8" hidden="false" customHeight="false" outlineLevel="0" collapsed="false">
      <c r="A231" s="0" t="s">
        <v>262</v>
      </c>
      <c r="B231" s="0" t="n">
        <v>18.17831</v>
      </c>
      <c r="C231" s="0" t="n">
        <v>46.28741</v>
      </c>
      <c r="D231" s="0" t="n">
        <v>233</v>
      </c>
      <c r="E231" s="0" t="n">
        <v>318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628</v>
      </c>
      <c r="K231" s="0" t="n">
        <v>0</v>
      </c>
      <c r="L231" s="0" t="n">
        <v>0</v>
      </c>
      <c r="M231" s="0" t="n">
        <v>2</v>
      </c>
      <c r="N231" s="0" t="n">
        <v>0</v>
      </c>
      <c r="O231" s="0" t="n">
        <v>0</v>
      </c>
      <c r="P231" s="0" t="n">
        <v>62</v>
      </c>
      <c r="Q231" s="0" t="n">
        <v>270</v>
      </c>
      <c r="R231" s="0" t="n">
        <v>382</v>
      </c>
      <c r="S231" s="0" t="n">
        <v>0</v>
      </c>
      <c r="T231" s="0" t="n">
        <v>0</v>
      </c>
      <c r="U231" s="0" t="n">
        <v>0</v>
      </c>
      <c r="V231" s="0" t="n">
        <v>248</v>
      </c>
      <c r="W231" s="0" t="n">
        <v>394</v>
      </c>
      <c r="X231" s="0" t="n">
        <v>0</v>
      </c>
      <c r="Y231" s="0" t="n">
        <v>0</v>
      </c>
      <c r="Z231" s="0" t="n">
        <v>0</v>
      </c>
      <c r="AA231" s="0" t="n">
        <v>210</v>
      </c>
      <c r="AB231" s="0" t="n">
        <v>389</v>
      </c>
      <c r="AC231" s="0" t="n">
        <v>0</v>
      </c>
      <c r="AD231" s="0" t="n">
        <v>0</v>
      </c>
      <c r="AE231" s="0" t="n">
        <v>1</v>
      </c>
      <c r="AF231" s="0" t="n">
        <v>214</v>
      </c>
      <c r="AG231" s="0" t="n">
        <v>405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193</v>
      </c>
      <c r="AM231" s="0" t="n">
        <v>398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79</v>
      </c>
      <c r="AT231" s="0" t="n">
        <v>0</v>
      </c>
    </row>
    <row r="232" customFormat="false" ht="13.8" hidden="false" customHeight="false" outlineLevel="0" collapsed="false">
      <c r="A232" s="0" t="s">
        <v>263</v>
      </c>
      <c r="B232" s="0" t="n">
        <v>18</v>
      </c>
      <c r="C232" s="0" t="n">
        <v>46.23333</v>
      </c>
      <c r="D232" s="0" t="n">
        <v>499</v>
      </c>
      <c r="E232" s="0" t="n">
        <v>147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566</v>
      </c>
      <c r="K232" s="0" t="n">
        <v>168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2</v>
      </c>
      <c r="Q232" s="0" t="n">
        <v>594</v>
      </c>
      <c r="R232" s="0" t="n">
        <v>105</v>
      </c>
      <c r="S232" s="0" t="n">
        <v>0</v>
      </c>
      <c r="T232" s="0" t="n">
        <v>0</v>
      </c>
      <c r="U232" s="0" t="n">
        <v>0</v>
      </c>
      <c r="V232" s="0" t="n">
        <v>684</v>
      </c>
      <c r="W232" s="0" t="n">
        <v>3</v>
      </c>
      <c r="X232" s="0" t="n">
        <v>0</v>
      </c>
      <c r="Y232" s="0" t="n">
        <v>0</v>
      </c>
      <c r="Z232" s="0" t="n">
        <v>0</v>
      </c>
      <c r="AA232" s="0" t="n">
        <v>556</v>
      </c>
      <c r="AB232" s="0" t="n">
        <v>54</v>
      </c>
      <c r="AC232" s="0" t="n">
        <v>1</v>
      </c>
      <c r="AD232" s="0" t="n">
        <v>0</v>
      </c>
      <c r="AE232" s="0" t="n">
        <v>1</v>
      </c>
      <c r="AF232" s="0" t="n">
        <v>575</v>
      </c>
      <c r="AG232" s="0" t="n">
        <v>26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422</v>
      </c>
      <c r="AM232" s="0" t="n">
        <v>134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</row>
    <row r="233" customFormat="false" ht="13.8" hidden="false" customHeight="false" outlineLevel="0" collapsed="false">
      <c r="A233" s="0" t="s">
        <v>264</v>
      </c>
      <c r="B233" s="0" t="n">
        <v>18.35712</v>
      </c>
      <c r="C233" s="0" t="n">
        <v>46.31113</v>
      </c>
      <c r="D233" s="0" t="n">
        <v>2</v>
      </c>
      <c r="E233" s="0" t="n">
        <v>321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2</v>
      </c>
      <c r="K233" s="0" t="n">
        <v>338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10</v>
      </c>
      <c r="R233" s="0" t="n">
        <v>290</v>
      </c>
      <c r="S233" s="0" t="n">
        <v>0</v>
      </c>
      <c r="T233" s="0" t="n">
        <v>0</v>
      </c>
      <c r="U233" s="0" t="n">
        <v>0</v>
      </c>
      <c r="V233" s="0" t="n">
        <v>6</v>
      </c>
      <c r="W233" s="0" t="n">
        <v>289</v>
      </c>
      <c r="X233" s="0" t="n">
        <v>0</v>
      </c>
      <c r="Y233" s="0" t="n">
        <v>0</v>
      </c>
      <c r="Z233" s="0" t="n">
        <v>0</v>
      </c>
      <c r="AA233" s="0" t="n">
        <v>12</v>
      </c>
      <c r="AB233" s="0" t="n">
        <v>282</v>
      </c>
      <c r="AC233" s="0" t="n">
        <v>0</v>
      </c>
      <c r="AD233" s="0" t="n">
        <v>0</v>
      </c>
      <c r="AE233" s="0" t="n">
        <v>0</v>
      </c>
      <c r="AF233" s="0" t="n">
        <v>53</v>
      </c>
      <c r="AG233" s="0" t="n">
        <v>246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7</v>
      </c>
      <c r="AM233" s="0" t="n">
        <v>276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</row>
    <row r="234" customFormat="false" ht="13.8" hidden="false" customHeight="false" outlineLevel="0" collapsed="false">
      <c r="A234" s="0" t="s">
        <v>265</v>
      </c>
      <c r="B234" s="0" t="n">
        <v>18.14305</v>
      </c>
      <c r="C234" s="0" t="n">
        <v>46.24723</v>
      </c>
      <c r="D234" s="0" t="n">
        <v>362</v>
      </c>
      <c r="E234" s="0" t="n">
        <v>45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463</v>
      </c>
      <c r="K234" s="0" t="n">
        <v>39</v>
      </c>
      <c r="L234" s="0" t="n">
        <v>0</v>
      </c>
      <c r="M234" s="0" t="n">
        <v>1</v>
      </c>
      <c r="N234" s="0" t="n">
        <v>0</v>
      </c>
      <c r="O234" s="0" t="n">
        <v>0</v>
      </c>
      <c r="P234" s="0" t="n">
        <v>0</v>
      </c>
      <c r="Q234" s="0" t="n">
        <v>407</v>
      </c>
      <c r="R234" s="0" t="n">
        <v>64</v>
      </c>
      <c r="S234" s="0" t="n">
        <v>0</v>
      </c>
      <c r="T234" s="0" t="n">
        <v>0</v>
      </c>
      <c r="U234" s="0" t="n">
        <v>0</v>
      </c>
      <c r="V234" s="0" t="n">
        <v>476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434</v>
      </c>
      <c r="AB234" s="0" t="n">
        <v>13</v>
      </c>
      <c r="AC234" s="0" t="n">
        <v>0</v>
      </c>
      <c r="AD234" s="0" t="n">
        <v>0</v>
      </c>
      <c r="AE234" s="0" t="n">
        <v>18</v>
      </c>
      <c r="AF234" s="0" t="n">
        <v>422</v>
      </c>
      <c r="AG234" s="0" t="n">
        <v>23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366</v>
      </c>
      <c r="AM234" s="0" t="n">
        <v>21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</row>
    <row r="235" customFormat="false" ht="13.8" hidden="false" customHeight="false" outlineLevel="0" collapsed="false">
      <c r="A235" s="0" t="s">
        <v>266</v>
      </c>
      <c r="B235" s="0" t="n">
        <v>18.1337</v>
      </c>
      <c r="C235" s="0" t="n">
        <v>46.30622</v>
      </c>
      <c r="D235" s="0" t="n">
        <v>809</v>
      </c>
      <c r="E235" s="0" t="n">
        <v>14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862</v>
      </c>
      <c r="K235" s="0" t="n">
        <v>4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730</v>
      </c>
      <c r="R235" s="0" t="n">
        <v>13</v>
      </c>
      <c r="S235" s="0" t="n">
        <v>0</v>
      </c>
      <c r="T235" s="0" t="n">
        <v>0</v>
      </c>
      <c r="U235" s="0" t="n">
        <v>0</v>
      </c>
      <c r="V235" s="0" t="n">
        <v>825</v>
      </c>
      <c r="W235" s="0" t="n">
        <v>6</v>
      </c>
      <c r="X235" s="0" t="n">
        <v>2</v>
      </c>
      <c r="Y235" s="0" t="n">
        <v>0</v>
      </c>
      <c r="Z235" s="0" t="n">
        <v>1</v>
      </c>
      <c r="AA235" s="0" t="n">
        <v>799</v>
      </c>
      <c r="AB235" s="0" t="n">
        <v>14</v>
      </c>
      <c r="AC235" s="0" t="n">
        <v>0</v>
      </c>
      <c r="AD235" s="0" t="n">
        <v>0</v>
      </c>
      <c r="AE235" s="0" t="n">
        <v>0</v>
      </c>
      <c r="AF235" s="0" t="n">
        <v>862</v>
      </c>
      <c r="AG235" s="0" t="n">
        <v>7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820</v>
      </c>
      <c r="AM235" s="0" t="n">
        <v>4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7</v>
      </c>
    </row>
    <row r="236" customFormat="false" ht="13.8" hidden="false" customHeight="false" outlineLevel="0" collapsed="false">
      <c r="A236" s="0" t="s">
        <v>267</v>
      </c>
      <c r="B236" s="0" t="n">
        <v>18.12484</v>
      </c>
      <c r="C236" s="0" t="n">
        <v>46.26526</v>
      </c>
      <c r="D236" s="0" t="n">
        <v>284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332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276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280</v>
      </c>
      <c r="W236" s="0" t="n">
        <v>2</v>
      </c>
      <c r="X236" s="0" t="n">
        <v>0</v>
      </c>
      <c r="Y236" s="0" t="n">
        <v>0</v>
      </c>
      <c r="Z236" s="0" t="n">
        <v>0</v>
      </c>
      <c r="AA236" s="0" t="n">
        <v>255</v>
      </c>
      <c r="AB236" s="0" t="n">
        <v>7</v>
      </c>
      <c r="AC236" s="0" t="n">
        <v>0</v>
      </c>
      <c r="AD236" s="0" t="n">
        <v>0</v>
      </c>
      <c r="AE236" s="0" t="n">
        <v>10</v>
      </c>
      <c r="AF236" s="0" t="n">
        <v>243</v>
      </c>
      <c r="AG236" s="0" t="n">
        <v>21</v>
      </c>
      <c r="AH236" s="0" t="n">
        <v>0</v>
      </c>
      <c r="AI236" s="0" t="n">
        <v>0</v>
      </c>
      <c r="AJ236" s="0" t="n">
        <v>0</v>
      </c>
      <c r="AK236" s="0" t="n">
        <v>14</v>
      </c>
      <c r="AL236" s="0" t="n">
        <v>257</v>
      </c>
      <c r="AM236" s="0" t="n">
        <v>8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10</v>
      </c>
      <c r="AT236" s="0" t="n">
        <v>0</v>
      </c>
    </row>
    <row r="237" customFormat="false" ht="13.8" hidden="false" customHeight="false" outlineLevel="0" collapsed="false">
      <c r="A237" s="0" t="s">
        <v>268</v>
      </c>
      <c r="B237" s="0" t="n">
        <v>18.21478</v>
      </c>
      <c r="C237" s="0" t="n">
        <v>46.27448</v>
      </c>
      <c r="D237" s="0" t="n">
        <v>205</v>
      </c>
      <c r="E237" s="0" t="n">
        <v>346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188</v>
      </c>
      <c r="K237" s="0" t="n">
        <v>421</v>
      </c>
      <c r="L237" s="0" t="n">
        <v>1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152</v>
      </c>
      <c r="R237" s="0" t="n">
        <v>408</v>
      </c>
      <c r="S237" s="0" t="n">
        <v>52</v>
      </c>
      <c r="T237" s="0" t="n">
        <v>0</v>
      </c>
      <c r="U237" s="0" t="n">
        <v>116</v>
      </c>
      <c r="V237" s="0" t="n">
        <v>113</v>
      </c>
      <c r="W237" s="0" t="n">
        <v>427</v>
      </c>
      <c r="X237" s="0" t="n">
        <v>1</v>
      </c>
      <c r="Y237" s="0" t="n">
        <v>0</v>
      </c>
      <c r="Z237" s="0" t="n">
        <v>19</v>
      </c>
      <c r="AA237" s="0" t="n">
        <v>136</v>
      </c>
      <c r="AB237" s="0" t="n">
        <v>420</v>
      </c>
      <c r="AC237" s="0" t="n">
        <v>0</v>
      </c>
      <c r="AD237" s="0" t="n">
        <v>0</v>
      </c>
      <c r="AE237" s="0" t="n">
        <v>78</v>
      </c>
      <c r="AF237" s="0" t="n">
        <v>137</v>
      </c>
      <c r="AG237" s="0" t="n">
        <v>425</v>
      </c>
      <c r="AH237" s="0" t="n">
        <v>0</v>
      </c>
      <c r="AI237" s="0" t="n">
        <v>0</v>
      </c>
      <c r="AJ237" s="0" t="n">
        <v>0</v>
      </c>
      <c r="AK237" s="0" t="n">
        <v>109</v>
      </c>
      <c r="AL237" s="0" t="n">
        <v>177</v>
      </c>
      <c r="AM237" s="0" t="n">
        <v>380</v>
      </c>
      <c r="AN237" s="0" t="n">
        <v>0</v>
      </c>
      <c r="AO237" s="0" t="n">
        <v>0</v>
      </c>
      <c r="AP237" s="0" t="n">
        <v>1</v>
      </c>
      <c r="AQ237" s="0" t="n">
        <v>0</v>
      </c>
      <c r="AR237" s="0" t="n">
        <v>0</v>
      </c>
      <c r="AS237" s="0" t="n">
        <v>74</v>
      </c>
      <c r="AT237" s="0" t="n">
        <v>0</v>
      </c>
    </row>
    <row r="238" customFormat="false" ht="13.8" hidden="false" customHeight="false" outlineLevel="0" collapsed="false">
      <c r="A238" s="0" t="s">
        <v>269</v>
      </c>
      <c r="B238" s="0" t="n">
        <v>18.34163</v>
      </c>
      <c r="C238" s="0" t="n">
        <v>46.26875</v>
      </c>
      <c r="D238" s="0" t="n">
        <v>282</v>
      </c>
      <c r="E238" s="0" t="n">
        <v>0</v>
      </c>
      <c r="F238" s="0" t="n">
        <v>1</v>
      </c>
      <c r="G238" s="0" t="n">
        <v>0</v>
      </c>
      <c r="H238" s="0" t="n">
        <v>0</v>
      </c>
      <c r="I238" s="0" t="n">
        <v>0</v>
      </c>
      <c r="J238" s="0" t="n">
        <v>316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307</v>
      </c>
      <c r="R238" s="0" t="n">
        <v>2</v>
      </c>
      <c r="S238" s="0" t="n">
        <v>0</v>
      </c>
      <c r="T238" s="0" t="n">
        <v>0</v>
      </c>
      <c r="U238" s="0" t="n">
        <v>0</v>
      </c>
      <c r="V238" s="0" t="n">
        <v>280</v>
      </c>
      <c r="W238" s="0" t="n">
        <v>1</v>
      </c>
      <c r="X238" s="0" t="n">
        <v>0</v>
      </c>
      <c r="Y238" s="0" t="n">
        <v>0</v>
      </c>
      <c r="Z238" s="0" t="n">
        <v>0</v>
      </c>
      <c r="AA238" s="0" t="n">
        <v>275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286</v>
      </c>
      <c r="AG238" s="0" t="n">
        <v>3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275</v>
      </c>
      <c r="AM238" s="0" t="n">
        <v>1</v>
      </c>
      <c r="AN238" s="0" t="n">
        <v>0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</row>
    <row r="240" customFormat="false" ht="13.8" hidden="false" customHeight="false" outlineLevel="0" collapsed="false">
      <c r="A240" s="1" t="s">
        <v>270</v>
      </c>
    </row>
    <row r="241" customFormat="false" ht="13.8" hidden="false" customHeight="false" outlineLevel="0" collapsed="false">
      <c r="A241" s="0" t="s">
        <v>271</v>
      </c>
      <c r="B241" s="0" t="n">
        <v>18.71644</v>
      </c>
      <c r="C241" s="0" t="n">
        <v>46.05313</v>
      </c>
      <c r="D241" s="0" t="n">
        <v>12</v>
      </c>
      <c r="E241" s="0" t="n">
        <v>626</v>
      </c>
      <c r="F241" s="0" t="n">
        <v>11</v>
      </c>
      <c r="G241" s="0" t="n">
        <v>0</v>
      </c>
      <c r="H241" s="0" t="n">
        <v>0</v>
      </c>
      <c r="I241" s="0" t="n">
        <v>0</v>
      </c>
      <c r="J241" s="0" t="n">
        <v>50</v>
      </c>
      <c r="K241" s="0" t="n">
        <v>722</v>
      </c>
      <c r="L241" s="0" t="n">
        <v>0</v>
      </c>
      <c r="M241" s="0" t="n">
        <v>1</v>
      </c>
      <c r="N241" s="0" t="n">
        <v>26</v>
      </c>
      <c r="O241" s="0" t="n">
        <v>0</v>
      </c>
      <c r="P241" s="0" t="n">
        <v>0</v>
      </c>
      <c r="Q241" s="0" t="n">
        <v>62</v>
      </c>
      <c r="R241" s="0" t="n">
        <v>635</v>
      </c>
      <c r="S241" s="0" t="n">
        <v>4</v>
      </c>
      <c r="T241" s="0" t="n">
        <v>0</v>
      </c>
      <c r="U241" s="0" t="n">
        <v>0</v>
      </c>
      <c r="V241" s="0" t="n">
        <v>74</v>
      </c>
      <c r="W241" s="0" t="n">
        <v>690</v>
      </c>
      <c r="X241" s="0" t="n">
        <v>5</v>
      </c>
      <c r="Y241" s="0" t="n">
        <v>0</v>
      </c>
      <c r="Z241" s="0" t="n">
        <v>0</v>
      </c>
      <c r="AA241" s="0" t="n">
        <v>9</v>
      </c>
      <c r="AB241" s="0" t="n">
        <v>726</v>
      </c>
      <c r="AC241" s="0" t="n">
        <v>4</v>
      </c>
      <c r="AD241" s="0" t="n">
        <v>0</v>
      </c>
      <c r="AE241" s="0" t="n">
        <v>1</v>
      </c>
      <c r="AF241" s="0" t="n">
        <v>37</v>
      </c>
      <c r="AG241" s="0" t="n">
        <v>682</v>
      </c>
      <c r="AH241" s="0" t="n">
        <v>1</v>
      </c>
      <c r="AI241" s="0" t="n">
        <v>0</v>
      </c>
      <c r="AJ241" s="0" t="n">
        <v>0</v>
      </c>
      <c r="AK241" s="0" t="n">
        <v>1</v>
      </c>
      <c r="AL241" s="0" t="n">
        <v>48</v>
      </c>
      <c r="AM241" s="0" t="n">
        <v>702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</row>
    <row r="242" customFormat="false" ht="13.8" hidden="false" customHeight="false" outlineLevel="0" collapsed="false">
      <c r="A242" s="0" t="s">
        <v>272</v>
      </c>
      <c r="B242" s="0" t="n">
        <v>18.55179</v>
      </c>
      <c r="C242" s="0" t="n">
        <v>46.00424</v>
      </c>
      <c r="D242" s="0" t="n">
        <v>187</v>
      </c>
      <c r="E242" s="0" t="n">
        <v>1055</v>
      </c>
      <c r="F242" s="0" t="n">
        <v>4</v>
      </c>
      <c r="G242" s="0" t="n">
        <v>0</v>
      </c>
      <c r="H242" s="0" t="n">
        <v>0</v>
      </c>
      <c r="I242" s="0" t="n">
        <v>0</v>
      </c>
      <c r="J242" s="0" t="n">
        <v>174</v>
      </c>
      <c r="K242" s="0" t="n">
        <v>1324</v>
      </c>
      <c r="L242" s="0" t="n">
        <v>0</v>
      </c>
      <c r="M242" s="0" t="n">
        <v>6</v>
      </c>
      <c r="N242" s="0" t="n">
        <v>0</v>
      </c>
      <c r="O242" s="0" t="n">
        <v>0</v>
      </c>
      <c r="P242" s="0" t="n">
        <v>3</v>
      </c>
      <c r="Q242" s="0" t="n">
        <v>183</v>
      </c>
      <c r="R242" s="0" t="n">
        <v>1189</v>
      </c>
      <c r="S242" s="0" t="n">
        <v>8</v>
      </c>
      <c r="T242" s="0" t="n">
        <v>0</v>
      </c>
      <c r="U242" s="0" t="n">
        <v>1</v>
      </c>
      <c r="V242" s="0" t="n">
        <v>124</v>
      </c>
      <c r="W242" s="0" t="n">
        <v>1334</v>
      </c>
      <c r="X242" s="0" t="n">
        <v>37</v>
      </c>
      <c r="Y242" s="0" t="n">
        <v>0</v>
      </c>
      <c r="Z242" s="0" t="n">
        <v>1</v>
      </c>
      <c r="AA242" s="0" t="n">
        <v>101</v>
      </c>
      <c r="AB242" s="0" t="n">
        <v>1341</v>
      </c>
      <c r="AC242" s="0" t="n">
        <v>4</v>
      </c>
      <c r="AD242" s="0" t="n">
        <v>0</v>
      </c>
      <c r="AE242" s="0" t="n">
        <v>5</v>
      </c>
      <c r="AF242" s="0" t="n">
        <v>129</v>
      </c>
      <c r="AG242" s="0" t="n">
        <v>1388</v>
      </c>
      <c r="AH242" s="0" t="n">
        <v>4</v>
      </c>
      <c r="AI242" s="0" t="n">
        <v>0</v>
      </c>
      <c r="AJ242" s="0" t="n">
        <v>0</v>
      </c>
      <c r="AK242" s="0" t="n">
        <v>0</v>
      </c>
      <c r="AL242" s="0" t="n">
        <v>100</v>
      </c>
      <c r="AM242" s="0" t="n">
        <v>1342</v>
      </c>
      <c r="AN242" s="0" t="n">
        <v>0</v>
      </c>
      <c r="AO242" s="0" t="n">
        <v>0</v>
      </c>
      <c r="AP242" s="0" t="n">
        <v>4</v>
      </c>
      <c r="AQ242" s="0" t="n">
        <v>3</v>
      </c>
      <c r="AR242" s="0" t="n">
        <v>0</v>
      </c>
      <c r="AS242" s="0" t="n">
        <v>0</v>
      </c>
      <c r="AT242" s="0" t="n">
        <v>0</v>
      </c>
    </row>
    <row r="243" customFormat="false" ht="13.8" hidden="false" customHeight="false" outlineLevel="0" collapsed="false">
      <c r="A243" s="0" t="s">
        <v>273</v>
      </c>
      <c r="B243" s="0" t="n">
        <v>18.51833</v>
      </c>
      <c r="C243" s="0" t="n">
        <v>45.96722</v>
      </c>
      <c r="D243" s="0" t="n">
        <v>230</v>
      </c>
      <c r="E243" s="0" t="n">
        <v>2211</v>
      </c>
      <c r="F243" s="0" t="n">
        <v>29</v>
      </c>
      <c r="G243" s="0" t="n">
        <v>4</v>
      </c>
      <c r="H243" s="0" t="n">
        <v>2</v>
      </c>
      <c r="I243" s="0" t="n">
        <v>0</v>
      </c>
      <c r="J243" s="0" t="n">
        <v>227</v>
      </c>
      <c r="K243" s="0" t="n">
        <v>2748</v>
      </c>
      <c r="L243" s="0" t="n">
        <v>3</v>
      </c>
      <c r="M243" s="0" t="n">
        <v>13</v>
      </c>
      <c r="N243" s="0" t="n">
        <v>33</v>
      </c>
      <c r="O243" s="0" t="n">
        <v>0</v>
      </c>
      <c r="P243" s="0" t="n">
        <v>8</v>
      </c>
      <c r="Q243" s="0" t="n">
        <v>353</v>
      </c>
      <c r="R243" s="0" t="n">
        <v>2517</v>
      </c>
      <c r="S243" s="0" t="n">
        <v>56</v>
      </c>
      <c r="T243" s="0" t="n">
        <v>1</v>
      </c>
      <c r="U243" s="0" t="n">
        <v>19</v>
      </c>
      <c r="V243" s="0" t="n">
        <v>474</v>
      </c>
      <c r="W243" s="0" t="n">
        <v>2698</v>
      </c>
      <c r="X243" s="0" t="n">
        <v>87</v>
      </c>
      <c r="Y243" s="0" t="n">
        <v>4</v>
      </c>
      <c r="Z243" s="0" t="n">
        <v>35</v>
      </c>
      <c r="AA243" s="0" t="n">
        <v>439</v>
      </c>
      <c r="AB243" s="0" t="n">
        <v>2518</v>
      </c>
      <c r="AC243" s="0" t="n">
        <v>54</v>
      </c>
      <c r="AD243" s="0" t="n">
        <v>0</v>
      </c>
      <c r="AE243" s="0" t="n">
        <v>11</v>
      </c>
      <c r="AF243" s="0" t="n">
        <v>982</v>
      </c>
      <c r="AG243" s="0" t="n">
        <v>2078</v>
      </c>
      <c r="AH243" s="0" t="n">
        <v>24</v>
      </c>
      <c r="AI243" s="0" t="n">
        <v>2</v>
      </c>
      <c r="AJ243" s="0" t="n">
        <v>1</v>
      </c>
      <c r="AK243" s="0" t="n">
        <v>3</v>
      </c>
      <c r="AL243" s="0" t="n">
        <v>756</v>
      </c>
      <c r="AM243" s="0" t="n">
        <v>2290</v>
      </c>
      <c r="AN243" s="0" t="n">
        <v>1</v>
      </c>
      <c r="AO243" s="0" t="n">
        <v>0</v>
      </c>
      <c r="AP243" s="0" t="n">
        <v>36</v>
      </c>
      <c r="AQ243" s="0" t="n">
        <v>0</v>
      </c>
      <c r="AR243" s="0" t="n">
        <v>1</v>
      </c>
      <c r="AS243" s="0" t="n">
        <v>1</v>
      </c>
      <c r="AT243" s="0" t="n">
        <v>0</v>
      </c>
    </row>
    <row r="244" customFormat="false" ht="13.8" hidden="false" customHeight="false" outlineLevel="0" collapsed="false">
      <c r="A244" s="0" t="s">
        <v>274</v>
      </c>
      <c r="B244" s="0" t="n">
        <v>18.46722</v>
      </c>
      <c r="C244" s="0" t="n">
        <v>45.93389</v>
      </c>
      <c r="D244" s="0" t="n">
        <v>10</v>
      </c>
      <c r="E244" s="0" t="n">
        <v>574</v>
      </c>
      <c r="F244" s="0" t="n">
        <v>287</v>
      </c>
      <c r="G244" s="0" t="n">
        <v>1</v>
      </c>
      <c r="H244" s="0" t="n">
        <v>0</v>
      </c>
      <c r="I244" s="0" t="n">
        <v>0</v>
      </c>
      <c r="J244" s="0" t="n">
        <v>26</v>
      </c>
      <c r="K244" s="0" t="n">
        <v>609</v>
      </c>
      <c r="L244" s="0" t="n">
        <v>0</v>
      </c>
      <c r="M244" s="0" t="n">
        <v>0</v>
      </c>
      <c r="N244" s="0" t="n">
        <v>275</v>
      </c>
      <c r="O244" s="0" t="n">
        <v>0</v>
      </c>
      <c r="P244" s="0" t="n">
        <v>0</v>
      </c>
      <c r="Q244" s="0" t="n">
        <v>28</v>
      </c>
      <c r="R244" s="0" t="n">
        <v>558</v>
      </c>
      <c r="S244" s="0" t="n">
        <v>314</v>
      </c>
      <c r="T244" s="0" t="n">
        <v>1</v>
      </c>
      <c r="U244" s="0" t="n">
        <v>24</v>
      </c>
      <c r="V244" s="0" t="n">
        <v>59</v>
      </c>
      <c r="W244" s="0" t="n">
        <v>581</v>
      </c>
      <c r="X244" s="0" t="n">
        <v>240</v>
      </c>
      <c r="Y244" s="0" t="n">
        <v>0</v>
      </c>
      <c r="Z244" s="0" t="n">
        <v>27</v>
      </c>
      <c r="AA244" s="0" t="n">
        <v>44</v>
      </c>
      <c r="AB244" s="0" t="n">
        <v>560</v>
      </c>
      <c r="AC244" s="0" t="n">
        <v>204</v>
      </c>
      <c r="AD244" s="0" t="n">
        <v>0</v>
      </c>
      <c r="AE244" s="0" t="n">
        <v>21</v>
      </c>
      <c r="AF244" s="0" t="n">
        <v>57</v>
      </c>
      <c r="AG244" s="0" t="n">
        <v>608</v>
      </c>
      <c r="AH244" s="0" t="n">
        <v>64</v>
      </c>
      <c r="AI244" s="0" t="n">
        <v>0</v>
      </c>
      <c r="AJ244" s="0" t="n">
        <v>0</v>
      </c>
      <c r="AK244" s="0" t="n">
        <v>25</v>
      </c>
      <c r="AL244" s="0" t="n">
        <v>86</v>
      </c>
      <c r="AM244" s="0" t="n">
        <v>627</v>
      </c>
      <c r="AN244" s="0" t="n">
        <v>0</v>
      </c>
      <c r="AO244" s="0" t="n">
        <v>0</v>
      </c>
      <c r="AP244" s="0" t="n">
        <v>16</v>
      </c>
      <c r="AQ244" s="0" t="n">
        <v>13</v>
      </c>
      <c r="AR244" s="0" t="n">
        <v>0</v>
      </c>
      <c r="AS244" s="0" t="n">
        <v>0</v>
      </c>
      <c r="AT244" s="0" t="n">
        <v>0</v>
      </c>
    </row>
    <row r="245" customFormat="false" ht="13.8" hidden="false" customHeight="false" outlineLevel="0" collapsed="false">
      <c r="A245" s="0" t="s">
        <v>275</v>
      </c>
      <c r="D245" s="0" t="n">
        <v>64</v>
      </c>
      <c r="E245" s="0" t="n">
        <v>85</v>
      </c>
      <c r="F245" s="0" t="n">
        <v>1745</v>
      </c>
      <c r="G245" s="0" t="n">
        <v>0</v>
      </c>
      <c r="H245" s="0" t="n">
        <v>0</v>
      </c>
      <c r="I245" s="0" t="n">
        <v>0</v>
      </c>
    </row>
    <row r="246" customFormat="false" ht="13.8" hidden="false" customHeight="false" outlineLevel="0" collapsed="false">
      <c r="A246" s="0" t="s">
        <v>276</v>
      </c>
      <c r="B246" s="0" t="n">
        <v>18.62696</v>
      </c>
      <c r="C246" s="0" t="n">
        <v>46.07095</v>
      </c>
      <c r="D246" s="0" t="n">
        <v>1</v>
      </c>
      <c r="E246" s="0" t="n">
        <v>150</v>
      </c>
      <c r="F246" s="0" t="n">
        <v>5</v>
      </c>
      <c r="G246" s="0" t="n">
        <v>0</v>
      </c>
      <c r="H246" s="0" t="n">
        <v>0</v>
      </c>
      <c r="I246" s="0" t="n">
        <v>0</v>
      </c>
      <c r="J246" s="0" t="n">
        <v>3</v>
      </c>
      <c r="K246" s="0" t="n">
        <v>182</v>
      </c>
      <c r="L246" s="0" t="n">
        <v>0</v>
      </c>
      <c r="M246" s="0" t="n">
        <v>0</v>
      </c>
      <c r="N246" s="0" t="n">
        <v>1</v>
      </c>
      <c r="O246" s="0" t="n">
        <v>0</v>
      </c>
      <c r="P246" s="0" t="n">
        <v>0</v>
      </c>
      <c r="Q246" s="0" t="n">
        <v>3</v>
      </c>
      <c r="R246" s="0" t="n">
        <v>179</v>
      </c>
      <c r="S246" s="0" t="n">
        <v>0</v>
      </c>
      <c r="T246" s="0" t="n">
        <v>0</v>
      </c>
      <c r="U246" s="0" t="n">
        <v>0</v>
      </c>
      <c r="V246" s="0" t="n">
        <v>5</v>
      </c>
      <c r="W246" s="0" t="n">
        <v>227</v>
      </c>
      <c r="X246" s="0" t="n">
        <v>1</v>
      </c>
      <c r="Y246" s="0" t="n">
        <v>0</v>
      </c>
      <c r="Z246" s="0" t="n">
        <v>0</v>
      </c>
      <c r="AA246" s="0" t="n">
        <v>2</v>
      </c>
      <c r="AB246" s="0" t="n">
        <v>219</v>
      </c>
      <c r="AC246" s="0" t="n">
        <v>6</v>
      </c>
      <c r="AD246" s="0" t="n">
        <v>0</v>
      </c>
      <c r="AE246" s="0" t="n">
        <v>0</v>
      </c>
      <c r="AF246" s="0" t="n">
        <v>6</v>
      </c>
      <c r="AG246" s="0" t="n">
        <v>217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10</v>
      </c>
      <c r="AM246" s="0" t="n">
        <v>216</v>
      </c>
      <c r="AN246" s="0" t="n">
        <v>0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</row>
    <row r="247" customFormat="false" ht="13.8" hidden="false" customHeight="false" outlineLevel="0" collapsed="false">
      <c r="A247" s="0" t="s">
        <v>277</v>
      </c>
      <c r="B247" s="0" t="n">
        <v>18.62696</v>
      </c>
      <c r="C247" s="0" t="n">
        <v>46.07095</v>
      </c>
      <c r="D247" s="0" t="n">
        <v>14</v>
      </c>
      <c r="E247" s="0" t="n">
        <v>347</v>
      </c>
      <c r="F247" s="0" t="n">
        <v>143</v>
      </c>
      <c r="G247" s="0" t="n">
        <v>0</v>
      </c>
      <c r="H247" s="0" t="n">
        <v>0</v>
      </c>
      <c r="I247" s="0" t="n">
        <v>0</v>
      </c>
      <c r="J247" s="0" t="n">
        <v>18</v>
      </c>
      <c r="K247" s="0" t="n">
        <v>508</v>
      </c>
      <c r="L247" s="0" t="n">
        <v>3</v>
      </c>
      <c r="M247" s="0" t="n">
        <v>13</v>
      </c>
      <c r="N247" s="0" t="n">
        <v>33</v>
      </c>
      <c r="O247" s="0" t="n">
        <v>0</v>
      </c>
      <c r="P247" s="0" t="n">
        <v>8</v>
      </c>
      <c r="Q247" s="0" t="n">
        <v>18</v>
      </c>
      <c r="R247" s="0" t="n">
        <v>502</v>
      </c>
      <c r="S247" s="0" t="n">
        <v>124</v>
      </c>
      <c r="T247" s="0" t="n">
        <v>0</v>
      </c>
      <c r="U247" s="0" t="n">
        <v>3</v>
      </c>
      <c r="V247" s="0" t="n">
        <v>32</v>
      </c>
      <c r="W247" s="0" t="n">
        <v>597</v>
      </c>
      <c r="X247" s="0" t="n">
        <v>154</v>
      </c>
      <c r="Y247" s="0" t="n">
        <v>0</v>
      </c>
      <c r="Z247" s="0" t="n">
        <v>0</v>
      </c>
      <c r="AA247" s="0" t="n">
        <v>23</v>
      </c>
      <c r="AB247" s="0" t="n">
        <v>608</v>
      </c>
      <c r="AC247" s="0" t="n">
        <v>85</v>
      </c>
      <c r="AD247" s="0" t="n">
        <v>0</v>
      </c>
      <c r="AE247" s="0" t="n">
        <v>0</v>
      </c>
      <c r="AF247" s="0" t="n">
        <v>35</v>
      </c>
      <c r="AG247" s="0" t="n">
        <v>637</v>
      </c>
      <c r="AH247" s="0" t="n">
        <v>2</v>
      </c>
      <c r="AI247" s="0" t="n">
        <v>0</v>
      </c>
      <c r="AJ247" s="0" t="n">
        <v>0</v>
      </c>
      <c r="AK247" s="0" t="n">
        <v>0</v>
      </c>
      <c r="AL247" s="0" t="n">
        <v>14</v>
      </c>
      <c r="AM247" s="0" t="n">
        <v>660</v>
      </c>
      <c r="AN247" s="0" t="n">
        <v>0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2</v>
      </c>
    </row>
    <row r="248" customFormat="false" ht="13.8" hidden="false" customHeight="false" outlineLevel="0" collapsed="false">
      <c r="A248" s="0" t="s">
        <v>278</v>
      </c>
      <c r="D248" s="0" t="n">
        <v>120</v>
      </c>
      <c r="E248" s="0" t="n">
        <v>88</v>
      </c>
      <c r="F248" s="0" t="n">
        <v>1452</v>
      </c>
      <c r="G248" s="0" t="n">
        <v>0</v>
      </c>
      <c r="H248" s="0" t="n">
        <v>0</v>
      </c>
      <c r="I248" s="0" t="n">
        <v>0</v>
      </c>
    </row>
    <row r="249" customFormat="false" ht="13.8" hidden="false" customHeight="false" outlineLevel="0" collapsed="false">
      <c r="A249" s="0" t="s">
        <v>279</v>
      </c>
      <c r="B249" s="0" t="n">
        <v>18.70778</v>
      </c>
      <c r="C249" s="0" t="n">
        <v>45.95028</v>
      </c>
      <c r="D249" s="0" t="n">
        <v>813</v>
      </c>
      <c r="E249" s="0" t="n">
        <v>30</v>
      </c>
      <c r="F249" s="0" t="n">
        <v>3</v>
      </c>
      <c r="G249" s="0" t="n">
        <v>1</v>
      </c>
      <c r="H249" s="0" t="n">
        <v>0</v>
      </c>
      <c r="I249" s="0" t="n">
        <v>0</v>
      </c>
      <c r="J249" s="0" t="n">
        <v>770</v>
      </c>
      <c r="K249" s="0" t="n">
        <v>34</v>
      </c>
      <c r="L249" s="0" t="n">
        <v>0</v>
      </c>
      <c r="M249" s="0" t="n">
        <v>0</v>
      </c>
      <c r="N249" s="0" t="n">
        <v>1</v>
      </c>
      <c r="O249" s="0" t="n">
        <v>0</v>
      </c>
      <c r="P249" s="0" t="n">
        <v>54</v>
      </c>
      <c r="Q249" s="0" t="n">
        <v>836</v>
      </c>
      <c r="R249" s="0" t="n">
        <v>30</v>
      </c>
      <c r="S249" s="0" t="n">
        <v>1</v>
      </c>
      <c r="T249" s="0" t="n">
        <v>0</v>
      </c>
      <c r="U249" s="0" t="n">
        <v>0</v>
      </c>
      <c r="V249" s="0" t="n">
        <v>936</v>
      </c>
      <c r="W249" s="0" t="n">
        <v>2</v>
      </c>
      <c r="X249" s="0" t="n">
        <v>0</v>
      </c>
      <c r="Y249" s="0" t="n">
        <v>0</v>
      </c>
      <c r="Z249" s="0" t="n">
        <v>0</v>
      </c>
      <c r="AA249" s="0" t="n">
        <v>907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1556</v>
      </c>
      <c r="AG249" s="0" t="n">
        <v>57</v>
      </c>
      <c r="AH249" s="0" t="n">
        <v>25</v>
      </c>
      <c r="AI249" s="0" t="n">
        <v>0</v>
      </c>
      <c r="AJ249" s="0" t="n">
        <v>24</v>
      </c>
      <c r="AK249" s="0" t="n">
        <v>0</v>
      </c>
      <c r="AL249" s="0" t="n">
        <v>1776</v>
      </c>
      <c r="AM249" s="0" t="n">
        <v>112</v>
      </c>
      <c r="AN249" s="0" t="n">
        <v>0</v>
      </c>
      <c r="AO249" s="0" t="n">
        <v>2</v>
      </c>
      <c r="AP249" s="0" t="n">
        <v>13</v>
      </c>
      <c r="AQ249" s="0" t="n">
        <v>1</v>
      </c>
      <c r="AR249" s="0" t="n">
        <v>0</v>
      </c>
      <c r="AS249" s="0" t="n">
        <v>1</v>
      </c>
      <c r="AT249" s="0" t="n">
        <v>0</v>
      </c>
    </row>
    <row r="250" customFormat="false" ht="13.8" hidden="false" customHeight="false" outlineLevel="0" collapsed="false">
      <c r="A250" s="0" t="s">
        <v>280</v>
      </c>
      <c r="B250" s="0" t="n">
        <v>18.62526</v>
      </c>
      <c r="C250" s="0" t="n">
        <v>46.00543</v>
      </c>
      <c r="D250" s="0" t="n">
        <v>341</v>
      </c>
      <c r="E250" s="0" t="n">
        <v>1279</v>
      </c>
      <c r="F250" s="0" t="n">
        <v>231</v>
      </c>
      <c r="G250" s="0" t="n">
        <v>0</v>
      </c>
      <c r="H250" s="0" t="n">
        <v>0</v>
      </c>
      <c r="I250" s="0" t="n">
        <v>0</v>
      </c>
      <c r="J250" s="0" t="n">
        <v>388</v>
      </c>
      <c r="K250" s="0" t="n">
        <v>1523</v>
      </c>
      <c r="L250" s="0" t="n">
        <v>1</v>
      </c>
      <c r="M250" s="0" t="n">
        <v>144</v>
      </c>
      <c r="N250" s="0" t="n">
        <v>158</v>
      </c>
      <c r="O250" s="0" t="n">
        <v>0</v>
      </c>
      <c r="P250" s="0" t="n">
        <v>18</v>
      </c>
      <c r="Q250" s="0" t="n">
        <v>433</v>
      </c>
      <c r="R250" s="0" t="n">
        <v>1483</v>
      </c>
      <c r="S250" s="0" t="n">
        <v>214</v>
      </c>
      <c r="T250" s="0" t="n">
        <v>1</v>
      </c>
      <c r="U250" s="0" t="n">
        <v>40</v>
      </c>
      <c r="V250" s="0" t="n">
        <v>694</v>
      </c>
      <c r="W250" s="0" t="n">
        <v>1490</v>
      </c>
      <c r="X250" s="0" t="n">
        <v>211</v>
      </c>
      <c r="Y250" s="0" t="n">
        <v>1</v>
      </c>
      <c r="Z250" s="0" t="n">
        <v>9</v>
      </c>
      <c r="AA250" s="0" t="n">
        <v>440</v>
      </c>
      <c r="AB250" s="0" t="n">
        <v>1693</v>
      </c>
      <c r="AC250" s="0" t="n">
        <v>179</v>
      </c>
      <c r="AD250" s="0" t="n">
        <v>1</v>
      </c>
      <c r="AE250" s="0" t="n">
        <v>19</v>
      </c>
      <c r="AF250" s="0" t="n">
        <v>502</v>
      </c>
      <c r="AG250" s="0" t="n">
        <v>1701</v>
      </c>
      <c r="AH250" s="0" t="n">
        <v>51</v>
      </c>
      <c r="AI250" s="0" t="n">
        <v>1</v>
      </c>
      <c r="AJ250" s="0" t="n">
        <v>0</v>
      </c>
      <c r="AK250" s="0" t="n">
        <v>9</v>
      </c>
      <c r="AL250" s="0" t="n">
        <v>461</v>
      </c>
      <c r="AM250" s="0" t="n">
        <v>1847</v>
      </c>
      <c r="AN250" s="0" t="n">
        <v>0</v>
      </c>
      <c r="AO250" s="0" t="n">
        <v>0</v>
      </c>
      <c r="AP250" s="0" t="n">
        <v>42</v>
      </c>
      <c r="AQ250" s="0" t="n">
        <v>2</v>
      </c>
      <c r="AR250" s="0" t="n">
        <v>0</v>
      </c>
      <c r="AS250" s="0" t="n">
        <v>1</v>
      </c>
      <c r="AT250" s="0" t="n">
        <v>1</v>
      </c>
    </row>
    <row r="251" customFormat="false" ht="13.8" hidden="false" customHeight="false" outlineLevel="0" collapsed="false">
      <c r="A251" s="0" t="s">
        <v>281</v>
      </c>
      <c r="B251" s="0" t="n">
        <v>18.51625</v>
      </c>
      <c r="C251" s="0" t="n">
        <v>46.04571</v>
      </c>
      <c r="D251" s="0" t="n">
        <v>8</v>
      </c>
      <c r="E251" s="0" t="n">
        <v>506</v>
      </c>
      <c r="F251" s="0" t="n">
        <v>253</v>
      </c>
      <c r="G251" s="0" t="n">
        <v>0</v>
      </c>
      <c r="H251" s="0" t="n">
        <v>0</v>
      </c>
      <c r="I251" s="0" t="n">
        <v>0</v>
      </c>
      <c r="J251" s="0" t="n">
        <v>14</v>
      </c>
      <c r="K251" s="0" t="n">
        <v>664</v>
      </c>
      <c r="L251" s="0" t="n">
        <v>0</v>
      </c>
      <c r="M251" s="0" t="n">
        <v>259</v>
      </c>
      <c r="N251" s="0" t="n">
        <v>6</v>
      </c>
      <c r="O251" s="0" t="n">
        <v>0</v>
      </c>
      <c r="P251" s="0" t="n">
        <v>0</v>
      </c>
      <c r="Q251" s="0" t="n">
        <v>26</v>
      </c>
      <c r="R251" s="0" t="n">
        <v>608</v>
      </c>
      <c r="S251" s="0" t="n">
        <v>213</v>
      </c>
      <c r="T251" s="0" t="n">
        <v>0</v>
      </c>
      <c r="U251" s="0" t="n">
        <v>6</v>
      </c>
      <c r="V251" s="0" t="n">
        <v>65</v>
      </c>
      <c r="W251" s="0" t="n">
        <v>729</v>
      </c>
      <c r="X251" s="0" t="n">
        <v>209</v>
      </c>
      <c r="Y251" s="0" t="n">
        <v>0</v>
      </c>
      <c r="Z251" s="0" t="n">
        <v>0</v>
      </c>
      <c r="AA251" s="0" t="n">
        <v>29</v>
      </c>
      <c r="AB251" s="0" t="n">
        <v>764</v>
      </c>
      <c r="AC251" s="0" t="n">
        <v>188</v>
      </c>
      <c r="AD251" s="0" t="n">
        <v>0</v>
      </c>
      <c r="AE251" s="0" t="n">
        <v>2</v>
      </c>
      <c r="AF251" s="0" t="n">
        <v>21</v>
      </c>
      <c r="AG251" s="0" t="n">
        <v>790</v>
      </c>
      <c r="AH251" s="0" t="n">
        <v>4</v>
      </c>
      <c r="AI251" s="0" t="n">
        <v>0</v>
      </c>
      <c r="AJ251" s="0" t="n">
        <v>9</v>
      </c>
      <c r="AK251" s="0" t="n">
        <v>1</v>
      </c>
      <c r="AL251" s="0" t="n">
        <v>34</v>
      </c>
      <c r="AM251" s="0" t="n">
        <v>815</v>
      </c>
      <c r="AN251" s="0" t="n">
        <v>0</v>
      </c>
      <c r="AO251" s="0" t="n">
        <v>0</v>
      </c>
      <c r="AP251" s="0" t="n">
        <v>4</v>
      </c>
      <c r="AQ251" s="0" t="n">
        <v>2</v>
      </c>
      <c r="AR251" s="0" t="n">
        <v>0</v>
      </c>
      <c r="AS251" s="0" t="n">
        <v>0</v>
      </c>
      <c r="AT251" s="0" t="n">
        <v>0</v>
      </c>
    </row>
    <row r="252" customFormat="false" ht="13.8" hidden="false" customHeight="false" outlineLevel="0" collapsed="false">
      <c r="A252" s="0" t="s">
        <v>282</v>
      </c>
      <c r="B252" s="0" t="n">
        <v>18.59752</v>
      </c>
      <c r="C252" s="0" t="n">
        <v>45.90584</v>
      </c>
      <c r="D252" s="0" t="n">
        <v>117</v>
      </c>
      <c r="E252" s="0" t="n">
        <v>1204</v>
      </c>
      <c r="F252" s="0" t="n">
        <v>430</v>
      </c>
      <c r="G252" s="0" t="n">
        <v>0</v>
      </c>
      <c r="H252" s="0" t="n">
        <v>1</v>
      </c>
      <c r="I252" s="0" t="n">
        <v>0</v>
      </c>
      <c r="J252" s="0" t="n">
        <v>40</v>
      </c>
      <c r="K252" s="0" t="n">
        <v>1467</v>
      </c>
      <c r="L252" s="0" t="n">
        <v>4</v>
      </c>
      <c r="M252" s="0" t="n">
        <v>10</v>
      </c>
      <c r="N252" s="0" t="n">
        <v>383</v>
      </c>
      <c r="O252" s="0" t="n">
        <v>0</v>
      </c>
      <c r="P252" s="0" t="n">
        <v>17</v>
      </c>
      <c r="Q252" s="0" t="n">
        <v>52</v>
      </c>
      <c r="R252" s="0" t="n">
        <v>1455</v>
      </c>
      <c r="S252" s="0" t="n">
        <v>384</v>
      </c>
      <c r="T252" s="0" t="n">
        <v>1</v>
      </c>
      <c r="U252" s="0" t="n">
        <v>18</v>
      </c>
      <c r="V252" s="0" t="n">
        <v>78</v>
      </c>
      <c r="W252" s="0" t="n">
        <v>1492</v>
      </c>
      <c r="X252" s="0" t="n">
        <v>379</v>
      </c>
      <c r="Y252" s="0" t="n">
        <v>0</v>
      </c>
      <c r="Z252" s="0" t="n">
        <v>2</v>
      </c>
      <c r="AA252" s="0" t="n">
        <v>163</v>
      </c>
      <c r="AB252" s="0" t="n">
        <v>1428</v>
      </c>
      <c r="AC252" s="0" t="n">
        <v>290</v>
      </c>
      <c r="AD252" s="0" t="n">
        <v>1</v>
      </c>
      <c r="AE252" s="0" t="n">
        <v>33</v>
      </c>
      <c r="AF252" s="0" t="n">
        <v>270</v>
      </c>
      <c r="AG252" s="0" t="n">
        <v>1593</v>
      </c>
      <c r="AH252" s="0" t="n">
        <v>21</v>
      </c>
      <c r="AI252" s="0" t="n">
        <v>0</v>
      </c>
      <c r="AJ252" s="0" t="n">
        <v>0</v>
      </c>
      <c r="AK252" s="0" t="n">
        <v>1</v>
      </c>
      <c r="AL252" s="0" t="n">
        <v>196</v>
      </c>
      <c r="AM252" s="0" t="n">
        <v>1645</v>
      </c>
      <c r="AN252" s="0" t="n">
        <v>0</v>
      </c>
      <c r="AO252" s="0" t="n">
        <v>0</v>
      </c>
      <c r="AP252" s="0" t="n">
        <v>1</v>
      </c>
      <c r="AQ252" s="0" t="n">
        <v>0</v>
      </c>
      <c r="AR252" s="0" t="n">
        <v>0</v>
      </c>
      <c r="AS252" s="0" t="n">
        <v>9</v>
      </c>
      <c r="AT252" s="0" t="n">
        <v>3</v>
      </c>
    </row>
    <row r="253" customFormat="false" ht="13.8" hidden="false" customHeight="false" outlineLevel="0" collapsed="false">
      <c r="A253" s="0" t="s">
        <v>283</v>
      </c>
      <c r="B253" s="0" t="n">
        <v>18.68306</v>
      </c>
      <c r="C253" s="0" t="n">
        <v>45.99306</v>
      </c>
      <c r="D253" s="0" t="n">
        <v>6475</v>
      </c>
      <c r="E253" s="0" t="n">
        <v>1638</v>
      </c>
      <c r="F253" s="0" t="n">
        <v>3632</v>
      </c>
      <c r="G253" s="0" t="n">
        <v>26</v>
      </c>
      <c r="H253" s="0" t="n">
        <v>0</v>
      </c>
      <c r="I253" s="0" t="n">
        <v>38</v>
      </c>
      <c r="J253" s="0" t="n">
        <v>7991</v>
      </c>
      <c r="K253" s="0" t="n">
        <v>2173</v>
      </c>
      <c r="L253" s="0" t="n">
        <v>13</v>
      </c>
      <c r="M253" s="0" t="n">
        <v>1330</v>
      </c>
      <c r="N253" s="0" t="n">
        <v>2775</v>
      </c>
      <c r="O253" s="0" t="n">
        <v>0</v>
      </c>
      <c r="P253" s="0" t="n">
        <v>121</v>
      </c>
      <c r="Q253" s="0" t="n">
        <v>9664</v>
      </c>
      <c r="R253" s="0" t="n">
        <v>1999</v>
      </c>
      <c r="S253" s="0" t="n">
        <v>1347</v>
      </c>
      <c r="T253" s="0" t="n">
        <v>29</v>
      </c>
      <c r="U253" s="0" t="n">
        <v>2793</v>
      </c>
      <c r="V253" s="0" t="n">
        <v>10634</v>
      </c>
      <c r="W253" s="0" t="n">
        <v>2081</v>
      </c>
      <c r="X253" s="0" t="n">
        <v>948</v>
      </c>
      <c r="Y253" s="0" t="n">
        <v>10</v>
      </c>
      <c r="Z253" s="0" t="n">
        <v>3372</v>
      </c>
      <c r="AA253" s="0" t="n">
        <v>9836</v>
      </c>
      <c r="AB253" s="0" t="n">
        <v>2159</v>
      </c>
      <c r="AC253" s="0" t="n">
        <v>897</v>
      </c>
      <c r="AD253" s="0" t="n">
        <v>22</v>
      </c>
      <c r="AE253" s="0" t="n">
        <v>2927</v>
      </c>
      <c r="AF253" s="0" t="n">
        <v>13095</v>
      </c>
      <c r="AG253" s="0" t="n">
        <v>1920</v>
      </c>
      <c r="AH253" s="0" t="n">
        <v>245</v>
      </c>
      <c r="AI253" s="0" t="n">
        <v>12</v>
      </c>
      <c r="AJ253" s="0" t="n">
        <v>2049</v>
      </c>
      <c r="AK253" s="0" t="n">
        <v>30</v>
      </c>
      <c r="AL253" s="0" t="n">
        <v>13849</v>
      </c>
      <c r="AM253" s="0" t="n">
        <v>2026</v>
      </c>
      <c r="AN253" s="0" t="n">
        <v>10</v>
      </c>
      <c r="AO253" s="0" t="n">
        <v>10</v>
      </c>
      <c r="AP253" s="0" t="n">
        <v>2188</v>
      </c>
      <c r="AQ253" s="0" t="n">
        <v>94</v>
      </c>
      <c r="AR253" s="0" t="n">
        <v>0</v>
      </c>
      <c r="AS253" s="0" t="n">
        <v>165</v>
      </c>
      <c r="AT253" s="0" t="n">
        <v>13</v>
      </c>
    </row>
    <row r="254" customFormat="false" ht="13.8" hidden="false" customHeight="false" outlineLevel="0" collapsed="false">
      <c r="A254" s="0" t="s">
        <v>284</v>
      </c>
      <c r="B254" s="0" t="n">
        <v>18.56638</v>
      </c>
      <c r="C254" s="0" t="n">
        <v>46.03571</v>
      </c>
      <c r="D254" s="0" t="n">
        <v>7</v>
      </c>
      <c r="E254" s="0" t="n">
        <v>433</v>
      </c>
      <c r="F254" s="0" t="n">
        <v>2</v>
      </c>
      <c r="G254" s="0" t="n">
        <v>0</v>
      </c>
      <c r="H254" s="0" t="n">
        <v>0</v>
      </c>
      <c r="I254" s="0" t="n">
        <v>0</v>
      </c>
      <c r="J254" s="0" t="n">
        <v>11</v>
      </c>
      <c r="K254" s="0" t="n">
        <v>624</v>
      </c>
      <c r="L254" s="0" t="n">
        <v>0</v>
      </c>
      <c r="M254" s="0" t="n">
        <v>1</v>
      </c>
      <c r="N254" s="0" t="n">
        <v>2</v>
      </c>
      <c r="O254" s="0" t="n">
        <v>0</v>
      </c>
      <c r="P254" s="0" t="n">
        <v>0</v>
      </c>
      <c r="Q254" s="0" t="n">
        <v>4</v>
      </c>
      <c r="R254" s="0" t="n">
        <v>575</v>
      </c>
      <c r="S254" s="0" t="n">
        <v>7</v>
      </c>
      <c r="T254" s="0" t="n">
        <v>0</v>
      </c>
      <c r="U254" s="0" t="n">
        <v>0</v>
      </c>
      <c r="V254" s="0" t="n">
        <v>8</v>
      </c>
      <c r="W254" s="0" t="n">
        <v>610</v>
      </c>
      <c r="X254" s="0" t="n">
        <v>3</v>
      </c>
      <c r="Y254" s="0" t="n">
        <v>0</v>
      </c>
      <c r="Z254" s="0" t="n">
        <v>0</v>
      </c>
      <c r="AA254" s="0" t="n">
        <v>15</v>
      </c>
      <c r="AB254" s="0" t="n">
        <v>649</v>
      </c>
      <c r="AC254" s="0" t="n">
        <v>2</v>
      </c>
      <c r="AD254" s="0" t="n">
        <v>0</v>
      </c>
      <c r="AE254" s="0" t="n">
        <v>0</v>
      </c>
      <c r="AF254" s="0" t="n">
        <v>27</v>
      </c>
      <c r="AG254" s="0" t="n">
        <v>634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18</v>
      </c>
      <c r="AM254" s="0" t="n">
        <v>582</v>
      </c>
      <c r="AN254" s="0" t="n">
        <v>0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</row>
    <row r="255" customFormat="false" ht="13.8" hidden="false" customHeight="false" outlineLevel="0" collapsed="false">
      <c r="A255" s="0" t="s">
        <v>285</v>
      </c>
      <c r="B255" s="0" t="n">
        <v>18.57846</v>
      </c>
      <c r="C255" s="0" t="n">
        <v>45.94428</v>
      </c>
      <c r="D255" s="0" t="n">
        <v>383</v>
      </c>
      <c r="E255" s="0" t="n">
        <v>1240</v>
      </c>
      <c r="F255" s="0" t="n">
        <v>48</v>
      </c>
      <c r="G255" s="0" t="n">
        <v>2</v>
      </c>
      <c r="H255" s="0" t="n">
        <v>0</v>
      </c>
      <c r="I255" s="0" t="n">
        <v>0</v>
      </c>
      <c r="J255" s="0" t="n">
        <v>413</v>
      </c>
      <c r="K255" s="0" t="n">
        <v>1472</v>
      </c>
      <c r="L255" s="0" t="n">
        <v>5</v>
      </c>
      <c r="M255" s="0" t="n">
        <v>17</v>
      </c>
      <c r="N255" s="0" t="n">
        <v>45</v>
      </c>
      <c r="O255" s="0" t="n">
        <v>0</v>
      </c>
      <c r="P255" s="0" t="n">
        <v>2</v>
      </c>
      <c r="Q255" s="0" t="n">
        <v>350</v>
      </c>
      <c r="R255" s="0" t="n">
        <v>1474</v>
      </c>
      <c r="S255" s="0" t="n">
        <v>72</v>
      </c>
      <c r="T255" s="0" t="n">
        <v>0</v>
      </c>
      <c r="U255" s="0" t="n">
        <v>8</v>
      </c>
      <c r="V255" s="0" t="n">
        <v>691</v>
      </c>
      <c r="W255" s="0" t="n">
        <v>1291</v>
      </c>
      <c r="X255" s="0" t="n">
        <v>65</v>
      </c>
      <c r="Y255" s="0" t="n">
        <v>0</v>
      </c>
      <c r="Z255" s="0" t="n">
        <v>0</v>
      </c>
      <c r="AA255" s="0" t="n">
        <v>639</v>
      </c>
      <c r="AB255" s="0" t="n">
        <v>1449</v>
      </c>
      <c r="AC255" s="0" t="n">
        <v>30</v>
      </c>
      <c r="AD255" s="0" t="n">
        <v>1</v>
      </c>
      <c r="AE255" s="0" t="n">
        <v>7</v>
      </c>
      <c r="AF255" s="0" t="n">
        <v>892</v>
      </c>
      <c r="AG255" s="0" t="n">
        <v>1254</v>
      </c>
      <c r="AH255" s="0" t="n">
        <v>9</v>
      </c>
      <c r="AI255" s="0" t="n">
        <v>1</v>
      </c>
      <c r="AJ255" s="0" t="n">
        <v>1</v>
      </c>
      <c r="AK255" s="0" t="n">
        <v>1</v>
      </c>
      <c r="AL255" s="0" t="n">
        <v>820</v>
      </c>
      <c r="AM255" s="0" t="n">
        <v>1279</v>
      </c>
      <c r="AN255" s="0" t="n">
        <v>2</v>
      </c>
      <c r="AO255" s="0" t="n">
        <v>0</v>
      </c>
      <c r="AP255" s="0" t="n">
        <v>14</v>
      </c>
      <c r="AQ255" s="0" t="n">
        <v>0</v>
      </c>
      <c r="AR255" s="0" t="n">
        <v>0</v>
      </c>
      <c r="AS255" s="0" t="n">
        <v>5</v>
      </c>
      <c r="AT255" s="0" t="n">
        <v>0</v>
      </c>
    </row>
    <row r="256" customFormat="false" ht="13.8" hidden="false" customHeight="false" outlineLevel="0" collapsed="false">
      <c r="A256" s="0" t="s">
        <v>286</v>
      </c>
      <c r="B256" s="0" t="n">
        <v>18.47083</v>
      </c>
      <c r="C256" s="0" t="n">
        <v>45.90972</v>
      </c>
      <c r="D256" s="0" t="n">
        <v>9</v>
      </c>
      <c r="E256" s="0" t="n">
        <v>202</v>
      </c>
      <c r="F256" s="0" t="n">
        <v>146</v>
      </c>
      <c r="G256" s="0" t="n">
        <v>0</v>
      </c>
      <c r="H256" s="0" t="n">
        <v>0</v>
      </c>
      <c r="I256" s="0" t="n">
        <v>0</v>
      </c>
      <c r="J256" s="0" t="n">
        <v>3</v>
      </c>
      <c r="K256" s="0" t="n">
        <v>275</v>
      </c>
      <c r="L256" s="0" t="n">
        <v>0</v>
      </c>
      <c r="M256" s="0" t="n">
        <v>0</v>
      </c>
      <c r="N256" s="0" t="n">
        <v>134</v>
      </c>
      <c r="O256" s="0" t="n">
        <v>0</v>
      </c>
      <c r="P256" s="0" t="n">
        <v>0</v>
      </c>
      <c r="Q256" s="0" t="n">
        <v>10</v>
      </c>
      <c r="R256" s="0" t="n">
        <v>259</v>
      </c>
      <c r="S256" s="0" t="n">
        <v>126</v>
      </c>
      <c r="T256" s="0" t="n">
        <v>0</v>
      </c>
      <c r="U256" s="0" t="n">
        <v>0</v>
      </c>
      <c r="V256" s="0" t="n">
        <v>1</v>
      </c>
      <c r="W256" s="0" t="n">
        <v>299</v>
      </c>
      <c r="X256" s="0" t="n">
        <v>113</v>
      </c>
      <c r="Y256" s="0" t="n">
        <v>0</v>
      </c>
      <c r="Z256" s="0" t="n">
        <v>0</v>
      </c>
      <c r="AA256" s="0" t="n">
        <v>7</v>
      </c>
      <c r="AB256" s="0" t="n">
        <v>309</v>
      </c>
      <c r="AC256" s="0" t="n">
        <v>109</v>
      </c>
      <c r="AD256" s="0" t="n">
        <v>0</v>
      </c>
      <c r="AE256" s="0" t="n">
        <v>1</v>
      </c>
      <c r="AF256" s="0" t="n">
        <v>14</v>
      </c>
      <c r="AG256" s="0" t="n">
        <v>344</v>
      </c>
      <c r="AH256" s="0" t="n">
        <v>13</v>
      </c>
      <c r="AI256" s="0" t="n">
        <v>0</v>
      </c>
      <c r="AJ256" s="0" t="n">
        <v>0</v>
      </c>
      <c r="AK256" s="0" t="n">
        <v>0</v>
      </c>
      <c r="AL256" s="0" t="n">
        <v>30</v>
      </c>
      <c r="AM256" s="0" t="n">
        <v>346</v>
      </c>
      <c r="AN256" s="0" t="n">
        <v>0</v>
      </c>
      <c r="AO256" s="0" t="n">
        <v>0</v>
      </c>
      <c r="AP256" s="0" t="n">
        <v>5</v>
      </c>
      <c r="AQ256" s="0" t="n">
        <v>0</v>
      </c>
      <c r="AR256" s="0" t="n">
        <v>0</v>
      </c>
      <c r="AS256" s="0" t="n">
        <v>0</v>
      </c>
      <c r="AT256" s="0" t="n">
        <v>0</v>
      </c>
    </row>
    <row r="257" customFormat="false" ht="13.8" hidden="false" customHeight="false" outlineLevel="0" collapsed="false">
      <c r="A257" s="0" t="s">
        <v>287</v>
      </c>
      <c r="B257" s="0" t="n">
        <v>18.65887</v>
      </c>
      <c r="C257" s="0" t="n">
        <v>46.08048</v>
      </c>
      <c r="D257" s="0" t="n">
        <v>59</v>
      </c>
      <c r="E257" s="0" t="n">
        <v>1311</v>
      </c>
      <c r="F257" s="0" t="n">
        <v>603</v>
      </c>
      <c r="G257" s="0" t="n">
        <v>0</v>
      </c>
      <c r="H257" s="0" t="n">
        <v>0</v>
      </c>
      <c r="I257" s="0" t="n">
        <v>0</v>
      </c>
      <c r="J257" s="0" t="n">
        <v>129</v>
      </c>
      <c r="K257" s="0" t="n">
        <v>1561</v>
      </c>
      <c r="L257" s="0" t="n">
        <v>1</v>
      </c>
      <c r="M257" s="0" t="n">
        <v>0</v>
      </c>
      <c r="N257" s="0" t="n">
        <v>547</v>
      </c>
      <c r="O257" s="0" t="n">
        <v>0</v>
      </c>
      <c r="P257" s="0" t="n">
        <v>2</v>
      </c>
      <c r="Q257" s="0" t="n">
        <v>243</v>
      </c>
      <c r="R257" s="0" t="n">
        <v>1372</v>
      </c>
      <c r="S257" s="0" t="n">
        <v>516</v>
      </c>
      <c r="T257" s="0" t="n">
        <v>0</v>
      </c>
      <c r="U257" s="0" t="n">
        <v>0</v>
      </c>
      <c r="V257" s="0" t="n">
        <v>108</v>
      </c>
      <c r="W257" s="0" t="n">
        <v>1465</v>
      </c>
      <c r="X257" s="0" t="n">
        <v>500</v>
      </c>
      <c r="Y257" s="0" t="n">
        <v>0</v>
      </c>
      <c r="Z257" s="0" t="n">
        <v>29</v>
      </c>
      <c r="AA257" s="0" t="n">
        <v>109</v>
      </c>
      <c r="AB257" s="0" t="n">
        <v>1396</v>
      </c>
      <c r="AC257" s="0" t="n">
        <v>380</v>
      </c>
      <c r="AD257" s="0" t="n">
        <v>0</v>
      </c>
      <c r="AE257" s="0" t="n">
        <v>7</v>
      </c>
      <c r="AF257" s="0" t="n">
        <v>164</v>
      </c>
      <c r="AG257" s="0" t="n">
        <v>1613</v>
      </c>
      <c r="AH257" s="0" t="n">
        <v>79</v>
      </c>
      <c r="AI257" s="0" t="n">
        <v>0</v>
      </c>
      <c r="AJ257" s="0" t="n">
        <v>5</v>
      </c>
      <c r="AK257" s="0" t="n">
        <v>3</v>
      </c>
      <c r="AL257" s="0" t="n">
        <v>122</v>
      </c>
      <c r="AM257" s="0" t="n">
        <v>1738</v>
      </c>
      <c r="AN257" s="0" t="n">
        <v>1</v>
      </c>
      <c r="AO257" s="0" t="n">
        <v>0</v>
      </c>
      <c r="AP257" s="0" t="n">
        <v>19</v>
      </c>
      <c r="AQ257" s="0" t="n">
        <v>30</v>
      </c>
      <c r="AR257" s="0" t="n">
        <v>0</v>
      </c>
      <c r="AS257" s="0" t="n">
        <v>0</v>
      </c>
      <c r="AT257" s="0" t="n">
        <v>2</v>
      </c>
    </row>
    <row r="258" customFormat="false" ht="13.8" hidden="false" customHeight="false" outlineLevel="0" collapsed="false">
      <c r="A258" s="0" t="s">
        <v>288</v>
      </c>
      <c r="B258" s="0" t="n">
        <v>18.60397</v>
      </c>
      <c r="C258" s="0" t="n">
        <v>46.04452</v>
      </c>
      <c r="D258" s="0" t="n">
        <v>18</v>
      </c>
      <c r="E258" s="0" t="n">
        <v>685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28</v>
      </c>
      <c r="K258" s="0" t="n">
        <v>929</v>
      </c>
      <c r="L258" s="0" t="n">
        <v>0</v>
      </c>
      <c r="M258" s="0" t="n">
        <v>0</v>
      </c>
      <c r="N258" s="0" t="n">
        <v>5</v>
      </c>
      <c r="O258" s="0" t="n">
        <v>0</v>
      </c>
      <c r="P258" s="0" t="n">
        <v>0</v>
      </c>
      <c r="Q258" s="0" t="n">
        <v>34</v>
      </c>
      <c r="R258" s="0" t="n">
        <v>884</v>
      </c>
      <c r="S258" s="0" t="n">
        <v>1</v>
      </c>
      <c r="T258" s="0" t="n">
        <v>0</v>
      </c>
      <c r="U258" s="0" t="n">
        <v>1</v>
      </c>
      <c r="V258" s="0" t="n">
        <v>65</v>
      </c>
      <c r="W258" s="0" t="n">
        <v>997</v>
      </c>
      <c r="X258" s="0" t="n">
        <v>0</v>
      </c>
      <c r="Y258" s="0" t="n">
        <v>0</v>
      </c>
      <c r="Z258" s="0" t="n">
        <v>2</v>
      </c>
      <c r="AA258" s="0" t="n">
        <v>28</v>
      </c>
      <c r="AB258" s="0" t="n">
        <v>1048</v>
      </c>
      <c r="AC258" s="0" t="n">
        <v>0</v>
      </c>
      <c r="AD258" s="0" t="n">
        <v>0</v>
      </c>
      <c r="AE258" s="0" t="n">
        <v>12</v>
      </c>
      <c r="AF258" s="0" t="n">
        <v>33</v>
      </c>
      <c r="AG258" s="0" t="n">
        <v>1072</v>
      </c>
      <c r="AH258" s="0" t="n">
        <v>0</v>
      </c>
      <c r="AI258" s="0" t="n">
        <v>0</v>
      </c>
      <c r="AJ258" s="0" t="n">
        <v>0</v>
      </c>
      <c r="AK258" s="0" t="n">
        <v>1</v>
      </c>
      <c r="AL258" s="0" t="n">
        <v>44</v>
      </c>
      <c r="AM258" s="0" t="n">
        <v>1149</v>
      </c>
      <c r="AN258" s="0" t="n">
        <v>0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</row>
    <row r="259" customFormat="false" ht="13.8" hidden="false" customHeight="false" outlineLevel="0" collapsed="false">
      <c r="A259" s="0" t="s">
        <v>289</v>
      </c>
      <c r="B259" s="0" t="n">
        <v>18.53465</v>
      </c>
      <c r="C259" s="0" t="n">
        <v>45.99265</v>
      </c>
      <c r="D259" s="0" t="n">
        <v>19</v>
      </c>
      <c r="E259" s="0" t="n">
        <v>744</v>
      </c>
      <c r="F259" s="0" t="n">
        <v>2</v>
      </c>
      <c r="G259" s="0" t="n">
        <v>0</v>
      </c>
      <c r="H259" s="0" t="n">
        <v>0</v>
      </c>
      <c r="I259" s="0" t="n">
        <v>0</v>
      </c>
      <c r="J259" s="0" t="n">
        <v>10</v>
      </c>
      <c r="K259" s="0" t="n">
        <v>865</v>
      </c>
      <c r="L259" s="0" t="n">
        <v>0</v>
      </c>
      <c r="M259" s="0" t="n">
        <v>11</v>
      </c>
      <c r="N259" s="0" t="n">
        <v>3</v>
      </c>
      <c r="O259" s="0" t="n">
        <v>0</v>
      </c>
      <c r="P259" s="0" t="n">
        <v>0</v>
      </c>
      <c r="Q259" s="0" t="n">
        <v>26</v>
      </c>
      <c r="R259" s="0" t="n">
        <v>787</v>
      </c>
      <c r="S259" s="0" t="n">
        <v>6</v>
      </c>
      <c r="T259" s="0" t="n">
        <v>0</v>
      </c>
      <c r="U259" s="0" t="n">
        <v>0</v>
      </c>
      <c r="V259" s="0" t="n">
        <v>31</v>
      </c>
      <c r="W259" s="0" t="n">
        <v>856</v>
      </c>
      <c r="X259" s="0" t="n">
        <v>1</v>
      </c>
      <c r="Y259" s="0" t="n">
        <v>0</v>
      </c>
      <c r="Z259" s="0" t="n">
        <v>28</v>
      </c>
      <c r="AA259" s="0" t="n">
        <v>16</v>
      </c>
      <c r="AB259" s="0" t="n">
        <v>815</v>
      </c>
      <c r="AC259" s="0" t="n">
        <v>0</v>
      </c>
      <c r="AD259" s="0" t="n">
        <v>0</v>
      </c>
      <c r="AE259" s="0" t="n">
        <v>6</v>
      </c>
      <c r="AF259" s="0" t="n">
        <v>36</v>
      </c>
      <c r="AG259" s="0" t="n">
        <v>846</v>
      </c>
      <c r="AH259" s="0" t="n">
        <v>1</v>
      </c>
      <c r="AI259" s="0" t="n">
        <v>0</v>
      </c>
      <c r="AJ259" s="0" t="n">
        <v>2</v>
      </c>
      <c r="AK259" s="0" t="n">
        <v>0</v>
      </c>
      <c r="AL259" s="0" t="n">
        <v>19</v>
      </c>
      <c r="AM259" s="0" t="n">
        <v>836</v>
      </c>
      <c r="AN259" s="0" t="n">
        <v>0</v>
      </c>
      <c r="AO259" s="0" t="n">
        <v>0</v>
      </c>
      <c r="AP259" s="0" t="n">
        <v>4</v>
      </c>
      <c r="AQ259" s="0" t="n">
        <v>0</v>
      </c>
      <c r="AR259" s="0" t="n">
        <v>0</v>
      </c>
      <c r="AS259" s="0" t="n">
        <v>0</v>
      </c>
      <c r="AT259" s="0" t="n">
        <v>0</v>
      </c>
    </row>
    <row r="260" customFormat="false" ht="13.8" hidden="false" customHeight="false" outlineLevel="0" collapsed="false">
      <c r="A260" s="0" t="s">
        <v>290</v>
      </c>
      <c r="B260" s="0" t="n">
        <v>18.75865</v>
      </c>
      <c r="C260" s="0" t="n">
        <v>46.08663</v>
      </c>
      <c r="D260" s="0" t="n">
        <v>2600</v>
      </c>
      <c r="E260" s="0" t="n">
        <v>1567</v>
      </c>
      <c r="F260" s="0" t="n">
        <v>545</v>
      </c>
      <c r="G260" s="0" t="n">
        <v>3</v>
      </c>
      <c r="H260" s="0" t="n">
        <v>2</v>
      </c>
      <c r="I260" s="0" t="n">
        <v>0</v>
      </c>
      <c r="J260" s="0" t="n">
        <v>2984</v>
      </c>
      <c r="K260" s="0" t="n">
        <v>1776</v>
      </c>
      <c r="L260" s="0" t="n">
        <v>1</v>
      </c>
      <c r="M260" s="0" t="n">
        <v>4</v>
      </c>
      <c r="N260" s="0" t="n">
        <v>618</v>
      </c>
      <c r="O260" s="0" t="n">
        <v>0</v>
      </c>
      <c r="P260" s="0" t="n">
        <v>2</v>
      </c>
      <c r="Q260" s="0" t="n">
        <v>3435</v>
      </c>
      <c r="R260" s="0" t="n">
        <v>1570</v>
      </c>
      <c r="S260" s="0" t="n">
        <v>593</v>
      </c>
      <c r="T260" s="0" t="n">
        <v>2</v>
      </c>
      <c r="U260" s="0" t="n">
        <v>0</v>
      </c>
      <c r="V260" s="0" t="n">
        <v>3694</v>
      </c>
      <c r="W260" s="0" t="n">
        <v>1543</v>
      </c>
      <c r="X260" s="0" t="n">
        <v>603</v>
      </c>
      <c r="Y260" s="0" t="n">
        <v>4</v>
      </c>
      <c r="Z260" s="0" t="n">
        <v>37</v>
      </c>
      <c r="AA260" s="0" t="n">
        <v>3754</v>
      </c>
      <c r="AB260" s="0" t="n">
        <v>1418</v>
      </c>
      <c r="AC260" s="0" t="n">
        <v>368</v>
      </c>
      <c r="AD260" s="0" t="n">
        <v>12</v>
      </c>
      <c r="AE260" s="0" t="n">
        <v>79</v>
      </c>
      <c r="AF260" s="0" t="n">
        <v>4465</v>
      </c>
      <c r="AG260" s="0" t="n">
        <v>1004</v>
      </c>
      <c r="AH260" s="0" t="n">
        <v>51</v>
      </c>
      <c r="AI260" s="0" t="n">
        <v>5</v>
      </c>
      <c r="AJ260" s="0" t="n">
        <v>2</v>
      </c>
      <c r="AK260" s="0" t="n">
        <v>2</v>
      </c>
      <c r="AL260" s="0" t="n">
        <v>4054</v>
      </c>
      <c r="AM260" s="0" t="n">
        <v>1429</v>
      </c>
      <c r="AN260" s="0" t="n">
        <v>13</v>
      </c>
      <c r="AO260" s="0" t="n">
        <v>1</v>
      </c>
      <c r="AP260" s="0" t="n">
        <v>1</v>
      </c>
      <c r="AQ260" s="0" t="n">
        <v>33</v>
      </c>
      <c r="AR260" s="0" t="n">
        <v>1</v>
      </c>
      <c r="AS260" s="0" t="n">
        <v>15</v>
      </c>
      <c r="AT260" s="0" t="n">
        <v>5</v>
      </c>
    </row>
    <row r="261" customFormat="false" ht="13.8" hidden="false" customHeight="false" outlineLevel="0" collapsed="false">
      <c r="A261" s="0" t="s">
        <v>291</v>
      </c>
      <c r="B261" s="0" t="n">
        <v>18.54222</v>
      </c>
      <c r="C261" s="0" t="n">
        <v>45.91556</v>
      </c>
      <c r="D261" s="0" t="n">
        <v>37</v>
      </c>
      <c r="E261" s="0" t="n">
        <v>687</v>
      </c>
      <c r="F261" s="0" t="n">
        <v>418</v>
      </c>
      <c r="G261" s="0" t="n">
        <v>1</v>
      </c>
      <c r="H261" s="0" t="n">
        <v>0</v>
      </c>
      <c r="I261" s="0" t="n">
        <v>0</v>
      </c>
      <c r="J261" s="0" t="n">
        <v>49</v>
      </c>
      <c r="K261" s="0" t="n">
        <v>826</v>
      </c>
      <c r="L261" s="0" t="n">
        <v>0</v>
      </c>
      <c r="M261" s="0" t="n">
        <v>84</v>
      </c>
      <c r="N261" s="0" t="n">
        <v>321</v>
      </c>
      <c r="O261" s="0" t="n">
        <v>0</v>
      </c>
      <c r="P261" s="0" t="n">
        <v>6</v>
      </c>
      <c r="Q261" s="0" t="n">
        <v>41</v>
      </c>
      <c r="R261" s="0" t="n">
        <v>888</v>
      </c>
      <c r="S261" s="0" t="n">
        <v>282</v>
      </c>
      <c r="T261" s="0" t="n">
        <v>4</v>
      </c>
      <c r="U261" s="0" t="n">
        <v>44</v>
      </c>
      <c r="V261" s="0" t="n">
        <v>71</v>
      </c>
      <c r="W261" s="0" t="n">
        <v>848</v>
      </c>
      <c r="X261" s="0" t="n">
        <v>275</v>
      </c>
      <c r="Y261" s="0" t="n">
        <v>4</v>
      </c>
      <c r="Z261" s="0" t="n">
        <v>29</v>
      </c>
      <c r="AA261" s="0" t="n">
        <v>54</v>
      </c>
      <c r="AB261" s="0" t="n">
        <v>868</v>
      </c>
      <c r="AC261" s="0" t="n">
        <v>218</v>
      </c>
      <c r="AD261" s="0" t="n">
        <v>0</v>
      </c>
      <c r="AE261" s="0" t="n">
        <v>56</v>
      </c>
      <c r="AF261" s="0" t="n">
        <v>232</v>
      </c>
      <c r="AG261" s="0" t="n">
        <v>866</v>
      </c>
      <c r="AH261" s="0" t="n">
        <v>21</v>
      </c>
      <c r="AI261" s="0" t="n">
        <v>0</v>
      </c>
      <c r="AJ261" s="0" t="n">
        <v>0</v>
      </c>
      <c r="AK261" s="0" t="n">
        <v>0</v>
      </c>
      <c r="AL261" s="0" t="n">
        <v>143</v>
      </c>
      <c r="AM261" s="0" t="n">
        <v>949</v>
      </c>
      <c r="AN261" s="0" t="n">
        <v>1</v>
      </c>
      <c r="AO261" s="0" t="n">
        <v>0</v>
      </c>
      <c r="AP261" s="0" t="n">
        <v>22</v>
      </c>
      <c r="AQ261" s="0" t="n">
        <v>1</v>
      </c>
      <c r="AR261" s="0" t="n">
        <v>0</v>
      </c>
      <c r="AS261" s="0" t="n">
        <v>0</v>
      </c>
      <c r="AT261" s="0" t="n">
        <v>0</v>
      </c>
    </row>
    <row r="262" customFormat="false" ht="13.8" hidden="false" customHeight="false" outlineLevel="0" collapsed="false">
      <c r="A262" s="0" t="s">
        <v>292</v>
      </c>
      <c r="B262" s="0" t="n">
        <v>18.65972</v>
      </c>
      <c r="C262" s="0" t="n">
        <v>45.90056</v>
      </c>
      <c r="D262" s="0" t="n">
        <v>10</v>
      </c>
      <c r="E262" s="0" t="n">
        <v>246</v>
      </c>
      <c r="F262" s="0" t="n">
        <v>2</v>
      </c>
      <c r="G262" s="0" t="n">
        <v>0</v>
      </c>
      <c r="H262" s="0" t="n">
        <v>0</v>
      </c>
      <c r="I262" s="0" t="n">
        <v>0</v>
      </c>
      <c r="J262" s="0" t="n">
        <v>13</v>
      </c>
      <c r="K262" s="0" t="n">
        <v>301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6</v>
      </c>
      <c r="R262" s="0" t="n">
        <v>327</v>
      </c>
      <c r="S262" s="0" t="n">
        <v>7</v>
      </c>
      <c r="T262" s="0" t="n">
        <v>0</v>
      </c>
      <c r="U262" s="0" t="n">
        <v>0</v>
      </c>
      <c r="V262" s="0" t="n">
        <v>17</v>
      </c>
      <c r="W262" s="0" t="n">
        <v>381</v>
      </c>
      <c r="X262" s="0" t="n">
        <v>9</v>
      </c>
      <c r="Y262" s="0" t="n">
        <v>1</v>
      </c>
      <c r="Z262" s="0" t="n">
        <v>0</v>
      </c>
      <c r="AA262" s="0" t="n">
        <v>205</v>
      </c>
      <c r="AB262" s="0" t="n">
        <v>376</v>
      </c>
      <c r="AC262" s="0" t="n">
        <v>17</v>
      </c>
      <c r="AD262" s="0" t="n">
        <v>0</v>
      </c>
      <c r="AE262" s="0" t="n">
        <v>20</v>
      </c>
      <c r="AF262" s="0" t="n">
        <v>17</v>
      </c>
      <c r="AG262" s="0" t="n">
        <v>395</v>
      </c>
      <c r="AH262" s="0" t="n">
        <v>7</v>
      </c>
      <c r="AI262" s="0" t="n">
        <v>0</v>
      </c>
      <c r="AJ262" s="0" t="n">
        <v>0</v>
      </c>
      <c r="AK262" s="0" t="n">
        <v>0</v>
      </c>
      <c r="AL262" s="0" t="n">
        <v>33</v>
      </c>
      <c r="AM262" s="0" t="n">
        <v>390</v>
      </c>
      <c r="AN262" s="0" t="n">
        <v>0</v>
      </c>
      <c r="AO262" s="0" t="n">
        <v>0</v>
      </c>
      <c r="AP262" s="0" t="n">
        <v>3</v>
      </c>
      <c r="AQ262" s="0" t="n">
        <v>0</v>
      </c>
      <c r="AR262" s="0" t="n">
        <v>0</v>
      </c>
      <c r="AS262" s="0" t="n">
        <v>0</v>
      </c>
      <c r="AT262" s="0" t="n">
        <v>0</v>
      </c>
    </row>
    <row r="263" customFormat="false" ht="13.8" hidden="false" customHeight="false" outlineLevel="0" collapsed="false">
      <c r="A263" s="0" t="s">
        <v>293</v>
      </c>
      <c r="B263" s="0" t="n">
        <v>18.51166</v>
      </c>
      <c r="C263" s="0" t="n">
        <v>45.99636</v>
      </c>
      <c r="D263" s="0" t="n">
        <v>32</v>
      </c>
      <c r="E263" s="0" t="n">
        <v>518</v>
      </c>
      <c r="F263" s="0" t="n">
        <v>542</v>
      </c>
      <c r="G263" s="0" t="n">
        <v>1</v>
      </c>
      <c r="H263" s="0" t="n">
        <v>124</v>
      </c>
      <c r="I263" s="0" t="n">
        <v>0</v>
      </c>
      <c r="J263" s="0" t="n">
        <v>235</v>
      </c>
      <c r="K263" s="0" t="n">
        <v>641</v>
      </c>
      <c r="L263" s="0" t="n">
        <v>1</v>
      </c>
      <c r="M263" s="0" t="n">
        <v>0</v>
      </c>
      <c r="N263" s="0" t="n">
        <v>566</v>
      </c>
      <c r="O263" s="0" t="n">
        <v>0</v>
      </c>
      <c r="P263" s="0" t="n">
        <v>1</v>
      </c>
      <c r="Q263" s="0" t="n">
        <v>235</v>
      </c>
      <c r="R263" s="0" t="n">
        <v>560</v>
      </c>
      <c r="S263" s="0" t="n">
        <v>556</v>
      </c>
      <c r="T263" s="0" t="n">
        <v>1</v>
      </c>
      <c r="U263" s="0" t="n">
        <v>10</v>
      </c>
      <c r="V263" s="0" t="n">
        <v>267</v>
      </c>
      <c r="W263" s="0" t="n">
        <v>700</v>
      </c>
      <c r="X263" s="0" t="n">
        <v>6</v>
      </c>
      <c r="Y263" s="0" t="n">
        <v>0</v>
      </c>
      <c r="Z263" s="0" t="n">
        <v>502</v>
      </c>
      <c r="AA263" s="0" t="n">
        <v>14</v>
      </c>
      <c r="AB263" s="0" t="n">
        <v>682</v>
      </c>
      <c r="AC263" s="0" t="n">
        <v>1</v>
      </c>
      <c r="AD263" s="0" t="n">
        <v>0</v>
      </c>
      <c r="AE263" s="0" t="n">
        <v>699</v>
      </c>
      <c r="AF263" s="0" t="n">
        <v>61</v>
      </c>
      <c r="AG263" s="0" t="n">
        <v>603</v>
      </c>
      <c r="AH263" s="0" t="n">
        <v>3</v>
      </c>
      <c r="AI263" s="0" t="n">
        <v>2</v>
      </c>
      <c r="AJ263" s="0" t="n">
        <v>362</v>
      </c>
      <c r="AK263" s="0" t="n">
        <v>252</v>
      </c>
      <c r="AL263" s="0" t="n">
        <v>364</v>
      </c>
      <c r="AM263" s="0" t="n">
        <v>585</v>
      </c>
      <c r="AN263" s="0" t="n">
        <v>0</v>
      </c>
      <c r="AO263" s="0" t="n">
        <v>0</v>
      </c>
      <c r="AP263" s="0" t="n">
        <v>363</v>
      </c>
      <c r="AQ263" s="0" t="n">
        <v>0</v>
      </c>
      <c r="AR263" s="0" t="n">
        <v>0</v>
      </c>
      <c r="AS263" s="0" t="n">
        <v>3</v>
      </c>
      <c r="AT263" s="0" t="n">
        <v>0</v>
      </c>
    </row>
    <row r="265" customFormat="false" ht="13.8" hidden="false" customHeight="false" outlineLevel="0" collapsed="false">
      <c r="A265" s="1" t="s">
        <v>294</v>
      </c>
    </row>
    <row r="266" customFormat="false" ht="13.8" hidden="false" customHeight="false" outlineLevel="0" collapsed="false">
      <c r="A266" s="0" t="s">
        <v>295</v>
      </c>
      <c r="B266" s="0" t="n">
        <v>18.40883</v>
      </c>
      <c r="C266" s="0" t="n">
        <v>46.07565</v>
      </c>
      <c r="D266" s="0" t="n">
        <v>879</v>
      </c>
      <c r="E266" s="0" t="n">
        <v>288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931</v>
      </c>
      <c r="K266" s="0" t="n">
        <v>388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21</v>
      </c>
      <c r="Q266" s="0" t="n">
        <v>1000</v>
      </c>
      <c r="R266" s="0" t="n">
        <v>284</v>
      </c>
      <c r="S266" s="0" t="n">
        <v>4</v>
      </c>
      <c r="T266" s="0" t="n">
        <v>0</v>
      </c>
      <c r="U266" s="0" t="n">
        <v>0</v>
      </c>
      <c r="V266" s="0" t="n">
        <v>993</v>
      </c>
      <c r="W266" s="0" t="n">
        <v>235</v>
      </c>
      <c r="X266" s="0" t="n">
        <v>7</v>
      </c>
      <c r="Y266" s="0" t="n">
        <v>1</v>
      </c>
      <c r="Z266" s="0" t="n">
        <v>28</v>
      </c>
      <c r="AA266" s="0" t="n">
        <v>842</v>
      </c>
      <c r="AB266" s="0" t="n">
        <v>318</v>
      </c>
      <c r="AC266" s="0" t="n">
        <v>10</v>
      </c>
      <c r="AD266" s="0" t="n">
        <v>1</v>
      </c>
      <c r="AE266" s="0" t="n">
        <v>36</v>
      </c>
      <c r="AF266" s="0" t="n">
        <v>1164</v>
      </c>
      <c r="AG266" s="0" t="n">
        <v>53</v>
      </c>
      <c r="AH266" s="0" t="n">
        <v>10</v>
      </c>
      <c r="AI266" s="0" t="n">
        <v>0</v>
      </c>
      <c r="AJ266" s="0" t="n">
        <v>0</v>
      </c>
      <c r="AK266" s="0" t="n">
        <v>0</v>
      </c>
      <c r="AL266" s="0" t="n">
        <v>766</v>
      </c>
      <c r="AM266" s="0" t="n">
        <v>431</v>
      </c>
      <c r="AN266" s="0" t="n">
        <v>0</v>
      </c>
      <c r="AO266" s="0" t="n">
        <v>0</v>
      </c>
      <c r="AP266" s="0" t="n">
        <v>9</v>
      </c>
      <c r="AQ266" s="0" t="n">
        <v>1</v>
      </c>
      <c r="AR266" s="0" t="n">
        <v>0</v>
      </c>
      <c r="AS266" s="0" t="n">
        <v>55</v>
      </c>
      <c r="AT266" s="0" t="n">
        <v>1</v>
      </c>
    </row>
    <row r="267" customFormat="false" ht="13.8" hidden="false" customHeight="false" outlineLevel="0" collapsed="false">
      <c r="A267" s="0" t="s">
        <v>296</v>
      </c>
      <c r="B267" s="0" t="n">
        <v>18.48415</v>
      </c>
      <c r="C267" s="0" t="n">
        <v>46.12453</v>
      </c>
      <c r="D267" s="0" t="n">
        <v>7</v>
      </c>
      <c r="E267" s="0" t="n">
        <v>310</v>
      </c>
      <c r="F267" s="0" t="n">
        <v>1</v>
      </c>
      <c r="G267" s="0" t="n">
        <v>1</v>
      </c>
      <c r="H267" s="0" t="n">
        <v>0</v>
      </c>
      <c r="I267" s="0" t="n">
        <v>0</v>
      </c>
      <c r="J267" s="0" t="n">
        <v>32</v>
      </c>
      <c r="K267" s="0" t="n">
        <v>387</v>
      </c>
      <c r="L267" s="0" t="n">
        <v>0</v>
      </c>
      <c r="M267" s="0" t="n">
        <v>1</v>
      </c>
      <c r="N267" s="0" t="n">
        <v>0</v>
      </c>
      <c r="O267" s="0" t="n">
        <v>0</v>
      </c>
      <c r="P267" s="0" t="n">
        <v>0</v>
      </c>
      <c r="Q267" s="0" t="n">
        <v>11</v>
      </c>
      <c r="R267" s="0" t="n">
        <v>404</v>
      </c>
      <c r="S267" s="0" t="n">
        <v>0</v>
      </c>
      <c r="T267" s="0" t="n">
        <v>0</v>
      </c>
      <c r="U267" s="0" t="n">
        <v>0</v>
      </c>
      <c r="V267" s="0" t="n">
        <v>30</v>
      </c>
      <c r="W267" s="0" t="n">
        <v>478</v>
      </c>
      <c r="X267" s="0" t="n">
        <v>0</v>
      </c>
      <c r="Y267" s="0" t="n">
        <v>0</v>
      </c>
      <c r="Z267" s="0" t="n">
        <v>1</v>
      </c>
      <c r="AA267" s="0" t="n">
        <v>33</v>
      </c>
      <c r="AB267" s="0" t="n">
        <v>448</v>
      </c>
      <c r="AC267" s="0" t="n">
        <v>0</v>
      </c>
      <c r="AD267" s="0" t="n">
        <v>0</v>
      </c>
      <c r="AE267" s="0" t="n">
        <v>0</v>
      </c>
      <c r="AF267" s="0" t="n">
        <v>31</v>
      </c>
      <c r="AG267" s="0" t="n">
        <v>446</v>
      </c>
      <c r="AH267" s="0" t="n">
        <v>0</v>
      </c>
      <c r="AI267" s="0" t="n">
        <v>0</v>
      </c>
      <c r="AJ267" s="0" t="n">
        <v>0</v>
      </c>
      <c r="AK267" s="0" t="n">
        <v>0</v>
      </c>
      <c r="AL267" s="5" t="n">
        <v>27</v>
      </c>
      <c r="AM267" s="5" t="n">
        <v>443</v>
      </c>
      <c r="AN267" s="5" t="n">
        <v>0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</row>
    <row r="268" customFormat="false" ht="13.8" hidden="false" customHeight="false" outlineLevel="0" collapsed="false">
      <c r="A268" s="0" t="s">
        <v>297</v>
      </c>
      <c r="B268" s="0" t="n">
        <v>18.64202</v>
      </c>
      <c r="C268" s="0" t="n">
        <v>46.12691</v>
      </c>
      <c r="D268" s="0" t="n">
        <v>101</v>
      </c>
      <c r="E268" s="0" t="n">
        <v>1426</v>
      </c>
      <c r="F268" s="0" t="n">
        <v>10</v>
      </c>
      <c r="G268" s="0" t="n">
        <v>0</v>
      </c>
      <c r="H268" s="0" t="n">
        <v>0</v>
      </c>
      <c r="I268" s="0" t="n">
        <v>0</v>
      </c>
      <c r="J268" s="0" t="n">
        <v>108</v>
      </c>
      <c r="K268" s="0" t="n">
        <v>1570</v>
      </c>
      <c r="L268" s="0" t="n">
        <v>0</v>
      </c>
      <c r="M268" s="0" t="n">
        <v>0</v>
      </c>
      <c r="N268" s="0" t="n">
        <v>17</v>
      </c>
      <c r="O268" s="0" t="n">
        <v>0</v>
      </c>
      <c r="P268" s="0" t="n">
        <v>0</v>
      </c>
      <c r="Q268" s="0" t="n">
        <v>154</v>
      </c>
      <c r="R268" s="0" t="n">
        <v>1569</v>
      </c>
      <c r="S268" s="0" t="n">
        <v>0</v>
      </c>
      <c r="T268" s="0" t="n">
        <v>0</v>
      </c>
      <c r="U268" s="0" t="n">
        <v>0</v>
      </c>
      <c r="V268" s="0" t="n">
        <v>144</v>
      </c>
      <c r="W268" s="0" t="n">
        <v>1709</v>
      </c>
      <c r="X268" s="0" t="n">
        <v>10</v>
      </c>
      <c r="Y268" s="0" t="n">
        <v>0</v>
      </c>
      <c r="Z268" s="0" t="n">
        <v>0</v>
      </c>
      <c r="AA268" s="0" t="n">
        <v>96</v>
      </c>
      <c r="AB268" s="0" t="n">
        <v>1705</v>
      </c>
      <c r="AC268" s="0" t="n">
        <v>5</v>
      </c>
      <c r="AD268" s="0" t="n">
        <v>0</v>
      </c>
      <c r="AE268" s="0" t="n">
        <v>0</v>
      </c>
      <c r="AF268" s="0" t="n">
        <v>341</v>
      </c>
      <c r="AG268" s="0" t="n">
        <v>1497</v>
      </c>
      <c r="AH268" s="0" t="n">
        <v>0</v>
      </c>
      <c r="AI268" s="0" t="n">
        <v>1</v>
      </c>
      <c r="AJ268" s="0" t="n">
        <v>4</v>
      </c>
      <c r="AK268" s="0" t="n">
        <v>10</v>
      </c>
      <c r="AL268" s="0" t="n">
        <v>94</v>
      </c>
      <c r="AM268" s="0" t="n">
        <v>1648</v>
      </c>
      <c r="AN268" s="0" t="n">
        <v>0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</row>
    <row r="269" customFormat="false" ht="13.8" hidden="false" customHeight="false" outlineLevel="0" collapsed="false">
      <c r="A269" s="0" t="s">
        <v>298</v>
      </c>
      <c r="B269" s="0" t="n">
        <v>18.37541</v>
      </c>
      <c r="C269" s="0" t="n">
        <v>46.05966</v>
      </c>
      <c r="D269" s="0" t="n">
        <v>391</v>
      </c>
      <c r="E269" s="0" t="n">
        <v>103</v>
      </c>
      <c r="F269" s="0" t="n">
        <v>5</v>
      </c>
      <c r="G269" s="0" t="n">
        <v>4</v>
      </c>
      <c r="H269" s="0" t="n">
        <v>0</v>
      </c>
      <c r="I269" s="0" t="n">
        <v>0</v>
      </c>
      <c r="J269" s="0" t="n">
        <v>405</v>
      </c>
      <c r="K269" s="0" t="n">
        <v>146</v>
      </c>
      <c r="L269" s="0" t="n">
        <v>2</v>
      </c>
      <c r="M269" s="0" t="n">
        <v>1</v>
      </c>
      <c r="N269" s="0" t="n">
        <v>0</v>
      </c>
      <c r="O269" s="0" t="n">
        <v>0</v>
      </c>
      <c r="P269" s="0" t="n">
        <v>1</v>
      </c>
      <c r="Q269" s="0" t="n">
        <v>553</v>
      </c>
      <c r="R269" s="0" t="n">
        <v>23</v>
      </c>
      <c r="S269" s="0" t="n">
        <v>2</v>
      </c>
      <c r="T269" s="0" t="n">
        <v>0</v>
      </c>
      <c r="U269" s="0" t="n">
        <v>0</v>
      </c>
      <c r="V269" s="0" t="n">
        <v>500</v>
      </c>
      <c r="W269" s="0" t="n">
        <v>2</v>
      </c>
      <c r="X269" s="0" t="n">
        <v>0</v>
      </c>
      <c r="Y269" s="0" t="n">
        <v>2</v>
      </c>
      <c r="Z269" s="0" t="n">
        <v>0</v>
      </c>
      <c r="AA269" s="0" t="n">
        <v>476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414</v>
      </c>
      <c r="AG269" s="0" t="n">
        <v>89</v>
      </c>
      <c r="AH269" s="0" t="n">
        <v>4</v>
      </c>
      <c r="AI269" s="0" t="n">
        <v>0</v>
      </c>
      <c r="AJ269" s="0" t="n">
        <v>0</v>
      </c>
      <c r="AK269" s="0" t="n">
        <v>0</v>
      </c>
      <c r="AL269" s="0" t="n">
        <v>381</v>
      </c>
      <c r="AM269" s="0" t="n">
        <v>96</v>
      </c>
      <c r="AN269" s="0" t="n">
        <v>0</v>
      </c>
      <c r="AO269" s="0" t="n">
        <v>0</v>
      </c>
      <c r="AP269" s="0" t="n">
        <v>10</v>
      </c>
      <c r="AQ269" s="0" t="n">
        <v>0</v>
      </c>
      <c r="AR269" s="0" t="n">
        <v>0</v>
      </c>
      <c r="AS269" s="0" t="n">
        <v>0</v>
      </c>
      <c r="AT269" s="0" t="n">
        <v>0</v>
      </c>
    </row>
    <row r="270" customFormat="false" ht="13.8" hidden="false" customHeight="false" outlineLevel="0" collapsed="false">
      <c r="A270" s="0" t="s">
        <v>299</v>
      </c>
      <c r="B270" s="0" t="n">
        <v>18.55877</v>
      </c>
      <c r="C270" s="0" t="n">
        <v>46.16191</v>
      </c>
      <c r="D270" s="0" t="n">
        <v>7</v>
      </c>
      <c r="E270" s="0" t="n">
        <v>623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14</v>
      </c>
      <c r="K270" s="0" t="n">
        <v>788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45</v>
      </c>
      <c r="R270" s="0" t="n">
        <v>766</v>
      </c>
      <c r="S270" s="0" t="n">
        <v>1</v>
      </c>
      <c r="T270" s="0" t="n">
        <v>0</v>
      </c>
      <c r="U270" s="0" t="n">
        <v>0</v>
      </c>
      <c r="V270" s="0" t="n">
        <v>75</v>
      </c>
      <c r="W270" s="0" t="n">
        <v>813</v>
      </c>
      <c r="X270" s="0" t="n">
        <v>1</v>
      </c>
      <c r="Y270" s="0" t="n">
        <v>0</v>
      </c>
      <c r="Z270" s="0" t="n">
        <v>12</v>
      </c>
      <c r="AA270" s="0" t="n">
        <v>33</v>
      </c>
      <c r="AB270" s="0" t="n">
        <v>784</v>
      </c>
      <c r="AC270" s="0" t="n">
        <v>0</v>
      </c>
      <c r="AD270" s="0" t="n">
        <v>1</v>
      </c>
      <c r="AE270" s="0" t="n">
        <v>0</v>
      </c>
      <c r="AF270" s="0" t="n">
        <v>44</v>
      </c>
      <c r="AG270" s="0" t="n">
        <v>575</v>
      </c>
      <c r="AH270" s="0" t="n">
        <v>0</v>
      </c>
      <c r="AI270" s="0" t="n">
        <v>0</v>
      </c>
      <c r="AJ270" s="0" t="n">
        <v>1</v>
      </c>
      <c r="AK270" s="0" t="n">
        <v>12</v>
      </c>
      <c r="AL270" s="0" t="n">
        <v>29</v>
      </c>
      <c r="AM270" s="0" t="n">
        <v>741</v>
      </c>
      <c r="AN270" s="0" t="n">
        <v>0</v>
      </c>
      <c r="AO270" s="0" t="n">
        <v>0</v>
      </c>
      <c r="AP270" s="0" t="n">
        <v>4</v>
      </c>
      <c r="AQ270" s="0" t="n">
        <v>0</v>
      </c>
      <c r="AR270" s="0" t="n">
        <v>0</v>
      </c>
      <c r="AS270" s="0" t="n">
        <v>0</v>
      </c>
      <c r="AT270" s="0" t="n">
        <v>0</v>
      </c>
    </row>
    <row r="271" customFormat="false" ht="13.8" hidden="false" customHeight="false" outlineLevel="0" collapsed="false">
      <c r="A271" s="0" t="s">
        <v>300</v>
      </c>
      <c r="B271" s="0" t="n">
        <v>18.52364</v>
      </c>
      <c r="C271" s="0" t="n">
        <v>46.10835</v>
      </c>
      <c r="D271" s="0" t="n">
        <v>146</v>
      </c>
      <c r="E271" s="0" t="n">
        <v>485</v>
      </c>
      <c r="F271" s="0" t="n">
        <v>1</v>
      </c>
      <c r="G271" s="0" t="n">
        <v>0</v>
      </c>
      <c r="H271" s="0" t="n">
        <v>0</v>
      </c>
      <c r="I271" s="0" t="n">
        <v>0</v>
      </c>
      <c r="J271" s="0" t="n">
        <v>122</v>
      </c>
      <c r="K271" s="0" t="n">
        <v>656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134</v>
      </c>
      <c r="R271" s="0" t="n">
        <v>620</v>
      </c>
      <c r="S271" s="0" t="n">
        <v>0</v>
      </c>
      <c r="T271" s="0" t="n">
        <v>0</v>
      </c>
      <c r="U271" s="0" t="n">
        <v>0</v>
      </c>
      <c r="V271" s="0" t="n">
        <v>135</v>
      </c>
      <c r="W271" s="0" t="n">
        <v>669</v>
      </c>
      <c r="X271" s="0" t="n">
        <v>0</v>
      </c>
      <c r="Y271" s="0" t="n">
        <v>0</v>
      </c>
      <c r="Z271" s="0" t="n">
        <v>0</v>
      </c>
      <c r="AA271" s="0" t="n">
        <v>108</v>
      </c>
      <c r="AB271" s="0" t="n">
        <v>672</v>
      </c>
      <c r="AC271" s="0" t="n">
        <v>0</v>
      </c>
      <c r="AD271" s="0" t="n">
        <v>0</v>
      </c>
      <c r="AE271" s="0" t="n">
        <v>0</v>
      </c>
      <c r="AF271" s="0" t="n">
        <v>123</v>
      </c>
      <c r="AG271" s="0" t="n">
        <v>659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107</v>
      </c>
      <c r="AM271" s="0" t="n">
        <v>696</v>
      </c>
      <c r="AN271" s="0" t="n">
        <v>0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52</v>
      </c>
      <c r="AT271" s="0" t="n">
        <v>0</v>
      </c>
    </row>
    <row r="272" customFormat="false" ht="13.8" hidden="false" customHeight="false" outlineLevel="0" collapsed="false">
      <c r="A272" s="0" t="s">
        <v>301</v>
      </c>
      <c r="B272" s="0" t="n">
        <v>18.4954</v>
      </c>
      <c r="C272" s="0" t="n">
        <v>46.2568</v>
      </c>
      <c r="D272" s="0" t="n">
        <v>185</v>
      </c>
      <c r="E272" s="0" t="n">
        <v>2238</v>
      </c>
      <c r="F272" s="0" t="n">
        <v>71</v>
      </c>
      <c r="G272" s="0" t="n">
        <v>0</v>
      </c>
      <c r="H272" s="0" t="n">
        <v>0</v>
      </c>
      <c r="I272" s="0" t="n">
        <v>0</v>
      </c>
      <c r="J272" s="0" t="n">
        <v>197</v>
      </c>
      <c r="K272" s="0" t="n">
        <v>2541</v>
      </c>
      <c r="L272" s="0" t="n">
        <v>2</v>
      </c>
      <c r="M272" s="0" t="n">
        <v>0</v>
      </c>
      <c r="N272" s="0" t="n">
        <v>69</v>
      </c>
      <c r="O272" s="0" t="n">
        <v>0</v>
      </c>
      <c r="P272" s="0" t="n">
        <v>4</v>
      </c>
      <c r="Q272" s="0" t="n">
        <v>144</v>
      </c>
      <c r="R272" s="0" t="n">
        <v>2286</v>
      </c>
      <c r="S272" s="0" t="n">
        <v>54</v>
      </c>
      <c r="T272" s="0" t="n">
        <v>0</v>
      </c>
      <c r="U272" s="0" t="n">
        <v>2</v>
      </c>
      <c r="V272" s="0" t="n">
        <v>156</v>
      </c>
      <c r="W272" s="0" t="n">
        <v>2378</v>
      </c>
      <c r="X272" s="0" t="n">
        <v>41</v>
      </c>
      <c r="Y272" s="0" t="n">
        <v>0</v>
      </c>
      <c r="Z272" s="0" t="n">
        <v>2</v>
      </c>
      <c r="AA272" s="0" t="n">
        <v>290</v>
      </c>
      <c r="AB272" s="0" t="n">
        <v>2109</v>
      </c>
      <c r="AC272" s="0" t="n">
        <v>39</v>
      </c>
      <c r="AD272" s="0" t="n">
        <v>2</v>
      </c>
      <c r="AE272" s="0" t="n">
        <v>0</v>
      </c>
      <c r="AF272" s="0" t="n">
        <v>242</v>
      </c>
      <c r="AG272" s="0" t="n">
        <v>2226</v>
      </c>
      <c r="AH272" s="0" t="n">
        <v>1</v>
      </c>
      <c r="AI272" s="0" t="n">
        <v>0</v>
      </c>
      <c r="AJ272" s="0" t="n">
        <v>0</v>
      </c>
      <c r="AK272" s="0" t="n">
        <v>13</v>
      </c>
      <c r="AL272" s="0" t="n">
        <v>125</v>
      </c>
      <c r="AM272" s="0" t="n">
        <v>2246</v>
      </c>
      <c r="AN272" s="0" t="n">
        <v>0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4</v>
      </c>
    </row>
    <row r="273" customFormat="false" ht="13.8" hidden="false" customHeight="false" outlineLevel="0" collapsed="false">
      <c r="A273" s="0" t="s">
        <v>302</v>
      </c>
      <c r="B273" s="0" t="n">
        <v>18.4144</v>
      </c>
      <c r="C273" s="0" t="n">
        <v>46.00962</v>
      </c>
      <c r="D273" s="0" t="n">
        <v>14</v>
      </c>
      <c r="E273" s="0" t="n">
        <v>251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4</v>
      </c>
      <c r="K273" s="0" t="n">
        <v>321</v>
      </c>
      <c r="L273" s="0" t="n">
        <v>0</v>
      </c>
      <c r="M273" s="0" t="n">
        <v>3</v>
      </c>
      <c r="N273" s="0" t="n">
        <v>0</v>
      </c>
      <c r="O273" s="0" t="n">
        <v>0</v>
      </c>
      <c r="P273" s="0" t="n">
        <v>0</v>
      </c>
      <c r="Q273" s="0" t="n">
        <v>36</v>
      </c>
      <c r="R273" s="0" t="n">
        <v>317</v>
      </c>
      <c r="S273" s="0" t="n">
        <v>0</v>
      </c>
      <c r="T273" s="0" t="n">
        <v>0</v>
      </c>
      <c r="U273" s="0" t="n">
        <v>0</v>
      </c>
      <c r="V273" s="0" t="n">
        <v>60</v>
      </c>
      <c r="W273" s="0" t="n">
        <v>314</v>
      </c>
      <c r="X273" s="0" t="n">
        <v>11</v>
      </c>
      <c r="Y273" s="0" t="n">
        <v>0</v>
      </c>
      <c r="Z273" s="0" t="n">
        <v>0</v>
      </c>
      <c r="AA273" s="0" t="n">
        <v>10</v>
      </c>
      <c r="AB273" s="0" t="n">
        <v>331</v>
      </c>
      <c r="AC273" s="0" t="n">
        <v>0</v>
      </c>
      <c r="AD273" s="0" t="n">
        <v>0</v>
      </c>
      <c r="AE273" s="0" t="n">
        <v>0</v>
      </c>
      <c r="AF273" s="0" t="n">
        <v>16</v>
      </c>
      <c r="AG273" s="0" t="n">
        <v>353</v>
      </c>
      <c r="AH273" s="0" t="n">
        <v>0</v>
      </c>
      <c r="AI273" s="0" t="n">
        <v>0</v>
      </c>
      <c r="AJ273" s="0" t="n">
        <v>1</v>
      </c>
      <c r="AK273" s="0" t="n">
        <v>0</v>
      </c>
      <c r="AL273" s="0" t="n">
        <v>2</v>
      </c>
      <c r="AM273" s="0" t="n">
        <v>352</v>
      </c>
      <c r="AN273" s="0" t="n">
        <v>0</v>
      </c>
      <c r="AO273" s="0" t="n">
        <v>0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3.8" hidden="false" customHeight="false" outlineLevel="0" collapsed="false">
      <c r="A274" s="0" t="s">
        <v>303</v>
      </c>
      <c r="B274" s="0" t="n">
        <v>18.56998</v>
      </c>
      <c r="C274" s="0" t="n">
        <v>46.08823</v>
      </c>
      <c r="D274" s="0" t="n">
        <v>50</v>
      </c>
      <c r="E274" s="0" t="n">
        <v>1337</v>
      </c>
      <c r="F274" s="0" t="n">
        <v>5</v>
      </c>
      <c r="G274" s="0" t="n">
        <v>0</v>
      </c>
      <c r="H274" s="0" t="n">
        <v>0</v>
      </c>
      <c r="I274" s="0" t="n">
        <v>0</v>
      </c>
      <c r="J274" s="0" t="n">
        <v>60</v>
      </c>
      <c r="K274" s="0" t="n">
        <v>1573</v>
      </c>
      <c r="L274" s="0" t="n">
        <v>0</v>
      </c>
      <c r="M274" s="0" t="n">
        <v>0</v>
      </c>
      <c r="N274" s="0" t="n">
        <v>4</v>
      </c>
      <c r="O274" s="0" t="n">
        <v>0</v>
      </c>
      <c r="P274" s="0" t="n">
        <v>0</v>
      </c>
      <c r="Q274" s="0" t="n">
        <v>47</v>
      </c>
      <c r="R274" s="0" t="n">
        <v>1637</v>
      </c>
      <c r="S274" s="0" t="n">
        <v>7</v>
      </c>
      <c r="T274" s="0" t="n">
        <v>0</v>
      </c>
      <c r="U274" s="0" t="n">
        <v>0</v>
      </c>
      <c r="V274" s="0" t="n">
        <v>81</v>
      </c>
      <c r="W274" s="0" t="n">
        <v>1522</v>
      </c>
      <c r="X274" s="0" t="n">
        <v>0</v>
      </c>
      <c r="Y274" s="0" t="n">
        <v>0</v>
      </c>
      <c r="Z274" s="0" t="n">
        <v>0</v>
      </c>
      <c r="AA274" s="0" t="n">
        <v>67</v>
      </c>
      <c r="AB274" s="0" t="n">
        <v>1562</v>
      </c>
      <c r="AC274" s="0" t="n">
        <v>0</v>
      </c>
      <c r="AD274" s="0" t="n">
        <v>0</v>
      </c>
      <c r="AE274" s="0" t="n">
        <v>0</v>
      </c>
      <c r="AF274" s="0" t="n">
        <v>88</v>
      </c>
      <c r="AG274" s="0" t="n">
        <v>1616</v>
      </c>
      <c r="AH274" s="0" t="n">
        <v>1</v>
      </c>
      <c r="AI274" s="0" t="n">
        <v>0</v>
      </c>
      <c r="AJ274" s="0" t="n">
        <v>0</v>
      </c>
      <c r="AK274" s="0" t="n">
        <v>1</v>
      </c>
      <c r="AL274" s="0" t="n">
        <v>80</v>
      </c>
      <c r="AM274" s="0" t="n">
        <v>1529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3.8" hidden="false" customHeight="false" outlineLevel="0" collapsed="false">
      <c r="A275" s="0" t="s">
        <v>304</v>
      </c>
      <c r="B275" s="0" t="n">
        <v>18.45171</v>
      </c>
      <c r="C275" s="0" t="n">
        <v>46.05959</v>
      </c>
      <c r="D275" s="0" t="n">
        <v>22</v>
      </c>
      <c r="E275" s="0" t="n">
        <v>292</v>
      </c>
      <c r="F275" s="0" t="n">
        <v>326</v>
      </c>
      <c r="G275" s="0" t="n">
        <v>0</v>
      </c>
      <c r="H275" s="0" t="n">
        <v>3</v>
      </c>
      <c r="I275" s="0" t="n">
        <v>0</v>
      </c>
      <c r="J275" s="0" t="n">
        <v>36</v>
      </c>
      <c r="K275" s="0" t="n">
        <v>300</v>
      </c>
      <c r="L275" s="0" t="n">
        <v>0</v>
      </c>
      <c r="M275" s="0" t="n">
        <v>368</v>
      </c>
      <c r="N275" s="0" t="n">
        <v>0</v>
      </c>
      <c r="O275" s="0" t="n">
        <v>0</v>
      </c>
      <c r="P275" s="0" t="n">
        <v>0</v>
      </c>
      <c r="Q275" s="0" t="n">
        <v>53</v>
      </c>
      <c r="R275" s="0" t="n">
        <v>307</v>
      </c>
      <c r="S275" s="0" t="n">
        <v>352</v>
      </c>
      <c r="T275" s="0" t="n">
        <v>0</v>
      </c>
      <c r="U275" s="0" t="n">
        <v>0</v>
      </c>
      <c r="V275" s="0" t="n">
        <v>54</v>
      </c>
      <c r="W275" s="0" t="n">
        <v>347</v>
      </c>
      <c r="X275" s="0" t="n">
        <v>407</v>
      </c>
      <c r="Y275" s="0" t="n">
        <v>0</v>
      </c>
      <c r="Z275" s="0" t="n">
        <v>0</v>
      </c>
      <c r="AA275" s="0" t="n">
        <v>31</v>
      </c>
      <c r="AB275" s="0" t="n">
        <v>368</v>
      </c>
      <c r="AC275" s="0" t="n">
        <v>0</v>
      </c>
      <c r="AD275" s="0" t="n">
        <v>0</v>
      </c>
      <c r="AE275" s="0" t="n">
        <v>355</v>
      </c>
      <c r="AF275" s="0" t="n">
        <v>163</v>
      </c>
      <c r="AG275" s="0" t="n">
        <v>341</v>
      </c>
      <c r="AH275" s="0" t="n">
        <v>0</v>
      </c>
      <c r="AI275" s="0" t="n">
        <v>0</v>
      </c>
      <c r="AJ275" s="0" t="n">
        <v>287</v>
      </c>
      <c r="AK275" s="0" t="n">
        <v>0</v>
      </c>
      <c r="AL275" s="0" t="n">
        <v>28</v>
      </c>
      <c r="AM275" s="0" t="n">
        <v>385</v>
      </c>
      <c r="AN275" s="0" t="n">
        <v>0</v>
      </c>
      <c r="AO275" s="0" t="n">
        <v>0</v>
      </c>
      <c r="AP275" s="0" t="n">
        <v>328</v>
      </c>
      <c r="AQ275" s="0" t="n">
        <v>0</v>
      </c>
      <c r="AR275" s="0" t="n">
        <v>0</v>
      </c>
      <c r="AS275" s="0" t="n">
        <v>0</v>
      </c>
      <c r="AT275" s="0" t="n">
        <v>0</v>
      </c>
    </row>
    <row r="276" customFormat="false" ht="13.8" hidden="false" customHeight="false" outlineLevel="0" collapsed="false">
      <c r="A276" s="0" t="s">
        <v>305</v>
      </c>
      <c r="B276" s="0" t="n">
        <v>18.47317</v>
      </c>
      <c r="C276" s="0" t="n">
        <v>46.10252</v>
      </c>
      <c r="D276" s="0" t="n">
        <v>364</v>
      </c>
      <c r="E276" s="0" t="n">
        <v>120</v>
      </c>
      <c r="F276" s="0" t="n">
        <v>2</v>
      </c>
      <c r="G276" s="0" t="n">
        <v>0</v>
      </c>
      <c r="H276" s="0" t="n">
        <v>0</v>
      </c>
      <c r="I276" s="0" t="n">
        <v>0</v>
      </c>
      <c r="J276" s="0" t="n">
        <v>422</v>
      </c>
      <c r="K276" s="0" t="n">
        <v>161</v>
      </c>
      <c r="L276" s="0" t="n">
        <v>0</v>
      </c>
      <c r="M276" s="0" t="n">
        <v>1</v>
      </c>
      <c r="N276" s="0" t="n">
        <v>0</v>
      </c>
      <c r="O276" s="0" t="n">
        <v>0</v>
      </c>
      <c r="P276" s="0" t="n">
        <v>5</v>
      </c>
      <c r="Q276" s="0" t="n">
        <v>479</v>
      </c>
      <c r="R276" s="0" t="n">
        <v>75</v>
      </c>
      <c r="S276" s="0" t="n">
        <v>0</v>
      </c>
      <c r="T276" s="0" t="n">
        <v>0</v>
      </c>
      <c r="U276" s="0" t="n">
        <v>0</v>
      </c>
      <c r="V276" s="0" t="n">
        <v>516</v>
      </c>
      <c r="W276" s="0" t="n">
        <v>6</v>
      </c>
      <c r="X276" s="0" t="n">
        <v>0</v>
      </c>
      <c r="Y276" s="0" t="n">
        <v>0</v>
      </c>
      <c r="Z276" s="0" t="n">
        <v>0</v>
      </c>
      <c r="AA276" s="0" t="n">
        <v>546</v>
      </c>
      <c r="AB276" s="0" t="n">
        <v>4</v>
      </c>
      <c r="AC276" s="0" t="n">
        <v>1</v>
      </c>
      <c r="AD276" s="0" t="n">
        <v>0</v>
      </c>
      <c r="AE276" s="0" t="n">
        <v>0</v>
      </c>
      <c r="AF276" s="0" t="n">
        <v>526</v>
      </c>
      <c r="AG276" s="0" t="n">
        <v>5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465</v>
      </c>
      <c r="AM276" s="0" t="n">
        <v>11</v>
      </c>
      <c r="AN276" s="0" t="n">
        <v>0</v>
      </c>
      <c r="AO276" s="0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</row>
    <row r="277" customFormat="false" ht="13.8" hidden="false" customHeight="false" outlineLevel="0" collapsed="false">
      <c r="A277" s="0" t="s">
        <v>306</v>
      </c>
      <c r="B277" s="0" t="n">
        <v>18.46183</v>
      </c>
      <c r="C277" s="0" t="n">
        <v>46.02703</v>
      </c>
      <c r="D277" s="0" t="n">
        <v>36</v>
      </c>
      <c r="E277" s="0" t="n">
        <v>883</v>
      </c>
      <c r="F277" s="0" t="n">
        <v>21</v>
      </c>
      <c r="G277" s="0" t="n">
        <v>1</v>
      </c>
      <c r="H277" s="0" t="n">
        <v>0</v>
      </c>
      <c r="I277" s="0" t="n">
        <v>0</v>
      </c>
      <c r="J277" s="0" t="n">
        <v>36</v>
      </c>
      <c r="K277" s="0" t="n">
        <v>1146</v>
      </c>
      <c r="L277" s="0" t="n">
        <v>0</v>
      </c>
      <c r="M277" s="0" t="n">
        <v>20</v>
      </c>
      <c r="N277" s="0" t="n">
        <v>0</v>
      </c>
      <c r="O277" s="0" t="n">
        <v>0</v>
      </c>
      <c r="P277" s="0" t="n">
        <v>10</v>
      </c>
      <c r="Q277" s="0" t="n">
        <v>30</v>
      </c>
      <c r="R277" s="0" t="n">
        <v>1053</v>
      </c>
      <c r="S277" s="0" t="n">
        <v>9</v>
      </c>
      <c r="T277" s="0" t="n">
        <v>0</v>
      </c>
      <c r="U277" s="0" t="n">
        <v>1</v>
      </c>
      <c r="V277" s="0" t="n">
        <v>40</v>
      </c>
      <c r="W277" s="0" t="n">
        <v>1196</v>
      </c>
      <c r="X277" s="0" t="n">
        <v>24</v>
      </c>
      <c r="Y277" s="0" t="n">
        <v>0</v>
      </c>
      <c r="Z277" s="0" t="n">
        <v>0</v>
      </c>
      <c r="AA277" s="0" t="n">
        <v>46</v>
      </c>
      <c r="AB277" s="0" t="n">
        <v>1142</v>
      </c>
      <c r="AC277" s="0" t="n">
        <v>15</v>
      </c>
      <c r="AD277" s="0" t="n">
        <v>0</v>
      </c>
      <c r="AE277" s="0" t="n">
        <v>1</v>
      </c>
      <c r="AF277" s="0" t="n">
        <v>120</v>
      </c>
      <c r="AG277" s="0" t="n">
        <v>1078</v>
      </c>
      <c r="AH277" s="0" t="n">
        <v>2</v>
      </c>
      <c r="AI277" s="0" t="n">
        <v>0</v>
      </c>
      <c r="AJ277" s="0" t="n">
        <v>0</v>
      </c>
      <c r="AK277" s="0" t="n">
        <v>1</v>
      </c>
      <c r="AL277" s="0" t="n">
        <v>76</v>
      </c>
      <c r="AM277" s="0" t="n">
        <v>1168</v>
      </c>
      <c r="AN277" s="0" t="n">
        <v>0</v>
      </c>
      <c r="AO277" s="0" t="n">
        <v>0</v>
      </c>
      <c r="AP277" s="0" t="n">
        <v>4</v>
      </c>
      <c r="AQ277" s="0" t="n">
        <v>0</v>
      </c>
      <c r="AR277" s="0" t="n">
        <v>0</v>
      </c>
      <c r="AS277" s="0" t="n">
        <v>0</v>
      </c>
      <c r="AT277" s="0" t="n">
        <v>0</v>
      </c>
    </row>
    <row r="278" customFormat="false" ht="13.8" hidden="false" customHeight="false" outlineLevel="0" collapsed="false">
      <c r="A278" s="0" t="s">
        <v>307</v>
      </c>
      <c r="B278" s="0" t="n">
        <v>18.52364</v>
      </c>
      <c r="C278" s="0" t="n">
        <v>46.10835</v>
      </c>
      <c r="D278" s="0" t="n">
        <v>21</v>
      </c>
      <c r="E278" s="0" t="n">
        <v>750</v>
      </c>
      <c r="F278" s="0" t="n">
        <v>0</v>
      </c>
      <c r="G278" s="0" t="n">
        <v>0</v>
      </c>
      <c r="H278" s="0" t="n">
        <v>3</v>
      </c>
      <c r="I278" s="0" t="n">
        <v>0</v>
      </c>
      <c r="J278" s="0" t="n">
        <v>14</v>
      </c>
      <c r="K278" s="0" t="n">
        <v>866</v>
      </c>
      <c r="L278" s="0" t="n">
        <v>0</v>
      </c>
      <c r="M278" s="0" t="n">
        <v>1</v>
      </c>
      <c r="N278" s="0" t="n">
        <v>0</v>
      </c>
      <c r="O278" s="0" t="n">
        <v>0</v>
      </c>
      <c r="P278" s="0" t="n">
        <v>2</v>
      </c>
      <c r="Q278" s="0" t="n">
        <v>38</v>
      </c>
      <c r="R278" s="0" t="n">
        <v>854</v>
      </c>
      <c r="S278" s="0" t="n">
        <v>1</v>
      </c>
      <c r="T278" s="0" t="n">
        <v>0</v>
      </c>
      <c r="U278" s="0" t="n">
        <v>0</v>
      </c>
      <c r="V278" s="0" t="n">
        <v>42</v>
      </c>
      <c r="W278" s="0" t="n">
        <v>932</v>
      </c>
      <c r="X278" s="0" t="n">
        <v>1</v>
      </c>
      <c r="Y278" s="0" t="n">
        <v>0</v>
      </c>
      <c r="Z278" s="0" t="n">
        <v>1</v>
      </c>
      <c r="AA278" s="0" t="n">
        <v>35</v>
      </c>
      <c r="AB278" s="0" t="n">
        <v>939</v>
      </c>
      <c r="AC278" s="0" t="n">
        <v>0</v>
      </c>
      <c r="AD278" s="0" t="n">
        <v>0</v>
      </c>
      <c r="AE278" s="0" t="n">
        <v>0</v>
      </c>
      <c r="AF278" s="0" t="n">
        <v>53</v>
      </c>
      <c r="AG278" s="0" t="n">
        <v>938</v>
      </c>
      <c r="AH278" s="0" t="n">
        <v>0</v>
      </c>
      <c r="AI278" s="0" t="n">
        <v>0</v>
      </c>
      <c r="AJ278" s="0" t="n">
        <v>0</v>
      </c>
      <c r="AK278" s="0" t="n">
        <v>1</v>
      </c>
      <c r="AL278" s="0" t="n">
        <v>56</v>
      </c>
      <c r="AM278" s="0" t="n">
        <v>907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</row>
    <row r="279" customFormat="false" ht="13.8" hidden="false" customHeight="false" outlineLevel="0" collapsed="false">
      <c r="A279" s="0" t="s">
        <v>308</v>
      </c>
      <c r="B279" s="0" t="n">
        <v>18.47385</v>
      </c>
      <c r="C279" s="0" t="n">
        <v>46.15593</v>
      </c>
      <c r="D279" s="0" t="n">
        <v>27</v>
      </c>
      <c r="E279" s="0" t="n">
        <v>444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34</v>
      </c>
      <c r="K279" s="0" t="n">
        <v>512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16</v>
      </c>
      <c r="R279" s="0" t="n">
        <v>450</v>
      </c>
      <c r="S279" s="0" t="n">
        <v>0</v>
      </c>
      <c r="T279" s="0" t="n">
        <v>0</v>
      </c>
      <c r="U279" s="0" t="n">
        <v>0</v>
      </c>
      <c r="V279" s="0" t="n">
        <v>15</v>
      </c>
      <c r="W279" s="0" t="n">
        <v>475</v>
      </c>
      <c r="X279" s="0" t="n">
        <v>0</v>
      </c>
      <c r="Y279" s="0" t="n">
        <v>0</v>
      </c>
      <c r="Z279" s="0" t="n">
        <v>0</v>
      </c>
      <c r="AA279" s="0" t="n">
        <v>12</v>
      </c>
      <c r="AB279" s="0" t="n">
        <v>456</v>
      </c>
      <c r="AC279" s="0" t="n">
        <v>0</v>
      </c>
      <c r="AD279" s="0" t="n">
        <v>0</v>
      </c>
      <c r="AE279" s="0" t="n">
        <v>0</v>
      </c>
      <c r="AF279" s="0" t="n">
        <v>30</v>
      </c>
      <c r="AG279" s="0" t="n">
        <v>467</v>
      </c>
      <c r="AH279" s="0" t="n">
        <v>0</v>
      </c>
      <c r="AI279" s="0" t="n">
        <v>0</v>
      </c>
      <c r="AJ279" s="0" t="n">
        <v>0</v>
      </c>
      <c r="AK279" s="0" t="n">
        <v>0</v>
      </c>
      <c r="AL279" s="0" t="n">
        <v>5</v>
      </c>
      <c r="AM279" s="0" t="n">
        <v>422</v>
      </c>
      <c r="AN279" s="0" t="n">
        <v>0</v>
      </c>
      <c r="AO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</row>
    <row r="280" customFormat="false" ht="13.8" hidden="false" customHeight="false" outlineLevel="0" collapsed="false">
      <c r="A280" s="0" t="s">
        <v>309</v>
      </c>
      <c r="B280" s="0" t="n">
        <v>18.51334</v>
      </c>
      <c r="C280" s="0" t="n">
        <v>46.07526</v>
      </c>
      <c r="D280" s="0" t="n">
        <v>133</v>
      </c>
      <c r="E280" s="0" t="n">
        <v>272</v>
      </c>
      <c r="F280" s="0" t="n">
        <v>118</v>
      </c>
      <c r="G280" s="0" t="n">
        <v>0</v>
      </c>
      <c r="H280" s="0" t="n">
        <v>4</v>
      </c>
      <c r="I280" s="0" t="n">
        <v>0</v>
      </c>
      <c r="J280" s="0" t="n">
        <v>228</v>
      </c>
      <c r="K280" s="0" t="n">
        <v>344</v>
      </c>
      <c r="L280" s="0" t="n">
        <v>0</v>
      </c>
      <c r="M280" s="0" t="n">
        <v>105</v>
      </c>
      <c r="N280" s="0" t="n">
        <v>2</v>
      </c>
      <c r="O280" s="0" t="n">
        <v>0</v>
      </c>
      <c r="P280" s="0" t="n">
        <v>0</v>
      </c>
      <c r="Q280" s="0" t="n">
        <v>284</v>
      </c>
      <c r="R280" s="0" t="n">
        <v>342</v>
      </c>
      <c r="S280" s="0" t="n">
        <v>112</v>
      </c>
      <c r="T280" s="0" t="n">
        <v>0</v>
      </c>
      <c r="U280" s="0" t="n">
        <v>0</v>
      </c>
      <c r="V280" s="0" t="n">
        <v>245</v>
      </c>
      <c r="W280" s="0" t="n">
        <v>398</v>
      </c>
      <c r="X280" s="0" t="n">
        <v>88</v>
      </c>
      <c r="Y280" s="0" t="n">
        <v>0</v>
      </c>
      <c r="Z280" s="0" t="n">
        <v>0</v>
      </c>
      <c r="AA280" s="0" t="n">
        <v>224</v>
      </c>
      <c r="AB280" s="0" t="n">
        <v>384</v>
      </c>
      <c r="AC280" s="0" t="n">
        <v>103</v>
      </c>
      <c r="AD280" s="0" t="n">
        <v>0</v>
      </c>
      <c r="AE280" s="0" t="n">
        <v>0</v>
      </c>
      <c r="AF280" s="0" t="n">
        <v>203</v>
      </c>
      <c r="AG280" s="0" t="n">
        <v>386</v>
      </c>
      <c r="AH280" s="0" t="n">
        <v>0</v>
      </c>
      <c r="AI280" s="0" t="n">
        <v>0</v>
      </c>
      <c r="AJ280" s="0" t="n">
        <v>78</v>
      </c>
      <c r="AK280" s="0" t="n">
        <v>0</v>
      </c>
      <c r="AL280" s="0" t="n">
        <v>185</v>
      </c>
      <c r="AM280" s="0" t="n">
        <v>365</v>
      </c>
      <c r="AN280" s="0" t="n">
        <v>0</v>
      </c>
      <c r="AO280" s="0" t="n">
        <v>0</v>
      </c>
      <c r="AP280" s="0" t="n">
        <v>72</v>
      </c>
      <c r="AQ280" s="0" t="n">
        <v>0</v>
      </c>
      <c r="AR280" s="0" t="n">
        <v>0</v>
      </c>
      <c r="AS280" s="0" t="n">
        <v>0</v>
      </c>
      <c r="AT280" s="0" t="n">
        <v>0</v>
      </c>
    </row>
    <row r="281" customFormat="false" ht="13.8" hidden="false" customHeight="false" outlineLevel="0" collapsed="false">
      <c r="A281" s="5" t="s">
        <v>310</v>
      </c>
      <c r="B281" s="0" t="n">
        <v>18.544961</v>
      </c>
      <c r="C281" s="0" t="n">
        <v>46.056131</v>
      </c>
      <c r="D281" s="0" t="n">
        <v>47</v>
      </c>
      <c r="E281" s="0" t="n">
        <v>294</v>
      </c>
      <c r="F281" s="0" t="n">
        <v>153</v>
      </c>
      <c r="G281" s="0" t="n">
        <v>0</v>
      </c>
      <c r="H281" s="0" t="n">
        <v>2</v>
      </c>
      <c r="I281" s="0" t="n">
        <v>0</v>
      </c>
      <c r="J281" s="0" t="n">
        <v>58</v>
      </c>
      <c r="K281" s="0" t="n">
        <v>381</v>
      </c>
      <c r="L281" s="0" t="n">
        <v>0</v>
      </c>
      <c r="M281" s="0" t="n">
        <v>168</v>
      </c>
      <c r="N281" s="0" t="n">
        <v>2</v>
      </c>
      <c r="O281" s="0" t="n">
        <v>0</v>
      </c>
      <c r="P281" s="0" t="n">
        <v>0</v>
      </c>
      <c r="Q281" s="0" t="n">
        <v>65</v>
      </c>
      <c r="R281" s="0" t="n">
        <v>366</v>
      </c>
      <c r="S281" s="0" t="n">
        <v>150</v>
      </c>
      <c r="T281" s="0" t="n">
        <v>0</v>
      </c>
      <c r="U281" s="0" t="n">
        <v>0</v>
      </c>
      <c r="V281" s="0" t="n">
        <v>74</v>
      </c>
      <c r="W281" s="0" t="n">
        <v>390</v>
      </c>
      <c r="X281" s="0" t="n">
        <v>133</v>
      </c>
      <c r="Y281" s="0" t="n">
        <v>0</v>
      </c>
      <c r="Z281" s="0" t="n">
        <v>0</v>
      </c>
      <c r="AA281" s="0" t="n">
        <v>58</v>
      </c>
      <c r="AB281" s="0" t="n">
        <v>410</v>
      </c>
      <c r="AC281" s="0" t="n">
        <v>1</v>
      </c>
      <c r="AD281" s="0" t="n">
        <v>0</v>
      </c>
      <c r="AE281" s="0" t="n">
        <v>104</v>
      </c>
      <c r="AF281" s="0" t="n">
        <v>51</v>
      </c>
      <c r="AG281" s="0" t="n">
        <v>379</v>
      </c>
      <c r="AH281" s="0" t="n">
        <v>50</v>
      </c>
      <c r="AI281" s="0" t="n">
        <v>0</v>
      </c>
      <c r="AJ281" s="0" t="n">
        <v>25</v>
      </c>
      <c r="AK281" s="0" t="n">
        <v>0</v>
      </c>
      <c r="AL281" s="0" t="n">
        <v>40</v>
      </c>
      <c r="AM281" s="0" t="n">
        <v>409</v>
      </c>
      <c r="AN281" s="0" t="n">
        <v>0</v>
      </c>
      <c r="AO281" s="0" t="n">
        <v>0</v>
      </c>
      <c r="AP281" s="0" t="n">
        <v>59</v>
      </c>
      <c r="AQ281" s="0" t="n">
        <v>0</v>
      </c>
      <c r="AR281" s="0" t="n">
        <v>0</v>
      </c>
      <c r="AS281" s="0" t="n">
        <v>0</v>
      </c>
      <c r="AT281" s="0" t="n">
        <v>0</v>
      </c>
    </row>
    <row r="282" customFormat="false" ht="13.8" hidden="false" customHeight="false" outlineLevel="0" collapsed="false">
      <c r="A282" s="0" t="s">
        <v>311</v>
      </c>
      <c r="B282" s="0" t="n">
        <v>18.47639</v>
      </c>
      <c r="C282" s="0" t="n">
        <v>46.01045</v>
      </c>
      <c r="D282" s="0" t="n">
        <v>12</v>
      </c>
      <c r="E282" s="0" t="n">
        <v>325</v>
      </c>
      <c r="F282" s="0" t="n">
        <v>172</v>
      </c>
      <c r="G282" s="0" t="n">
        <v>0</v>
      </c>
      <c r="H282" s="0" t="n">
        <v>0</v>
      </c>
      <c r="I282" s="0" t="n">
        <v>0</v>
      </c>
      <c r="J282" s="0" t="n">
        <v>20</v>
      </c>
      <c r="K282" s="0" t="n">
        <v>383</v>
      </c>
      <c r="L282" s="0" t="n">
        <v>0</v>
      </c>
      <c r="M282" s="0" t="n">
        <v>197</v>
      </c>
      <c r="N282" s="0" t="n">
        <v>0</v>
      </c>
      <c r="O282" s="0" t="n">
        <v>0</v>
      </c>
      <c r="P282" s="0" t="n">
        <v>2</v>
      </c>
      <c r="Q282" s="0" t="n">
        <v>12</v>
      </c>
      <c r="R282" s="0" t="n">
        <v>408</v>
      </c>
      <c r="S282" s="0" t="n">
        <v>157</v>
      </c>
      <c r="T282" s="0" t="n">
        <v>1</v>
      </c>
      <c r="U282" s="0" t="n">
        <v>0</v>
      </c>
      <c r="V282" s="0" t="n">
        <v>125</v>
      </c>
      <c r="W282" s="0" t="n">
        <v>416</v>
      </c>
      <c r="X282" s="0" t="n">
        <v>137</v>
      </c>
      <c r="Y282" s="0" t="n">
        <v>0</v>
      </c>
      <c r="Z282" s="0" t="n">
        <v>0</v>
      </c>
      <c r="AA282" s="0" t="n">
        <v>16</v>
      </c>
      <c r="AB282" s="0" t="n">
        <v>427</v>
      </c>
      <c r="AC282" s="0" t="n">
        <v>1</v>
      </c>
      <c r="AD282" s="0" t="n">
        <v>0</v>
      </c>
      <c r="AE282" s="0" t="n">
        <v>132</v>
      </c>
      <c r="AF282" s="0" t="n">
        <v>20</v>
      </c>
      <c r="AG282" s="0" t="n">
        <v>417</v>
      </c>
      <c r="AH282" s="0" t="n">
        <v>4</v>
      </c>
      <c r="AI282" s="0" t="n">
        <v>0</v>
      </c>
      <c r="AJ282" s="0" t="n">
        <v>124</v>
      </c>
      <c r="AK282" s="0" t="n">
        <v>0</v>
      </c>
      <c r="AL282" s="0" t="n">
        <v>16</v>
      </c>
      <c r="AM282" s="0" t="n">
        <v>442</v>
      </c>
      <c r="AN282" s="0" t="n">
        <v>0</v>
      </c>
      <c r="AO282" s="0" t="n">
        <v>0</v>
      </c>
      <c r="AP282" s="0" t="n">
        <v>119</v>
      </c>
      <c r="AQ282" s="0" t="n">
        <v>0</v>
      </c>
      <c r="AR282" s="0" t="n">
        <v>0</v>
      </c>
      <c r="AS282" s="0" t="n">
        <v>0</v>
      </c>
      <c r="AT282" s="0" t="n">
        <v>0</v>
      </c>
    </row>
    <row r="283" customFormat="false" ht="13.8" hidden="false" customHeight="false" outlineLevel="0" collapsed="false">
      <c r="A283" s="0" t="s">
        <v>312</v>
      </c>
      <c r="B283" s="0" t="n">
        <v>18.47076</v>
      </c>
      <c r="C283" s="0" t="n">
        <v>46.22468</v>
      </c>
      <c r="D283" s="0" t="n">
        <v>135</v>
      </c>
      <c r="E283" s="0" t="n">
        <v>2425</v>
      </c>
      <c r="F283" s="0" t="n">
        <v>5</v>
      </c>
      <c r="G283" s="0" t="n">
        <v>0</v>
      </c>
      <c r="H283" s="0" t="n">
        <v>0</v>
      </c>
      <c r="I283" s="0" t="n">
        <v>0</v>
      </c>
      <c r="J283" s="0" t="n">
        <v>180</v>
      </c>
      <c r="K283" s="0" t="n">
        <v>2634</v>
      </c>
      <c r="L283" s="0" t="n">
        <v>0</v>
      </c>
      <c r="M283" s="0" t="n">
        <v>1</v>
      </c>
      <c r="N283" s="0" t="n">
        <v>2</v>
      </c>
      <c r="O283" s="0" t="n">
        <v>0</v>
      </c>
      <c r="P283" s="0" t="n">
        <v>2</v>
      </c>
      <c r="Q283" s="0" t="n">
        <v>166</v>
      </c>
      <c r="R283" s="0" t="n">
        <v>2314</v>
      </c>
      <c r="S283" s="0" t="n">
        <v>2</v>
      </c>
      <c r="T283" s="0" t="n">
        <v>0</v>
      </c>
      <c r="U283" s="0" t="n">
        <v>2</v>
      </c>
      <c r="V283" s="0" t="n">
        <v>285</v>
      </c>
      <c r="W283" s="0" t="n">
        <v>2306</v>
      </c>
      <c r="X283" s="0" t="n">
        <v>1</v>
      </c>
      <c r="Y283" s="0" t="n">
        <v>0</v>
      </c>
      <c r="Z283" s="0" t="n">
        <v>28</v>
      </c>
      <c r="AA283" s="0" t="n">
        <v>249</v>
      </c>
      <c r="AB283" s="0" t="n">
        <v>2272</v>
      </c>
      <c r="AC283" s="0" t="n">
        <v>0</v>
      </c>
      <c r="AD283" s="0" t="n">
        <v>1</v>
      </c>
      <c r="AE283" s="0" t="n">
        <v>2</v>
      </c>
      <c r="AF283" s="0" t="n">
        <v>145</v>
      </c>
      <c r="AG283" s="0" t="n">
        <v>2442</v>
      </c>
      <c r="AH283" s="0" t="n">
        <v>0</v>
      </c>
      <c r="AI283" s="0" t="n">
        <v>1</v>
      </c>
      <c r="AJ283" s="0" t="n">
        <v>0</v>
      </c>
      <c r="AK283" s="0" t="n">
        <v>54</v>
      </c>
      <c r="AL283" s="0" t="n">
        <v>104</v>
      </c>
      <c r="AM283" s="0" t="n">
        <v>2310</v>
      </c>
      <c r="AN283" s="0" t="n">
        <v>0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66</v>
      </c>
      <c r="AT283" s="0" t="n">
        <v>0</v>
      </c>
    </row>
    <row r="284" customFormat="false" ht="13.8" hidden="false" customHeight="false" outlineLevel="0" collapsed="false">
      <c r="A284" s="0" t="s">
        <v>313</v>
      </c>
      <c r="B284" s="0" t="n">
        <v>18.44838</v>
      </c>
      <c r="C284" s="0" t="n">
        <v>46.00066</v>
      </c>
      <c r="D284" s="0" t="n">
        <v>12</v>
      </c>
      <c r="E284" s="0" t="n">
        <v>390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18</v>
      </c>
      <c r="K284" s="0" t="n">
        <v>514</v>
      </c>
      <c r="L284" s="0" t="n">
        <v>0</v>
      </c>
      <c r="M284" s="0" t="n">
        <v>1</v>
      </c>
      <c r="N284" s="0" t="n">
        <v>0</v>
      </c>
      <c r="O284" s="0" t="n">
        <v>0</v>
      </c>
      <c r="P284" s="0" t="n">
        <v>0</v>
      </c>
      <c r="Q284" s="0" t="n">
        <v>15</v>
      </c>
      <c r="R284" s="0" t="n">
        <v>498</v>
      </c>
      <c r="S284" s="0" t="n">
        <v>0</v>
      </c>
      <c r="T284" s="0" t="n">
        <v>0</v>
      </c>
      <c r="U284" s="0" t="n">
        <v>0</v>
      </c>
      <c r="V284" s="0" t="n">
        <v>24</v>
      </c>
      <c r="W284" s="0" t="n">
        <v>542</v>
      </c>
      <c r="X284" s="0" t="n">
        <v>0</v>
      </c>
      <c r="Y284" s="0" t="n">
        <v>0</v>
      </c>
      <c r="Z284" s="0" t="n">
        <v>0</v>
      </c>
      <c r="AA284" s="0" t="n">
        <v>9</v>
      </c>
      <c r="AB284" s="0" t="n">
        <v>604</v>
      </c>
      <c r="AC284" s="0" t="n">
        <v>6</v>
      </c>
      <c r="AD284" s="0" t="n">
        <v>0</v>
      </c>
      <c r="AE284" s="0" t="n">
        <v>0</v>
      </c>
      <c r="AF284" s="0" t="n">
        <v>40</v>
      </c>
      <c r="AG284" s="0" t="n">
        <v>630</v>
      </c>
      <c r="AH284" s="0" t="n">
        <v>2</v>
      </c>
      <c r="AI284" s="0" t="n">
        <v>0</v>
      </c>
      <c r="AJ284" s="0" t="n">
        <v>7</v>
      </c>
      <c r="AK284" s="0" t="n">
        <v>0</v>
      </c>
      <c r="AL284" s="0" t="n">
        <v>41</v>
      </c>
      <c r="AM284" s="0" t="n">
        <v>707</v>
      </c>
      <c r="AN284" s="0" t="n">
        <v>0</v>
      </c>
      <c r="AO284" s="0" t="n">
        <v>0</v>
      </c>
      <c r="AP284" s="0" t="n">
        <v>2</v>
      </c>
      <c r="AQ284" s="0" t="n">
        <v>0</v>
      </c>
      <c r="AR284" s="0" t="n">
        <v>0</v>
      </c>
      <c r="AS284" s="0" t="n">
        <v>0</v>
      </c>
      <c r="AT284" s="0" t="n">
        <v>0</v>
      </c>
    </row>
    <row r="285" customFormat="false" ht="13.8" hidden="false" customHeight="false" outlineLevel="0" collapsed="false">
      <c r="A285" s="0" t="s">
        <v>314</v>
      </c>
      <c r="B285" s="0" t="n">
        <v>18.41029</v>
      </c>
      <c r="C285" s="0" t="n">
        <v>46.22104</v>
      </c>
      <c r="D285" s="0" t="n">
        <v>6</v>
      </c>
      <c r="E285" s="0" t="n">
        <v>356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14</v>
      </c>
      <c r="K285" s="0" t="n">
        <v>376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12</v>
      </c>
      <c r="R285" s="0" t="n">
        <v>346</v>
      </c>
      <c r="S285" s="0" t="n">
        <v>0</v>
      </c>
      <c r="T285" s="0" t="n">
        <v>0</v>
      </c>
      <c r="U285" s="0" t="n">
        <v>0</v>
      </c>
      <c r="V285" s="0" t="n">
        <v>10</v>
      </c>
      <c r="W285" s="0" t="n">
        <v>370</v>
      </c>
      <c r="X285" s="0" t="n">
        <v>0</v>
      </c>
      <c r="Y285" s="0" t="n">
        <v>0</v>
      </c>
      <c r="Z285" s="0" t="n">
        <v>0</v>
      </c>
      <c r="AA285" s="0" t="n">
        <v>20</v>
      </c>
      <c r="AB285" s="0" t="n">
        <v>355</v>
      </c>
      <c r="AC285" s="0" t="n">
        <v>0</v>
      </c>
      <c r="AD285" s="0" t="n">
        <v>1</v>
      </c>
      <c r="AE285" s="0" t="n">
        <v>0</v>
      </c>
      <c r="AF285" s="0" t="n">
        <v>5</v>
      </c>
      <c r="AG285" s="0" t="n">
        <v>352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18</v>
      </c>
      <c r="AM285" s="0" t="n">
        <v>383</v>
      </c>
      <c r="AN285" s="0" t="n">
        <v>0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</row>
    <row r="286" customFormat="false" ht="13.8" hidden="false" customHeight="false" outlineLevel="0" collapsed="false">
      <c r="A286" s="0" t="s">
        <v>315</v>
      </c>
      <c r="B286" s="0" t="n">
        <v>18.53239</v>
      </c>
      <c r="C286" s="0" t="n">
        <v>46.22076</v>
      </c>
      <c r="D286" s="0" t="n">
        <v>9</v>
      </c>
      <c r="E286" s="0" t="n">
        <v>653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14</v>
      </c>
      <c r="K286" s="0" t="n">
        <v>806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53</v>
      </c>
      <c r="R286" s="0" t="n">
        <v>654</v>
      </c>
      <c r="S286" s="0" t="n">
        <v>0</v>
      </c>
      <c r="T286" s="0" t="n">
        <v>0</v>
      </c>
      <c r="U286" s="0" t="n">
        <v>0</v>
      </c>
      <c r="V286" s="0" t="n">
        <v>53</v>
      </c>
      <c r="W286" s="0" t="n">
        <v>747</v>
      </c>
      <c r="X286" s="0" t="n">
        <v>0</v>
      </c>
      <c r="Y286" s="0" t="n">
        <v>0</v>
      </c>
      <c r="Z286" s="0" t="n">
        <v>0</v>
      </c>
      <c r="AA286" s="0" t="n">
        <v>49</v>
      </c>
      <c r="AB286" s="0" t="n">
        <v>837</v>
      </c>
      <c r="AC286" s="0" t="n">
        <v>0</v>
      </c>
      <c r="AD286" s="0" t="n">
        <v>0</v>
      </c>
      <c r="AE286" s="0" t="n">
        <v>0</v>
      </c>
      <c r="AF286" s="0" t="n">
        <v>50</v>
      </c>
      <c r="AG286" s="0" t="n">
        <v>850</v>
      </c>
      <c r="AH286" s="0" t="n">
        <v>0</v>
      </c>
      <c r="AI286" s="0" t="n">
        <v>1</v>
      </c>
      <c r="AJ286" s="0" t="n">
        <v>0</v>
      </c>
      <c r="AK286" s="0" t="n">
        <v>0</v>
      </c>
      <c r="AL286" s="0" t="n">
        <v>24</v>
      </c>
      <c r="AM286" s="0" t="n">
        <v>865</v>
      </c>
      <c r="AN286" s="0" t="n">
        <v>0</v>
      </c>
      <c r="AO286" s="0" t="n">
        <v>0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</row>
    <row r="287" customFormat="false" ht="13.8" hidden="false" customHeight="false" outlineLevel="0" collapsed="false">
      <c r="A287" s="0" t="s">
        <v>316</v>
      </c>
      <c r="B287" s="0" t="n">
        <v>18.4144</v>
      </c>
      <c r="C287" s="0" t="n">
        <v>46.00962</v>
      </c>
      <c r="D287" s="0" t="n">
        <v>10</v>
      </c>
      <c r="E287" s="0" t="n">
        <v>304</v>
      </c>
      <c r="F287" s="0" t="n">
        <v>171</v>
      </c>
      <c r="G287" s="0" t="n">
        <v>0</v>
      </c>
      <c r="H287" s="0" t="n">
        <v>0</v>
      </c>
      <c r="I287" s="0" t="n">
        <v>0</v>
      </c>
      <c r="J287" s="0" t="n">
        <v>20</v>
      </c>
      <c r="K287" s="0" t="n">
        <v>395</v>
      </c>
      <c r="L287" s="0" t="n">
        <v>0</v>
      </c>
      <c r="M287" s="0" t="n">
        <v>186</v>
      </c>
      <c r="N287" s="0" t="n">
        <v>0</v>
      </c>
      <c r="O287" s="0" t="n">
        <v>2</v>
      </c>
      <c r="P287" s="0" t="n">
        <v>0</v>
      </c>
      <c r="Q287" s="0" t="n">
        <v>29</v>
      </c>
      <c r="R287" s="0" t="n">
        <v>363</v>
      </c>
      <c r="S287" s="0" t="n">
        <v>205</v>
      </c>
      <c r="T287" s="0" t="n">
        <v>0</v>
      </c>
      <c r="U287" s="0" t="n">
        <v>0</v>
      </c>
      <c r="V287" s="0" t="n">
        <v>26</v>
      </c>
      <c r="W287" s="0" t="n">
        <v>388</v>
      </c>
      <c r="X287" s="0" t="n">
        <v>4</v>
      </c>
      <c r="Y287" s="0" t="n">
        <v>0</v>
      </c>
      <c r="Z287" s="0" t="n">
        <v>213</v>
      </c>
      <c r="AA287" s="0" t="n">
        <v>17</v>
      </c>
      <c r="AB287" s="0" t="n">
        <v>366</v>
      </c>
      <c r="AC287" s="0" t="n">
        <v>0</v>
      </c>
      <c r="AD287" s="0" t="n">
        <v>0</v>
      </c>
      <c r="AE287" s="0" t="n">
        <v>217</v>
      </c>
      <c r="AF287" s="0" t="n">
        <v>55</v>
      </c>
      <c r="AG287" s="0" t="n">
        <v>377</v>
      </c>
      <c r="AH287" s="0" t="n">
        <v>1</v>
      </c>
      <c r="AI287" s="0" t="n">
        <v>0</v>
      </c>
      <c r="AJ287" s="0" t="n">
        <v>162</v>
      </c>
      <c r="AK287" s="0" t="n">
        <v>0</v>
      </c>
      <c r="AL287" s="0" t="n">
        <v>18</v>
      </c>
      <c r="AM287" s="0" t="n">
        <v>363</v>
      </c>
      <c r="AN287" s="0" t="n">
        <v>0</v>
      </c>
      <c r="AO287" s="0" t="n">
        <v>0</v>
      </c>
      <c r="AP287" s="0" t="n">
        <v>160</v>
      </c>
      <c r="AQ287" s="0" t="n">
        <v>0</v>
      </c>
      <c r="AR287" s="0" t="n">
        <v>0</v>
      </c>
      <c r="AS287" s="0" t="n">
        <v>0</v>
      </c>
      <c r="AT287" s="0" t="n">
        <v>0</v>
      </c>
    </row>
    <row r="288" customFormat="false" ht="13.8" hidden="false" customHeight="false" outlineLevel="0" collapsed="false">
      <c r="A288" s="0" t="s">
        <v>317</v>
      </c>
      <c r="B288" s="0" t="n">
        <v>18.45583</v>
      </c>
      <c r="C288" s="0" t="n">
        <v>46.14431</v>
      </c>
      <c r="D288" s="0" t="n">
        <v>305</v>
      </c>
      <c r="E288" s="0" t="n">
        <v>226</v>
      </c>
      <c r="F288" s="0" t="n">
        <v>2</v>
      </c>
      <c r="G288" s="0" t="n">
        <v>0</v>
      </c>
      <c r="H288" s="0" t="n">
        <v>0</v>
      </c>
      <c r="I288" s="0" t="n">
        <v>0</v>
      </c>
      <c r="J288" s="0" t="n">
        <v>312</v>
      </c>
      <c r="K288" s="0" t="n">
        <v>282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301</v>
      </c>
      <c r="R288" s="0" t="n">
        <v>264</v>
      </c>
      <c r="S288" s="0" t="n">
        <v>1</v>
      </c>
      <c r="T288" s="0" t="n">
        <v>0</v>
      </c>
      <c r="U288" s="0" t="n">
        <v>0</v>
      </c>
      <c r="V288" s="0" t="n">
        <v>318</v>
      </c>
      <c r="W288" s="0" t="n">
        <v>299</v>
      </c>
      <c r="X288" s="0" t="n">
        <v>0</v>
      </c>
      <c r="Y288" s="0" t="n">
        <v>0</v>
      </c>
      <c r="Z288" s="0" t="n">
        <v>4</v>
      </c>
      <c r="AA288" s="0" t="n">
        <v>261</v>
      </c>
      <c r="AB288" s="0" t="n">
        <v>334</v>
      </c>
      <c r="AC288" s="0" t="n">
        <v>0</v>
      </c>
      <c r="AD288" s="0" t="n">
        <v>0</v>
      </c>
      <c r="AE288" s="0" t="n">
        <v>0</v>
      </c>
      <c r="AF288" s="0" t="n">
        <v>274</v>
      </c>
      <c r="AG288" s="0" t="n">
        <v>349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253</v>
      </c>
      <c r="AM288" s="0" t="n">
        <v>343</v>
      </c>
      <c r="AN288" s="0" t="n">
        <v>0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</row>
    <row r="289" customFormat="false" ht="13.8" hidden="false" customHeight="false" outlineLevel="0" collapsed="false">
      <c r="A289" s="0" t="s">
        <v>318</v>
      </c>
      <c r="B289" s="0" t="n">
        <v>18.42321</v>
      </c>
      <c r="C289" s="0" t="n">
        <v>46.16033</v>
      </c>
      <c r="D289" s="0" t="n">
        <v>1160</v>
      </c>
      <c r="E289" s="0" t="n">
        <v>1512</v>
      </c>
      <c r="F289" s="0" t="n">
        <v>48</v>
      </c>
      <c r="G289" s="0" t="n">
        <v>1</v>
      </c>
      <c r="H289" s="0" t="n">
        <v>0</v>
      </c>
      <c r="I289" s="0" t="n">
        <v>0</v>
      </c>
      <c r="J289" s="0" t="n">
        <v>1341</v>
      </c>
      <c r="K289" s="0" t="n">
        <v>1595</v>
      </c>
      <c r="L289" s="0" t="n">
        <v>5</v>
      </c>
      <c r="M289" s="0" t="n">
        <v>4</v>
      </c>
      <c r="N289" s="0" t="n">
        <v>48</v>
      </c>
      <c r="O289" s="0" t="n">
        <v>0</v>
      </c>
      <c r="P289" s="0" t="n">
        <v>23</v>
      </c>
      <c r="Q289" s="0" t="n">
        <v>1152</v>
      </c>
      <c r="R289" s="0" t="n">
        <v>1533</v>
      </c>
      <c r="S289" s="0" t="n">
        <v>42</v>
      </c>
      <c r="T289" s="0" t="n">
        <v>1</v>
      </c>
      <c r="U289" s="0" t="n">
        <v>13</v>
      </c>
      <c r="V289" s="0" t="n">
        <v>1338</v>
      </c>
      <c r="W289" s="0" t="n">
        <v>1411</v>
      </c>
      <c r="X289" s="0" t="n">
        <v>15</v>
      </c>
      <c r="Y289" s="0" t="n">
        <v>1</v>
      </c>
      <c r="Z289" s="0" t="n">
        <v>8</v>
      </c>
      <c r="AA289" s="0" t="n">
        <v>1331</v>
      </c>
      <c r="AB289" s="0" t="n">
        <v>1291</v>
      </c>
      <c r="AC289" s="0" t="n">
        <v>12</v>
      </c>
      <c r="AD289" s="0" t="n">
        <v>0</v>
      </c>
      <c r="AE289" s="0" t="n">
        <v>6</v>
      </c>
      <c r="AF289" s="0" t="n">
        <v>1692</v>
      </c>
      <c r="AG289" s="0" t="n">
        <v>1051</v>
      </c>
      <c r="AH289" s="0" t="n">
        <v>5</v>
      </c>
      <c r="AI289" s="0" t="n">
        <v>3</v>
      </c>
      <c r="AJ289" s="0" t="n">
        <v>0</v>
      </c>
      <c r="AK289" s="0" t="n">
        <v>8</v>
      </c>
      <c r="AL289" s="0" t="n">
        <v>1485</v>
      </c>
      <c r="AM289" s="0" t="n">
        <v>1206</v>
      </c>
      <c r="AN289" s="0" t="n">
        <v>0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</row>
    <row r="290" customFormat="false" ht="13.8" hidden="false" customHeight="false" outlineLevel="0" collapsed="false">
      <c r="A290" s="0" t="s">
        <v>319</v>
      </c>
      <c r="B290" s="0" t="n">
        <v>18.37648</v>
      </c>
      <c r="C290" s="0" t="n">
        <v>46.09372</v>
      </c>
      <c r="D290" s="0" t="n">
        <v>393</v>
      </c>
      <c r="E290" s="0" t="n">
        <v>39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425</v>
      </c>
      <c r="K290" s="0" t="n">
        <v>16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410</v>
      </c>
      <c r="R290" s="0" t="n">
        <v>12</v>
      </c>
      <c r="S290" s="0" t="n">
        <v>0</v>
      </c>
      <c r="T290" s="0" t="n">
        <v>0</v>
      </c>
      <c r="U290" s="0" t="n">
        <v>0</v>
      </c>
      <c r="V290" s="0" t="n">
        <v>360</v>
      </c>
      <c r="W290" s="0" t="n">
        <v>39</v>
      </c>
      <c r="X290" s="0" t="n">
        <v>0</v>
      </c>
      <c r="Y290" s="0" t="n">
        <v>0</v>
      </c>
      <c r="Z290" s="0" t="n">
        <v>0</v>
      </c>
      <c r="AA290" s="0" t="n">
        <v>326</v>
      </c>
      <c r="AB290" s="0" t="n">
        <v>28</v>
      </c>
      <c r="AC290" s="0" t="n">
        <v>1</v>
      </c>
      <c r="AD290" s="0" t="n">
        <v>0</v>
      </c>
      <c r="AE290" s="0" t="n">
        <v>1</v>
      </c>
      <c r="AF290" s="0" t="n">
        <v>338</v>
      </c>
      <c r="AG290" s="0" t="n">
        <v>36</v>
      </c>
      <c r="AH290" s="0" t="n">
        <v>0</v>
      </c>
      <c r="AI290" s="0" t="n">
        <v>0</v>
      </c>
      <c r="AJ290" s="0" t="n">
        <v>0</v>
      </c>
      <c r="AK290" s="0" t="n">
        <v>1</v>
      </c>
      <c r="AL290" s="0" t="n">
        <v>309</v>
      </c>
      <c r="AM290" s="0" t="n">
        <v>38</v>
      </c>
      <c r="AN290" s="0" t="n">
        <v>0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1</v>
      </c>
    </row>
    <row r="291" customFormat="false" ht="13.8" hidden="false" customHeight="false" outlineLevel="0" collapsed="false">
      <c r="A291" s="0" t="s">
        <v>320</v>
      </c>
      <c r="B291" s="0" t="n">
        <v>18.46355</v>
      </c>
      <c r="C291" s="0" t="n">
        <v>46.16354</v>
      </c>
      <c r="D291" s="0" t="n">
        <v>1</v>
      </c>
      <c r="E291" s="0" t="n">
        <v>120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8</v>
      </c>
      <c r="K291" s="0" t="n">
        <v>146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130</v>
      </c>
      <c r="S291" s="0" t="n">
        <v>0</v>
      </c>
      <c r="T291" s="0" t="n">
        <v>0</v>
      </c>
      <c r="U291" s="0" t="n">
        <v>0</v>
      </c>
      <c r="V291" s="0" t="n">
        <v>6</v>
      </c>
      <c r="W291" s="0" t="n">
        <v>160</v>
      </c>
      <c r="X291" s="0" t="n">
        <v>0</v>
      </c>
      <c r="Y291" s="0" t="n">
        <v>0</v>
      </c>
      <c r="Z291" s="0" t="n">
        <v>0</v>
      </c>
      <c r="AA291" s="0" t="n">
        <v>7</v>
      </c>
      <c r="AB291" s="0" t="n">
        <v>171</v>
      </c>
      <c r="AC291" s="0" t="n">
        <v>0</v>
      </c>
      <c r="AD291" s="0" t="n">
        <v>0</v>
      </c>
      <c r="AE291" s="0" t="n">
        <v>0</v>
      </c>
      <c r="AF291" s="0" t="n">
        <v>8</v>
      </c>
      <c r="AG291" s="0" t="n">
        <v>169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5</v>
      </c>
      <c r="AM291" s="0" t="n">
        <v>160</v>
      </c>
      <c r="AN291" s="0" t="n">
        <v>0</v>
      </c>
      <c r="AO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</row>
    <row r="292" customFormat="false" ht="13.8" hidden="false" customHeight="false" outlineLevel="0" collapsed="false">
      <c r="A292" s="0" t="s">
        <v>321</v>
      </c>
      <c r="B292" s="0" t="n">
        <v>18.51136</v>
      </c>
      <c r="C292" s="0" t="n">
        <v>46.17727</v>
      </c>
      <c r="D292" s="0" t="n">
        <v>126</v>
      </c>
      <c r="E292" s="0" t="n">
        <v>767</v>
      </c>
      <c r="F292" s="0" t="n">
        <v>122</v>
      </c>
      <c r="G292" s="0" t="n">
        <v>0</v>
      </c>
      <c r="H292" s="0" t="n">
        <v>0</v>
      </c>
      <c r="I292" s="0" t="n">
        <v>0</v>
      </c>
      <c r="J292" s="0" t="n">
        <v>194</v>
      </c>
      <c r="K292" s="0" t="n">
        <v>929</v>
      </c>
      <c r="L292" s="0" t="n">
        <v>0</v>
      </c>
      <c r="M292" s="0" t="n">
        <v>0</v>
      </c>
      <c r="N292" s="0" t="n">
        <v>111</v>
      </c>
      <c r="O292" s="0" t="n">
        <v>1</v>
      </c>
      <c r="P292" s="0" t="n">
        <v>1</v>
      </c>
      <c r="Q292" s="0" t="n">
        <v>163</v>
      </c>
      <c r="R292" s="0" t="n">
        <v>827</v>
      </c>
      <c r="S292" s="0" t="n">
        <v>87</v>
      </c>
      <c r="T292" s="0" t="n">
        <v>0</v>
      </c>
      <c r="U292" s="0" t="n">
        <v>0</v>
      </c>
      <c r="V292" s="0" t="n">
        <v>132</v>
      </c>
      <c r="W292" s="0" t="n">
        <v>882</v>
      </c>
      <c r="X292" s="0" t="n">
        <v>92</v>
      </c>
      <c r="Y292" s="0" t="n">
        <v>2</v>
      </c>
      <c r="Z292" s="0" t="n">
        <v>2</v>
      </c>
      <c r="AA292" s="0" t="n">
        <v>117</v>
      </c>
      <c r="AB292" s="0" t="n">
        <v>879</v>
      </c>
      <c r="AC292" s="0" t="n">
        <v>56</v>
      </c>
      <c r="AD292" s="0" t="n">
        <v>0</v>
      </c>
      <c r="AE292" s="0" t="n">
        <v>0</v>
      </c>
      <c r="AF292" s="0" t="n">
        <v>116</v>
      </c>
      <c r="AG292" s="0" t="n">
        <v>937</v>
      </c>
      <c r="AH292" s="0" t="n">
        <v>30</v>
      </c>
      <c r="AI292" s="0" t="n">
        <v>0</v>
      </c>
      <c r="AJ292" s="0" t="n">
        <v>0</v>
      </c>
      <c r="AK292" s="0" t="n">
        <v>0</v>
      </c>
      <c r="AL292" s="0" t="n">
        <v>71</v>
      </c>
      <c r="AM292" s="0" t="n">
        <v>940</v>
      </c>
      <c r="AN292" s="0" t="n">
        <v>0</v>
      </c>
      <c r="AO292" s="0" t="n">
        <v>0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</row>
    <row r="293" customFormat="false" ht="13.8" hidden="false" customHeight="false" outlineLevel="0" collapsed="false">
      <c r="A293" s="0" t="s">
        <v>322</v>
      </c>
      <c r="B293" s="0" t="n">
        <v>18.58591</v>
      </c>
      <c r="C293" s="0" t="n">
        <v>46.13152</v>
      </c>
      <c r="D293" s="0" t="n">
        <v>757</v>
      </c>
      <c r="E293" s="0" t="n">
        <v>255</v>
      </c>
      <c r="F293" s="0" t="n">
        <v>3</v>
      </c>
      <c r="G293" s="0" t="n">
        <v>0</v>
      </c>
      <c r="H293" s="0" t="n">
        <v>0</v>
      </c>
      <c r="I293" s="0" t="n">
        <v>0</v>
      </c>
      <c r="J293" s="0" t="n">
        <v>870</v>
      </c>
      <c r="K293" s="0" t="n">
        <v>382</v>
      </c>
      <c r="L293" s="0" t="n">
        <v>0</v>
      </c>
      <c r="M293" s="0" t="n">
        <v>0</v>
      </c>
      <c r="N293" s="0" t="n">
        <v>1</v>
      </c>
      <c r="O293" s="0" t="n">
        <v>1</v>
      </c>
      <c r="P293" s="0" t="n">
        <v>0</v>
      </c>
      <c r="Q293" s="0" t="n">
        <v>1018</v>
      </c>
      <c r="R293" s="0" t="n">
        <v>237</v>
      </c>
      <c r="S293" s="0" t="n">
        <v>0</v>
      </c>
      <c r="T293" s="0" t="n">
        <v>0</v>
      </c>
      <c r="U293" s="0" t="n">
        <v>0</v>
      </c>
      <c r="V293" s="0" t="n">
        <v>1137</v>
      </c>
      <c r="W293" s="0" t="n">
        <v>238</v>
      </c>
      <c r="X293" s="0" t="n">
        <v>1</v>
      </c>
      <c r="Y293" s="0" t="n">
        <v>0</v>
      </c>
      <c r="Z293" s="0" t="n">
        <v>1</v>
      </c>
      <c r="AA293" s="0" t="n">
        <v>876</v>
      </c>
      <c r="AB293" s="0" t="n">
        <v>362</v>
      </c>
      <c r="AC293" s="0" t="n">
        <v>0</v>
      </c>
      <c r="AD293" s="0" t="n">
        <v>0</v>
      </c>
      <c r="AE293" s="0" t="n">
        <v>0</v>
      </c>
      <c r="AF293" s="0" t="n">
        <v>1081</v>
      </c>
      <c r="AG293" s="0" t="n">
        <v>140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819</v>
      </c>
      <c r="AM293" s="0" t="n">
        <v>339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</row>
    <row r="294" customFormat="false" ht="13.8" hidden="false" customHeight="false" outlineLevel="0" collapsed="false">
      <c r="A294" s="0" t="s">
        <v>323</v>
      </c>
      <c r="B294" s="0" t="n">
        <v>18.44838</v>
      </c>
      <c r="C294" s="0" t="n">
        <v>46.00066</v>
      </c>
      <c r="D294" s="0" t="n">
        <v>26</v>
      </c>
      <c r="E294" s="0" t="n">
        <v>606</v>
      </c>
      <c r="F294" s="0" t="n">
        <v>3</v>
      </c>
      <c r="G294" s="0" t="n">
        <v>1</v>
      </c>
      <c r="H294" s="0" t="n">
        <v>0</v>
      </c>
      <c r="I294" s="0" t="n">
        <v>0</v>
      </c>
      <c r="J294" s="0" t="n">
        <v>30</v>
      </c>
      <c r="K294" s="0" t="n">
        <v>723</v>
      </c>
      <c r="L294" s="0" t="n">
        <v>0</v>
      </c>
      <c r="M294" s="0" t="n">
        <v>7</v>
      </c>
      <c r="N294" s="0" t="n">
        <v>0</v>
      </c>
      <c r="O294" s="0" t="n">
        <v>0</v>
      </c>
      <c r="P294" s="0" t="n">
        <v>0</v>
      </c>
      <c r="Q294" s="0" t="n">
        <v>25</v>
      </c>
      <c r="R294" s="0" t="n">
        <v>680</v>
      </c>
      <c r="S294" s="0" t="n">
        <v>2</v>
      </c>
      <c r="T294" s="0" t="n">
        <v>0</v>
      </c>
      <c r="U294" s="0" t="n">
        <v>0</v>
      </c>
      <c r="V294" s="0" t="n">
        <v>29</v>
      </c>
      <c r="W294" s="0" t="n">
        <v>772</v>
      </c>
      <c r="X294" s="0" t="n">
        <v>1</v>
      </c>
      <c r="Y294" s="0" t="n">
        <v>0</v>
      </c>
      <c r="Z294" s="0" t="n">
        <v>0</v>
      </c>
      <c r="AA294" s="0" t="n">
        <v>16</v>
      </c>
      <c r="AB294" s="0" t="n">
        <v>838</v>
      </c>
      <c r="AC294" s="0" t="n">
        <v>3</v>
      </c>
      <c r="AD294" s="0" t="n">
        <v>0</v>
      </c>
      <c r="AE294" s="0" t="n">
        <v>1</v>
      </c>
      <c r="AF294" s="0" t="n">
        <v>36</v>
      </c>
      <c r="AG294" s="0" t="n">
        <v>874</v>
      </c>
      <c r="AH294" s="0" t="n">
        <v>0</v>
      </c>
      <c r="AI294" s="0" t="n">
        <v>0</v>
      </c>
      <c r="AJ294" s="0" t="n">
        <v>6</v>
      </c>
      <c r="AK294" s="0" t="n">
        <v>0</v>
      </c>
      <c r="AL294" s="0" t="n">
        <v>30</v>
      </c>
      <c r="AM294" s="0" t="n">
        <v>884</v>
      </c>
      <c r="AN294" s="0" t="n">
        <v>0</v>
      </c>
      <c r="AO294" s="0" t="n">
        <v>0</v>
      </c>
      <c r="AP294" s="0" t="n">
        <v>7</v>
      </c>
      <c r="AQ294" s="0" t="n">
        <v>0</v>
      </c>
      <c r="AR294" s="0" t="n">
        <v>0</v>
      </c>
      <c r="AS294" s="0" t="n">
        <v>0</v>
      </c>
      <c r="AT294" s="0" t="n">
        <v>0</v>
      </c>
    </row>
    <row r="295" customFormat="false" ht="13.8" hidden="false" customHeight="false" outlineLevel="0" collapsed="false">
      <c r="A295" s="0" t="s">
        <v>324</v>
      </c>
      <c r="B295" s="0" t="n">
        <v>18.46115</v>
      </c>
      <c r="C295" s="0" t="n">
        <v>46.07352</v>
      </c>
      <c r="D295" s="0" t="n">
        <v>150</v>
      </c>
      <c r="E295" s="0" t="n">
        <v>206</v>
      </c>
      <c r="F295" s="0" t="n">
        <v>1</v>
      </c>
      <c r="G295" s="0" t="n">
        <v>0</v>
      </c>
      <c r="H295" s="0" t="n">
        <v>0</v>
      </c>
      <c r="I295" s="0" t="n">
        <v>0</v>
      </c>
      <c r="J295" s="0" t="n">
        <v>175</v>
      </c>
      <c r="K295" s="0" t="n">
        <v>234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192</v>
      </c>
      <c r="R295" s="0" t="n">
        <v>191</v>
      </c>
      <c r="S295" s="0" t="n">
        <v>0</v>
      </c>
      <c r="T295" s="0" t="n">
        <v>0</v>
      </c>
      <c r="U295" s="0" t="n">
        <v>0</v>
      </c>
      <c r="V295" s="0" t="n">
        <v>246</v>
      </c>
      <c r="W295" s="0" t="n">
        <v>171</v>
      </c>
      <c r="X295" s="0" t="n">
        <v>0</v>
      </c>
      <c r="Y295" s="0" t="n">
        <v>0</v>
      </c>
      <c r="Z295" s="0" t="n">
        <v>0</v>
      </c>
      <c r="AA295" s="0" t="n">
        <v>187</v>
      </c>
      <c r="AB295" s="0" t="n">
        <v>232</v>
      </c>
      <c r="AC295" s="0" t="n">
        <v>1</v>
      </c>
      <c r="AD295" s="0" t="n">
        <v>0</v>
      </c>
      <c r="AE295" s="0" t="n">
        <v>0</v>
      </c>
      <c r="AF295" s="0" t="n">
        <v>311</v>
      </c>
      <c r="AG295" s="0" t="n">
        <v>100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140</v>
      </c>
      <c r="AM295" s="0" t="n">
        <v>222</v>
      </c>
      <c r="AN295" s="0" t="n">
        <v>0</v>
      </c>
      <c r="AO295" s="0" t="n">
        <v>0</v>
      </c>
      <c r="AP295" s="0" t="n">
        <v>4</v>
      </c>
      <c r="AQ295" s="0" t="n">
        <v>0</v>
      </c>
      <c r="AR295" s="0" t="n">
        <v>0</v>
      </c>
      <c r="AS295" s="0" t="n">
        <v>0</v>
      </c>
      <c r="AT295" s="0" t="n">
        <v>0</v>
      </c>
    </row>
    <row r="296" customFormat="false" ht="13.8" hidden="false" customHeight="false" outlineLevel="0" collapsed="false">
      <c r="A296" s="0" t="s">
        <v>325</v>
      </c>
      <c r="B296" s="0" t="n">
        <v>18.45667</v>
      </c>
      <c r="C296" s="0" t="n">
        <v>46.10028</v>
      </c>
      <c r="D296" s="0" t="n">
        <v>440</v>
      </c>
      <c r="E296" s="0" t="n">
        <v>233</v>
      </c>
      <c r="F296" s="0" t="n">
        <v>1</v>
      </c>
      <c r="G296" s="0" t="n">
        <v>0</v>
      </c>
      <c r="H296" s="0" t="n">
        <v>0</v>
      </c>
      <c r="I296" s="0" t="n">
        <v>0</v>
      </c>
      <c r="J296" s="0" t="n">
        <v>474</v>
      </c>
      <c r="K296" s="0" t="n">
        <v>233</v>
      </c>
      <c r="L296" s="0" t="n">
        <v>0</v>
      </c>
      <c r="M296" s="0" t="n">
        <v>2</v>
      </c>
      <c r="N296" s="0" t="n">
        <v>0</v>
      </c>
      <c r="O296" s="0" t="n">
        <v>0</v>
      </c>
      <c r="P296" s="0" t="n">
        <v>0</v>
      </c>
      <c r="Q296" s="0" t="n">
        <v>569</v>
      </c>
      <c r="R296" s="0" t="n">
        <v>163</v>
      </c>
      <c r="S296" s="0" t="n">
        <v>0</v>
      </c>
      <c r="T296" s="0" t="n">
        <v>0</v>
      </c>
      <c r="U296" s="0" t="n">
        <v>1</v>
      </c>
      <c r="V296" s="0" t="n">
        <v>484</v>
      </c>
      <c r="W296" s="0" t="n">
        <v>210</v>
      </c>
      <c r="X296" s="0" t="n">
        <v>0</v>
      </c>
      <c r="Y296" s="0" t="n">
        <v>0</v>
      </c>
      <c r="Z296" s="0" t="n">
        <v>0</v>
      </c>
      <c r="AA296" s="0" t="n">
        <v>381</v>
      </c>
      <c r="AB296" s="0" t="n">
        <v>242</v>
      </c>
      <c r="AC296" s="0" t="n">
        <v>2</v>
      </c>
      <c r="AD296" s="0" t="n">
        <v>0</v>
      </c>
      <c r="AE296" s="0" t="n">
        <v>0</v>
      </c>
      <c r="AF296" s="0" t="n">
        <v>524</v>
      </c>
      <c r="AG296" s="0" t="n">
        <v>78</v>
      </c>
      <c r="AH296" s="0" t="n">
        <v>1</v>
      </c>
      <c r="AI296" s="0" t="n">
        <v>0</v>
      </c>
      <c r="AJ296" s="0" t="n">
        <v>0</v>
      </c>
      <c r="AK296" s="0" t="n">
        <v>14</v>
      </c>
      <c r="AL296" s="0" t="n">
        <v>429</v>
      </c>
      <c r="AM296" s="0" t="n">
        <v>192</v>
      </c>
      <c r="AN296" s="0" t="n">
        <v>0</v>
      </c>
      <c r="AO296" s="0" t="n">
        <v>0</v>
      </c>
      <c r="AP296" s="0" t="n">
        <v>3</v>
      </c>
      <c r="AQ296" s="0" t="n">
        <v>0</v>
      </c>
      <c r="AR296" s="0" t="n">
        <v>0</v>
      </c>
      <c r="AS296" s="0" t="n">
        <v>19</v>
      </c>
      <c r="AT296" s="0" t="n">
        <v>0</v>
      </c>
    </row>
    <row r="297" customFormat="false" ht="13.8" hidden="false" customHeight="false" outlineLevel="0" collapsed="false">
      <c r="A297" s="0" t="s">
        <v>326</v>
      </c>
      <c r="B297" s="0" t="n">
        <v>18.40743</v>
      </c>
      <c r="C297" s="0" t="n">
        <v>46.10124</v>
      </c>
      <c r="D297" s="0" t="n">
        <v>670</v>
      </c>
      <c r="E297" s="0" t="n">
        <v>7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714</v>
      </c>
      <c r="K297" s="0" t="n">
        <v>19</v>
      </c>
      <c r="L297" s="0" t="n">
        <v>0</v>
      </c>
      <c r="M297" s="0" t="n">
        <v>0</v>
      </c>
      <c r="N297" s="0" t="n">
        <v>3</v>
      </c>
      <c r="O297" s="0" t="n">
        <v>0</v>
      </c>
      <c r="P297" s="0" t="n">
        <v>6</v>
      </c>
      <c r="Q297" s="0" t="n">
        <v>681</v>
      </c>
      <c r="R297" s="0" t="n">
        <v>19</v>
      </c>
      <c r="S297" s="0" t="n">
        <v>4</v>
      </c>
      <c r="T297" s="0" t="n">
        <v>0</v>
      </c>
      <c r="U297" s="0" t="n">
        <v>0</v>
      </c>
      <c r="V297" s="0" t="n">
        <v>709</v>
      </c>
      <c r="W297" s="0" t="n">
        <v>6</v>
      </c>
      <c r="X297" s="0" t="n">
        <v>5</v>
      </c>
      <c r="Y297" s="0" t="n">
        <v>0</v>
      </c>
      <c r="Z297" s="0" t="n">
        <v>0</v>
      </c>
      <c r="AA297" s="0" t="n">
        <v>590</v>
      </c>
      <c r="AB297" s="0" t="n">
        <v>58</v>
      </c>
      <c r="AC297" s="0" t="n">
        <v>6</v>
      </c>
      <c r="AD297" s="0" t="n">
        <v>0</v>
      </c>
      <c r="AE297" s="0" t="n">
        <v>1</v>
      </c>
      <c r="AF297" s="0" t="n">
        <v>620</v>
      </c>
      <c r="AG297" s="0" t="n">
        <v>45</v>
      </c>
      <c r="AH297" s="0" t="n">
        <v>5</v>
      </c>
      <c r="AI297" s="0" t="n">
        <v>0</v>
      </c>
      <c r="AJ297" s="0" t="n">
        <v>0</v>
      </c>
      <c r="AK297" s="0" t="n">
        <v>0</v>
      </c>
      <c r="AL297" s="0" t="n">
        <v>553</v>
      </c>
      <c r="AM297" s="0" t="n">
        <v>83</v>
      </c>
      <c r="AN297" s="0" t="n">
        <v>0</v>
      </c>
      <c r="AO297" s="0" t="n">
        <v>0</v>
      </c>
      <c r="AP297" s="0" t="n">
        <v>20</v>
      </c>
      <c r="AQ297" s="0" t="n">
        <v>0</v>
      </c>
      <c r="AR297" s="0" t="n">
        <v>0</v>
      </c>
      <c r="AS297" s="0" t="n">
        <v>0</v>
      </c>
      <c r="AT297" s="0" t="n">
        <v>0</v>
      </c>
    </row>
    <row r="298" customFormat="false" ht="13.8" hidden="false" customHeight="false" outlineLevel="0" collapsed="false">
      <c r="A298" s="0" t="s">
        <v>327</v>
      </c>
      <c r="B298" s="0" t="n">
        <v>18.58333</v>
      </c>
      <c r="C298" s="0" t="n">
        <v>46.1</v>
      </c>
      <c r="D298" s="0" t="n">
        <v>13</v>
      </c>
      <c r="E298" s="0" t="n">
        <v>508</v>
      </c>
      <c r="F298" s="0" t="n">
        <v>7</v>
      </c>
      <c r="G298" s="0" t="n">
        <v>0</v>
      </c>
      <c r="H298" s="0" t="n">
        <v>0</v>
      </c>
      <c r="I298" s="0" t="n">
        <v>0</v>
      </c>
      <c r="J298" s="0" t="n">
        <v>11</v>
      </c>
      <c r="K298" s="0" t="n">
        <v>620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2</v>
      </c>
      <c r="R298" s="0" t="n">
        <v>622</v>
      </c>
      <c r="S298" s="0" t="n">
        <v>6</v>
      </c>
      <c r="T298" s="0" t="n">
        <v>0</v>
      </c>
      <c r="U298" s="0" t="n">
        <v>1</v>
      </c>
      <c r="V298" s="0" t="n">
        <v>17</v>
      </c>
      <c r="W298" s="0" t="n">
        <v>640</v>
      </c>
      <c r="X298" s="0" t="n">
        <v>0</v>
      </c>
      <c r="Y298" s="0" t="n">
        <v>0</v>
      </c>
      <c r="Z298" s="0" t="n">
        <v>0</v>
      </c>
      <c r="AA298" s="0" t="n">
        <v>6</v>
      </c>
      <c r="AB298" s="0" t="n">
        <v>659</v>
      </c>
      <c r="AC298" s="0" t="n">
        <v>0</v>
      </c>
      <c r="AD298" s="0" t="n">
        <v>0</v>
      </c>
      <c r="AE298" s="0" t="n">
        <v>0</v>
      </c>
      <c r="AF298" s="0" t="n">
        <v>8</v>
      </c>
      <c r="AG298" s="0" t="n">
        <v>688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10</v>
      </c>
      <c r="AM298" s="0" t="n">
        <v>653</v>
      </c>
      <c r="AN298" s="0" t="n">
        <v>0</v>
      </c>
      <c r="AO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</row>
    <row r="299" customFormat="false" ht="13.8" hidden="false" customHeight="false" outlineLevel="0" collapsed="false">
      <c r="A299" s="0" t="s">
        <v>328</v>
      </c>
      <c r="B299" s="0" t="n">
        <v>18.48038</v>
      </c>
      <c r="C299" s="0" t="n">
        <v>46.18684</v>
      </c>
      <c r="D299" s="0" t="n">
        <v>0</v>
      </c>
      <c r="E299" s="0" t="n">
        <v>373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407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16</v>
      </c>
      <c r="R299" s="0" t="n">
        <v>355</v>
      </c>
      <c r="S299" s="0" t="n">
        <v>0</v>
      </c>
      <c r="T299" s="0" t="n">
        <v>0</v>
      </c>
      <c r="U299" s="0" t="n">
        <v>1</v>
      </c>
      <c r="V299" s="0" t="n">
        <v>19</v>
      </c>
      <c r="W299" s="0" t="n">
        <v>376</v>
      </c>
      <c r="X299" s="0" t="n">
        <v>3</v>
      </c>
      <c r="Y299" s="0" t="n">
        <v>0</v>
      </c>
      <c r="Z299" s="0" t="n">
        <v>0</v>
      </c>
      <c r="AA299" s="0" t="n">
        <v>12</v>
      </c>
      <c r="AB299" s="0" t="n">
        <v>348</v>
      </c>
      <c r="AC299" s="0" t="n">
        <v>1</v>
      </c>
      <c r="AD299" s="0" t="n">
        <v>0</v>
      </c>
      <c r="AE299" s="0" t="n">
        <v>0</v>
      </c>
      <c r="AF299" s="0" t="n">
        <v>12</v>
      </c>
      <c r="AG299" s="0" t="n">
        <v>363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4</v>
      </c>
      <c r="AM299" s="0" t="n">
        <v>359</v>
      </c>
      <c r="AN299" s="0" t="n">
        <v>0</v>
      </c>
      <c r="AO299" s="0" t="n">
        <v>0</v>
      </c>
      <c r="AP299" s="0" t="n">
        <v>0</v>
      </c>
      <c r="AQ299" s="0" t="n">
        <v>0</v>
      </c>
      <c r="AR299" s="0" t="n">
        <v>0</v>
      </c>
      <c r="AS299" s="0" t="n">
        <v>26</v>
      </c>
      <c r="AT299" s="0" t="n">
        <v>0</v>
      </c>
    </row>
    <row r="300" customFormat="false" ht="13.8" hidden="false" customHeight="false" outlineLevel="0" collapsed="false">
      <c r="A300" s="0" t="s">
        <v>329</v>
      </c>
      <c r="B300" s="0" t="n">
        <v>18.43197</v>
      </c>
      <c r="C300" s="0" t="n">
        <v>46.17258</v>
      </c>
      <c r="D300" s="0" t="n">
        <v>597</v>
      </c>
      <c r="E300" s="0" t="n">
        <v>120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644</v>
      </c>
      <c r="K300" s="0" t="n">
        <v>126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562</v>
      </c>
      <c r="R300" s="0" t="n">
        <v>141</v>
      </c>
      <c r="S300" s="0" t="n">
        <v>0</v>
      </c>
      <c r="T300" s="0" t="n">
        <v>0</v>
      </c>
      <c r="U300" s="0" t="n">
        <v>0</v>
      </c>
      <c r="V300" s="0" t="n">
        <v>519</v>
      </c>
      <c r="W300" s="0" t="n">
        <v>143</v>
      </c>
      <c r="X300" s="0" t="n">
        <v>0</v>
      </c>
      <c r="Y300" s="0" t="n">
        <v>0</v>
      </c>
      <c r="Z300" s="0" t="n">
        <v>0</v>
      </c>
      <c r="AA300" s="0" t="n">
        <v>490</v>
      </c>
      <c r="AB300" s="0" t="n">
        <v>138</v>
      </c>
      <c r="AC300" s="0" t="n">
        <v>5</v>
      </c>
      <c r="AD300" s="0" t="n">
        <v>0</v>
      </c>
      <c r="AE300" s="0" t="n">
        <v>1</v>
      </c>
      <c r="AF300" s="0" t="n">
        <v>485</v>
      </c>
      <c r="AG300" s="0" t="n">
        <v>129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452</v>
      </c>
      <c r="AM300" s="0" t="n">
        <v>160</v>
      </c>
      <c r="AN300" s="0" t="n">
        <v>0</v>
      </c>
      <c r="AO300" s="0" t="n">
        <v>0</v>
      </c>
      <c r="AP300" s="0" t="n">
        <v>2</v>
      </c>
      <c r="AQ300" s="0" t="n">
        <v>0</v>
      </c>
      <c r="AR300" s="0" t="n">
        <v>0</v>
      </c>
      <c r="AS300" s="0" t="n">
        <v>6</v>
      </c>
      <c r="AT300" s="0" t="n">
        <v>0</v>
      </c>
    </row>
    <row r="301" customFormat="false" ht="13.8" hidden="false" customHeight="false" outlineLevel="0" collapsed="false">
      <c r="A301" s="0" t="s">
        <v>330</v>
      </c>
      <c r="B301" s="0" t="n">
        <v>18.61534</v>
      </c>
      <c r="C301" s="0" t="n">
        <v>46.15628</v>
      </c>
      <c r="D301" s="0" t="n">
        <v>42</v>
      </c>
      <c r="E301" s="0" t="n">
        <v>1565</v>
      </c>
      <c r="F301" s="0" t="n">
        <v>289</v>
      </c>
      <c r="G301" s="0" t="n">
        <v>0</v>
      </c>
      <c r="H301" s="0" t="n">
        <v>0</v>
      </c>
      <c r="I301" s="0" t="n">
        <v>0</v>
      </c>
      <c r="J301" s="0" t="n">
        <v>42</v>
      </c>
      <c r="K301" s="0" t="n">
        <v>1870</v>
      </c>
      <c r="L301" s="0" t="n">
        <v>1</v>
      </c>
      <c r="M301" s="0" t="n">
        <v>0</v>
      </c>
      <c r="N301" s="0" t="n">
        <v>295</v>
      </c>
      <c r="O301" s="0" t="n">
        <v>0</v>
      </c>
      <c r="P301" s="0" t="n">
        <v>0</v>
      </c>
      <c r="Q301" s="0" t="n">
        <v>105</v>
      </c>
      <c r="R301" s="0" t="n">
        <v>1882</v>
      </c>
      <c r="S301" s="0" t="n">
        <v>253</v>
      </c>
      <c r="T301" s="0" t="n">
        <v>0</v>
      </c>
      <c r="U301" s="0" t="n">
        <v>15</v>
      </c>
      <c r="V301" s="0" t="n">
        <v>356</v>
      </c>
      <c r="W301" s="0" t="n">
        <v>1816</v>
      </c>
      <c r="X301" s="0" t="n">
        <v>214</v>
      </c>
      <c r="Y301" s="0" t="n">
        <v>1</v>
      </c>
      <c r="Z301" s="0" t="n">
        <v>1</v>
      </c>
      <c r="AA301" s="0" t="n">
        <v>367</v>
      </c>
      <c r="AB301" s="0" t="n">
        <v>1804</v>
      </c>
      <c r="AC301" s="0" t="n">
        <v>210</v>
      </c>
      <c r="AD301" s="0" t="n">
        <v>0</v>
      </c>
      <c r="AE301" s="0" t="n">
        <v>0</v>
      </c>
      <c r="AF301" s="0" t="n">
        <v>243</v>
      </c>
      <c r="AG301" s="0" t="n">
        <v>2130</v>
      </c>
      <c r="AH301" s="0" t="n">
        <v>5</v>
      </c>
      <c r="AI301" s="0" t="n">
        <v>0</v>
      </c>
      <c r="AJ301" s="0" t="n">
        <v>0</v>
      </c>
      <c r="AK301" s="0" t="n">
        <v>2</v>
      </c>
      <c r="AL301" s="0" t="n">
        <v>174</v>
      </c>
      <c r="AM301" s="0" t="n">
        <v>2280</v>
      </c>
      <c r="AN301" s="0" t="n">
        <v>0</v>
      </c>
      <c r="AO301" s="0" t="n">
        <v>21</v>
      </c>
      <c r="AP301" s="0" t="n">
        <v>0</v>
      </c>
      <c r="AQ301" s="0" t="n">
        <v>3</v>
      </c>
      <c r="AR301" s="0" t="n">
        <v>0</v>
      </c>
      <c r="AS301" s="0" t="n">
        <v>0</v>
      </c>
      <c r="AT301" s="0" t="n">
        <v>1</v>
      </c>
    </row>
    <row r="302" customFormat="false" ht="13.8" hidden="false" customHeight="false" outlineLevel="0" collapsed="false">
      <c r="A302" s="0" t="s">
        <v>331</v>
      </c>
      <c r="B302" s="0" t="n">
        <v>18.59024</v>
      </c>
      <c r="C302" s="0" t="n">
        <v>46.25852</v>
      </c>
      <c r="D302" s="0" t="n">
        <v>7</v>
      </c>
      <c r="E302" s="0" t="n">
        <v>310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1</v>
      </c>
      <c r="K302" s="0" t="n">
        <v>349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1</v>
      </c>
      <c r="R302" s="0" t="n">
        <v>294</v>
      </c>
      <c r="S302" s="0" t="n">
        <v>0</v>
      </c>
      <c r="T302" s="0" t="n">
        <v>0</v>
      </c>
      <c r="U302" s="0" t="n">
        <v>0</v>
      </c>
      <c r="V302" s="0" t="n">
        <v>28</v>
      </c>
      <c r="W302" s="0" t="n">
        <v>312</v>
      </c>
      <c r="X302" s="0" t="n">
        <v>0</v>
      </c>
      <c r="Y302" s="0" t="n">
        <v>0</v>
      </c>
      <c r="Z302" s="0" t="n">
        <v>0</v>
      </c>
      <c r="AA302" s="0" t="n">
        <v>18</v>
      </c>
      <c r="AB302" s="0" t="n">
        <v>266</v>
      </c>
      <c r="AC302" s="0" t="n">
        <v>0</v>
      </c>
      <c r="AD302" s="0" t="n">
        <v>0</v>
      </c>
      <c r="AE302" s="0" t="n">
        <v>0</v>
      </c>
      <c r="AF302" s="0" t="n">
        <v>7</v>
      </c>
      <c r="AG302" s="0" t="n">
        <v>285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1</v>
      </c>
      <c r="AM302" s="0" t="n">
        <v>274</v>
      </c>
      <c r="AN302" s="0" t="n">
        <v>0</v>
      </c>
      <c r="AO302" s="0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0</v>
      </c>
    </row>
    <row r="304" customFormat="false" ht="13.8" hidden="false" customHeight="false" outlineLevel="0" collapsed="false">
      <c r="A304" s="1" t="s">
        <v>332</v>
      </c>
    </row>
    <row r="305" customFormat="false" ht="13.8" hidden="false" customHeight="false" outlineLevel="0" collapsed="false">
      <c r="A305" s="0" t="s">
        <v>333</v>
      </c>
      <c r="B305" s="0" t="n">
        <v>18.13639</v>
      </c>
      <c r="C305" s="0" t="n">
        <v>45.9</v>
      </c>
      <c r="D305" s="0" t="n">
        <v>265</v>
      </c>
      <c r="E305" s="0" t="n">
        <v>1</v>
      </c>
      <c r="F305" s="0" t="n">
        <v>0</v>
      </c>
      <c r="G305" s="0" t="n">
        <v>1</v>
      </c>
      <c r="H305" s="0" t="n">
        <v>0</v>
      </c>
      <c r="I305" s="0" t="n">
        <v>0</v>
      </c>
      <c r="J305" s="0" t="n">
        <v>260</v>
      </c>
      <c r="K305" s="0" t="n">
        <v>4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2</v>
      </c>
      <c r="Q305" s="0" t="n">
        <v>263</v>
      </c>
      <c r="R305" s="0" t="n">
        <v>6</v>
      </c>
      <c r="S305" s="0" t="n">
        <v>1</v>
      </c>
      <c r="T305" s="0" t="n">
        <v>0</v>
      </c>
      <c r="U305" s="0" t="n">
        <v>0</v>
      </c>
      <c r="V305" s="0" t="n">
        <v>235</v>
      </c>
      <c r="W305" s="0" t="n">
        <v>1</v>
      </c>
      <c r="X305" s="0" t="n">
        <v>1</v>
      </c>
      <c r="Y305" s="0" t="n">
        <v>0</v>
      </c>
      <c r="Z305" s="0" t="n">
        <v>1</v>
      </c>
      <c r="AA305" s="0" t="n">
        <v>206</v>
      </c>
      <c r="AB305" s="0" t="n">
        <v>0</v>
      </c>
      <c r="AC305" s="0" t="n">
        <v>1</v>
      </c>
      <c r="AD305" s="0" t="n">
        <v>0</v>
      </c>
      <c r="AE305" s="0" t="n">
        <v>0</v>
      </c>
      <c r="AF305" s="0" t="n">
        <v>229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249</v>
      </c>
      <c r="AM305" s="0" t="n">
        <v>0</v>
      </c>
      <c r="AN305" s="0" t="n">
        <v>0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</row>
    <row r="306" customFormat="false" ht="13.8" hidden="false" customHeight="false" outlineLevel="0" collapsed="false">
      <c r="A306" s="0" t="s">
        <v>334</v>
      </c>
      <c r="B306" s="0" t="n">
        <v>18.07333</v>
      </c>
      <c r="C306" s="0" t="n">
        <v>45.99028</v>
      </c>
      <c r="D306" s="0" t="n">
        <v>182</v>
      </c>
      <c r="E306" s="0" t="n">
        <v>1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172</v>
      </c>
      <c r="K306" s="0" t="n">
        <v>3</v>
      </c>
      <c r="L306" s="0" t="n">
        <v>0</v>
      </c>
      <c r="M306" s="0" t="n">
        <v>1</v>
      </c>
      <c r="N306" s="0" t="n">
        <v>0</v>
      </c>
      <c r="O306" s="0" t="n">
        <v>0</v>
      </c>
      <c r="P306" s="0" t="n">
        <v>0</v>
      </c>
      <c r="Q306" s="0" t="n">
        <v>167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169</v>
      </c>
      <c r="W306" s="0" t="n">
        <v>0</v>
      </c>
      <c r="X306" s="0" t="n">
        <v>0</v>
      </c>
      <c r="Y306" s="0" t="n">
        <v>0</v>
      </c>
      <c r="Z306" s="0" t="n">
        <v>3</v>
      </c>
      <c r="AA306" s="0" t="n">
        <v>175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163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2</v>
      </c>
      <c r="AL306" s="0" t="n">
        <v>168</v>
      </c>
      <c r="AM306" s="0" t="n">
        <v>0</v>
      </c>
      <c r="AN306" s="0" t="n">
        <v>0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1</v>
      </c>
      <c r="AT306" s="0" t="n">
        <v>1</v>
      </c>
    </row>
    <row r="307" customFormat="false" ht="13.8" hidden="false" customHeight="false" outlineLevel="0" collapsed="false">
      <c r="A307" s="0" t="s">
        <v>335</v>
      </c>
      <c r="B307" s="0" t="n">
        <v>18.08309</v>
      </c>
      <c r="C307" s="0" t="n">
        <v>46.08523</v>
      </c>
      <c r="D307" s="0" t="n">
        <v>546</v>
      </c>
      <c r="E307" s="0" t="n">
        <v>3</v>
      </c>
      <c r="F307" s="0" t="n">
        <v>2</v>
      </c>
      <c r="G307" s="0" t="n">
        <v>0</v>
      </c>
      <c r="H307" s="0" t="n">
        <v>0</v>
      </c>
      <c r="I307" s="0" t="n">
        <v>0</v>
      </c>
      <c r="J307" s="0" t="n">
        <v>579</v>
      </c>
      <c r="K307" s="0" t="n">
        <v>6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534</v>
      </c>
      <c r="R307" s="0" t="n">
        <v>12</v>
      </c>
      <c r="S307" s="0" t="n">
        <v>0</v>
      </c>
      <c r="T307" s="0" t="n">
        <v>0</v>
      </c>
      <c r="U307" s="0" t="n">
        <v>0</v>
      </c>
      <c r="V307" s="0" t="n">
        <v>570</v>
      </c>
      <c r="W307" s="0" t="n">
        <v>1</v>
      </c>
      <c r="X307" s="0" t="n">
        <v>0</v>
      </c>
      <c r="Y307" s="0" t="n">
        <v>0</v>
      </c>
      <c r="Z307" s="0" t="n">
        <v>0</v>
      </c>
      <c r="AA307" s="0" t="n">
        <v>540</v>
      </c>
      <c r="AB307" s="0" t="n">
        <v>7</v>
      </c>
      <c r="AC307" s="0" t="n">
        <v>0</v>
      </c>
      <c r="AD307" s="0" t="n">
        <v>1</v>
      </c>
      <c r="AE307" s="0" t="n">
        <v>0</v>
      </c>
      <c r="AF307" s="0" t="n">
        <v>552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547</v>
      </c>
      <c r="AM307" s="0" t="n">
        <v>20</v>
      </c>
      <c r="AN307" s="0" t="n">
        <v>0</v>
      </c>
      <c r="AO307" s="0" t="n">
        <v>0</v>
      </c>
      <c r="AP307" s="0" t="n">
        <v>0</v>
      </c>
      <c r="AQ307" s="0" t="n">
        <v>0</v>
      </c>
      <c r="AR307" s="0" t="n">
        <v>0</v>
      </c>
      <c r="AS307" s="0" t="n">
        <v>27</v>
      </c>
      <c r="AT307" s="0" t="n">
        <v>0</v>
      </c>
    </row>
    <row r="308" customFormat="false" ht="13.8" hidden="false" customHeight="false" outlineLevel="0" collapsed="false">
      <c r="A308" s="0" t="s">
        <v>336</v>
      </c>
      <c r="B308" s="0" t="n">
        <v>18.08889</v>
      </c>
      <c r="C308" s="0" t="n">
        <v>45.95361</v>
      </c>
      <c r="D308" s="0" t="n">
        <v>617</v>
      </c>
      <c r="E308" s="0" t="n">
        <v>14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769</v>
      </c>
      <c r="K308" s="0" t="n">
        <v>1</v>
      </c>
      <c r="L308" s="0" t="n">
        <v>1</v>
      </c>
      <c r="M308" s="0" t="n">
        <v>0</v>
      </c>
      <c r="N308" s="0" t="n">
        <v>1</v>
      </c>
      <c r="O308" s="0" t="n">
        <v>0</v>
      </c>
      <c r="P308" s="0" t="n">
        <v>0</v>
      </c>
      <c r="Q308" s="0" t="n">
        <v>674</v>
      </c>
      <c r="R308" s="0" t="n">
        <v>9</v>
      </c>
      <c r="S308" s="0" t="n">
        <v>0</v>
      </c>
      <c r="T308" s="0" t="n">
        <v>0</v>
      </c>
      <c r="U308" s="0" t="n">
        <v>0</v>
      </c>
      <c r="V308" s="0" t="n">
        <v>736</v>
      </c>
      <c r="W308" s="0" t="n">
        <v>4</v>
      </c>
      <c r="X308" s="0" t="n">
        <v>0</v>
      </c>
      <c r="Y308" s="0" t="n">
        <v>0</v>
      </c>
      <c r="Z308" s="0" t="n">
        <v>48</v>
      </c>
      <c r="AA308" s="0" t="n">
        <v>747</v>
      </c>
      <c r="AB308" s="0" t="n">
        <v>4</v>
      </c>
      <c r="AC308" s="0" t="n">
        <v>0</v>
      </c>
      <c r="AD308" s="0" t="n">
        <v>0</v>
      </c>
      <c r="AE308" s="0" t="n">
        <v>1</v>
      </c>
      <c r="AF308" s="0" t="n">
        <v>720</v>
      </c>
      <c r="AG308" s="0" t="n">
        <v>0</v>
      </c>
      <c r="AH308" s="0" t="n">
        <v>1</v>
      </c>
      <c r="AI308" s="0" t="n">
        <v>0</v>
      </c>
      <c r="AJ308" s="0" t="n">
        <v>0</v>
      </c>
      <c r="AK308" s="0" t="n">
        <v>1</v>
      </c>
      <c r="AL308" s="0" t="n">
        <v>744</v>
      </c>
      <c r="AM308" s="0" t="n">
        <v>0</v>
      </c>
      <c r="AN308" s="0" t="n">
        <v>0</v>
      </c>
      <c r="AO308" s="0" t="n">
        <v>0</v>
      </c>
      <c r="AP308" s="0" t="n">
        <v>0</v>
      </c>
      <c r="AQ308" s="0" t="n">
        <v>0</v>
      </c>
      <c r="AR308" s="0" t="n">
        <v>0</v>
      </c>
      <c r="AS308" s="0" t="n">
        <v>27</v>
      </c>
      <c r="AT308" s="0" t="n">
        <v>1</v>
      </c>
    </row>
    <row r="309" customFormat="false" ht="13.8" hidden="false" customHeight="false" outlineLevel="0" collapsed="false">
      <c r="A309" s="0" t="s">
        <v>337</v>
      </c>
      <c r="B309" s="0" t="n">
        <v>17.87925</v>
      </c>
      <c r="C309" s="0" t="n">
        <v>45.9945</v>
      </c>
      <c r="D309" s="0" t="n">
        <v>522</v>
      </c>
      <c r="E309" s="0" t="n">
        <v>1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494</v>
      </c>
      <c r="K309" s="0" t="n">
        <v>1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488</v>
      </c>
      <c r="R309" s="0" t="n">
        <v>6</v>
      </c>
      <c r="S309" s="0" t="n">
        <v>0</v>
      </c>
      <c r="T309" s="0" t="n">
        <v>1</v>
      </c>
      <c r="U309" s="0" t="n">
        <v>72</v>
      </c>
      <c r="V309" s="0" t="n">
        <v>452</v>
      </c>
      <c r="W309" s="0" t="n">
        <v>0</v>
      </c>
      <c r="X309" s="0" t="n">
        <v>0</v>
      </c>
      <c r="Y309" s="0" t="n">
        <v>0</v>
      </c>
      <c r="Z309" s="0" t="n">
        <v>20</v>
      </c>
      <c r="AA309" s="0" t="n">
        <v>417</v>
      </c>
      <c r="AB309" s="0" t="n">
        <v>0</v>
      </c>
      <c r="AC309" s="0" t="n">
        <v>0</v>
      </c>
      <c r="AD309" s="0" t="n">
        <v>0</v>
      </c>
      <c r="AE309" s="0" t="n">
        <v>4</v>
      </c>
      <c r="AF309" s="0" t="n">
        <v>370</v>
      </c>
      <c r="AG309" s="0" t="n">
        <v>7</v>
      </c>
      <c r="AH309" s="0" t="n">
        <v>4</v>
      </c>
      <c r="AI309" s="0" t="n">
        <v>0</v>
      </c>
      <c r="AJ309" s="0" t="n">
        <v>0</v>
      </c>
      <c r="AK309" s="0" t="n">
        <v>19</v>
      </c>
      <c r="AL309" s="0" t="n">
        <v>434</v>
      </c>
      <c r="AM309" s="0" t="n">
        <v>11</v>
      </c>
      <c r="AN309" s="0" t="n">
        <v>0</v>
      </c>
      <c r="AO309" s="0" t="n">
        <v>24</v>
      </c>
      <c r="AP309" s="0" t="n">
        <v>1</v>
      </c>
      <c r="AQ309" s="0" t="n">
        <v>0</v>
      </c>
      <c r="AR309" s="0" t="n">
        <v>0</v>
      </c>
      <c r="AS309" s="0" t="n">
        <v>29</v>
      </c>
      <c r="AT309" s="0" t="n">
        <v>0</v>
      </c>
    </row>
    <row r="310" customFormat="false" ht="13.8" hidden="false" customHeight="false" outlineLevel="0" collapsed="false">
      <c r="A310" s="0" t="s">
        <v>338</v>
      </c>
      <c r="B310" s="0" t="n">
        <v>17.80554</v>
      </c>
      <c r="C310" s="0" t="n">
        <v>46.04865</v>
      </c>
      <c r="D310" s="0" t="n">
        <v>316</v>
      </c>
      <c r="E310" s="0" t="n">
        <v>1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314</v>
      </c>
      <c r="K310" s="0" t="n">
        <v>1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314</v>
      </c>
      <c r="R310" s="0" t="n">
        <v>5</v>
      </c>
      <c r="S310" s="0" t="n">
        <v>0</v>
      </c>
      <c r="T310" s="0" t="n">
        <v>0</v>
      </c>
      <c r="U310" s="0" t="n">
        <v>0</v>
      </c>
      <c r="V310" s="0" t="n">
        <v>317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254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319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325</v>
      </c>
      <c r="AM310" s="0" t="n">
        <v>3</v>
      </c>
      <c r="AN310" s="0" t="n">
        <v>0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3</v>
      </c>
      <c r="AT310" s="0" t="n">
        <v>0</v>
      </c>
    </row>
    <row r="311" customFormat="false" ht="13.8" hidden="false" customHeight="false" outlineLevel="0" collapsed="false">
      <c r="A311" s="0" t="s">
        <v>339</v>
      </c>
      <c r="B311" s="0" t="n">
        <v>18.08132</v>
      </c>
      <c r="C311" s="0" t="n">
        <v>46.02295</v>
      </c>
      <c r="D311" s="0" t="n">
        <v>1145</v>
      </c>
      <c r="E311" s="0" t="n">
        <v>13</v>
      </c>
      <c r="F311" s="0" t="n">
        <v>0</v>
      </c>
      <c r="G311" s="0" t="n">
        <v>1</v>
      </c>
      <c r="H311" s="0" t="n">
        <v>0</v>
      </c>
      <c r="I311" s="0" t="n">
        <v>0</v>
      </c>
      <c r="J311" s="0" t="n">
        <v>508</v>
      </c>
      <c r="K311" s="0" t="n">
        <v>6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3</v>
      </c>
      <c r="Q311" s="0" t="n">
        <v>526</v>
      </c>
      <c r="R311" s="0" t="n">
        <v>1</v>
      </c>
      <c r="S311" s="0" t="n">
        <v>1</v>
      </c>
      <c r="T311" s="0" t="n">
        <v>0</v>
      </c>
      <c r="U311" s="0" t="n">
        <v>1</v>
      </c>
      <c r="V311" s="0" t="n">
        <v>524</v>
      </c>
      <c r="W311" s="0" t="n">
        <v>3</v>
      </c>
      <c r="X311" s="0" t="n">
        <v>0</v>
      </c>
      <c r="Y311" s="0" t="n">
        <v>0</v>
      </c>
      <c r="Z311" s="0" t="n">
        <v>0</v>
      </c>
      <c r="AA311" s="0" t="n">
        <v>486</v>
      </c>
      <c r="AB311" s="0" t="n">
        <v>0</v>
      </c>
      <c r="AC311" s="0" t="n">
        <v>0</v>
      </c>
      <c r="AD311" s="0" t="n">
        <v>0</v>
      </c>
      <c r="AE311" s="0" t="n">
        <v>1</v>
      </c>
      <c r="AF311" s="0" t="n">
        <v>485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3</v>
      </c>
      <c r="AL311" s="0" t="n">
        <v>481</v>
      </c>
      <c r="AM311" s="0" t="n">
        <v>19</v>
      </c>
      <c r="AN311" s="0" t="n">
        <v>0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40</v>
      </c>
      <c r="AT311" s="0" t="n">
        <v>1</v>
      </c>
    </row>
    <row r="312" customFormat="false" ht="13.8" hidden="false" customHeight="false" outlineLevel="0" collapsed="false">
      <c r="A312" s="0" t="s">
        <v>340</v>
      </c>
      <c r="B312" s="0" t="n">
        <v>18.04901</v>
      </c>
      <c r="C312" s="0" t="n">
        <v>46.08061</v>
      </c>
      <c r="D312" s="0" t="n">
        <v>656</v>
      </c>
      <c r="E312" s="0" t="n">
        <v>1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689</v>
      </c>
      <c r="K312" s="0" t="n">
        <v>3</v>
      </c>
      <c r="L312" s="0" t="n">
        <v>0</v>
      </c>
      <c r="M312" s="0" t="n">
        <v>1</v>
      </c>
      <c r="N312" s="0" t="n">
        <v>0</v>
      </c>
      <c r="O312" s="0" t="n">
        <v>0</v>
      </c>
      <c r="P312" s="0" t="n">
        <v>1</v>
      </c>
      <c r="Q312" s="0" t="n">
        <v>652</v>
      </c>
      <c r="R312" s="0" t="n">
        <v>2</v>
      </c>
      <c r="S312" s="0" t="n">
        <v>1</v>
      </c>
      <c r="T312" s="0" t="n">
        <v>0</v>
      </c>
      <c r="U312" s="0" t="n">
        <v>9</v>
      </c>
      <c r="V312" s="0" t="n">
        <v>657</v>
      </c>
      <c r="W312" s="0" t="n">
        <v>4</v>
      </c>
      <c r="X312" s="0" t="n">
        <v>4</v>
      </c>
      <c r="Y312" s="0" t="n">
        <v>0</v>
      </c>
      <c r="Z312" s="0" t="n">
        <v>24</v>
      </c>
      <c r="AA312" s="0" t="n">
        <v>619</v>
      </c>
      <c r="AB312" s="0" t="n">
        <v>3</v>
      </c>
      <c r="AC312" s="0" t="n">
        <v>1</v>
      </c>
      <c r="AD312" s="0" t="n">
        <v>0</v>
      </c>
      <c r="AE312" s="0" t="n">
        <v>0</v>
      </c>
      <c r="AF312" s="0" t="n">
        <v>660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595</v>
      </c>
      <c r="AM312" s="0" t="n">
        <v>9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1</v>
      </c>
    </row>
    <row r="313" customFormat="false" ht="13.8" hidden="false" customHeight="false" outlineLevel="0" collapsed="false">
      <c r="A313" s="0" t="s">
        <v>341</v>
      </c>
      <c r="B313" s="0" t="n">
        <v>18.12028</v>
      </c>
      <c r="C313" s="0" t="n">
        <v>45.91028</v>
      </c>
      <c r="D313" s="0" t="n">
        <v>266</v>
      </c>
      <c r="E313" s="0" t="n">
        <v>1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262</v>
      </c>
      <c r="K313" s="0" t="n">
        <v>10</v>
      </c>
      <c r="L313" s="0" t="n">
        <v>0</v>
      </c>
      <c r="M313" s="0" t="n">
        <v>1</v>
      </c>
      <c r="N313" s="0" t="n">
        <v>0</v>
      </c>
      <c r="O313" s="0" t="n">
        <v>0</v>
      </c>
      <c r="P313" s="0" t="n">
        <v>0</v>
      </c>
      <c r="Q313" s="0" t="n">
        <v>275</v>
      </c>
      <c r="R313" s="0" t="n">
        <v>4</v>
      </c>
      <c r="S313" s="0" t="n">
        <v>0</v>
      </c>
      <c r="T313" s="0" t="n">
        <v>0</v>
      </c>
      <c r="U313" s="0" t="n">
        <v>0</v>
      </c>
      <c r="V313" s="0" t="n">
        <v>268</v>
      </c>
      <c r="W313" s="0" t="n">
        <v>3</v>
      </c>
      <c r="X313" s="0" t="n">
        <v>0</v>
      </c>
      <c r="Y313" s="0" t="n">
        <v>0</v>
      </c>
      <c r="Z313" s="0" t="n">
        <v>1</v>
      </c>
      <c r="AA313" s="0" t="n">
        <v>236</v>
      </c>
      <c r="AB313" s="0" t="n">
        <v>0</v>
      </c>
      <c r="AC313" s="0" t="n">
        <v>1</v>
      </c>
      <c r="AD313" s="0" t="n">
        <v>0</v>
      </c>
      <c r="AE313" s="0" t="n">
        <v>0</v>
      </c>
      <c r="AF313" s="0" t="n">
        <v>236</v>
      </c>
      <c r="AG313" s="0" t="n">
        <v>3</v>
      </c>
      <c r="AH313" s="0" t="n">
        <v>2</v>
      </c>
      <c r="AI313" s="0" t="n">
        <v>0</v>
      </c>
      <c r="AJ313" s="0" t="n">
        <v>0</v>
      </c>
      <c r="AK313" s="0" t="n">
        <v>0</v>
      </c>
      <c r="AL313" s="0" t="n">
        <v>211</v>
      </c>
      <c r="AM313" s="0" t="n">
        <v>3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</v>
      </c>
    </row>
    <row r="314" customFormat="false" ht="13.8" hidden="false" customHeight="false" outlineLevel="0" collapsed="false">
      <c r="A314" s="0" t="s">
        <v>342</v>
      </c>
      <c r="B314" s="0" t="n">
        <v>18.04056</v>
      </c>
      <c r="C314" s="0" t="n">
        <v>45.90694</v>
      </c>
      <c r="D314" s="0" t="n">
        <v>231</v>
      </c>
      <c r="E314" s="0" t="n">
        <v>8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265</v>
      </c>
      <c r="K314" s="0" t="n">
        <v>2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2</v>
      </c>
      <c r="Q314" s="0" t="n">
        <v>243</v>
      </c>
      <c r="R314" s="0" t="n">
        <v>6</v>
      </c>
      <c r="S314" s="0" t="n">
        <v>0</v>
      </c>
      <c r="T314" s="0" t="n">
        <v>0</v>
      </c>
      <c r="U314" s="0" t="n">
        <v>25</v>
      </c>
      <c r="V314" s="0" t="n">
        <v>221</v>
      </c>
      <c r="W314" s="0" t="n">
        <v>5</v>
      </c>
      <c r="X314" s="0" t="n">
        <v>1</v>
      </c>
      <c r="Y314" s="0" t="n">
        <v>0</v>
      </c>
      <c r="Z314" s="0" t="n">
        <v>0</v>
      </c>
      <c r="AA314" s="0" t="n">
        <v>227</v>
      </c>
      <c r="AB314" s="0" t="n">
        <v>2</v>
      </c>
      <c r="AC314" s="0" t="n">
        <v>0</v>
      </c>
      <c r="AD314" s="0" t="n">
        <v>0</v>
      </c>
      <c r="AE314" s="0" t="n">
        <v>1</v>
      </c>
      <c r="AF314" s="0" t="n">
        <v>227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652</v>
      </c>
      <c r="AM314" s="0" t="n">
        <v>12</v>
      </c>
      <c r="AN314" s="0" t="n">
        <v>0</v>
      </c>
      <c r="AO314" s="0" t="n">
        <v>6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</row>
    <row r="315" customFormat="false" ht="13.8" hidden="false" customHeight="false" outlineLevel="0" collapsed="false">
      <c r="A315" s="0" t="s">
        <v>343</v>
      </c>
      <c r="B315" s="0" t="n">
        <v>17.79027</v>
      </c>
      <c r="C315" s="0" t="n">
        <v>45.8756</v>
      </c>
      <c r="D315" s="0" t="n">
        <v>889</v>
      </c>
      <c r="E315" s="0" t="n">
        <v>19</v>
      </c>
      <c r="F315" s="0" t="n">
        <v>6</v>
      </c>
      <c r="G315" s="0" t="n">
        <v>1</v>
      </c>
      <c r="H315" s="0" t="n">
        <v>0</v>
      </c>
      <c r="I315" s="0" t="n">
        <v>0</v>
      </c>
      <c r="J315" s="0" t="n">
        <v>930</v>
      </c>
      <c r="K315" s="0" t="n">
        <v>17</v>
      </c>
      <c r="L315" s="0" t="n">
        <v>0</v>
      </c>
      <c r="M315" s="0" t="n">
        <v>1</v>
      </c>
      <c r="N315" s="0" t="n">
        <v>0</v>
      </c>
      <c r="O315" s="0" t="n">
        <v>0</v>
      </c>
      <c r="P315" s="0" t="n">
        <v>52</v>
      </c>
      <c r="Q315" s="0" t="n">
        <v>936</v>
      </c>
      <c r="R315" s="0" t="n">
        <v>1</v>
      </c>
      <c r="S315" s="0" t="n">
        <v>11</v>
      </c>
      <c r="T315" s="0" t="n">
        <v>1</v>
      </c>
      <c r="U315" s="0" t="n">
        <v>50</v>
      </c>
      <c r="V315" s="0" t="n">
        <v>886</v>
      </c>
      <c r="W315" s="0" t="n">
        <v>3</v>
      </c>
      <c r="X315" s="0" t="n">
        <v>5</v>
      </c>
      <c r="Y315" s="0" t="n">
        <v>1</v>
      </c>
      <c r="Z315" s="0" t="n">
        <v>0</v>
      </c>
      <c r="AA315" s="0" t="n">
        <v>741</v>
      </c>
      <c r="AB315" s="0" t="n">
        <v>9</v>
      </c>
      <c r="AC315" s="0" t="n">
        <v>6</v>
      </c>
      <c r="AD315" s="0" t="n">
        <v>2</v>
      </c>
      <c r="AE315" s="0" t="n">
        <v>20</v>
      </c>
      <c r="AF315" s="0" t="n">
        <v>715</v>
      </c>
      <c r="AG315" s="0" t="n">
        <v>0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622</v>
      </c>
      <c r="AM315" s="0" t="n">
        <v>2</v>
      </c>
      <c r="AN315" s="0" t="n">
        <v>0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24</v>
      </c>
      <c r="AT315" s="0" t="n">
        <v>0</v>
      </c>
    </row>
    <row r="316" customFormat="false" ht="13.8" hidden="false" customHeight="false" outlineLevel="0" collapsed="false">
      <c r="A316" s="0" t="s">
        <v>344</v>
      </c>
      <c r="B316" s="0" t="n">
        <v>17.86659</v>
      </c>
      <c r="C316" s="0" t="n">
        <v>46.05049</v>
      </c>
      <c r="D316" s="0" t="n">
        <v>489</v>
      </c>
      <c r="E316" s="0" t="n">
        <v>3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535</v>
      </c>
      <c r="K316" s="0" t="n">
        <v>5</v>
      </c>
      <c r="L316" s="0" t="n">
        <v>0</v>
      </c>
      <c r="M316" s="0" t="n">
        <v>1</v>
      </c>
      <c r="N316" s="0" t="n">
        <v>0</v>
      </c>
      <c r="O316" s="0" t="n">
        <v>0</v>
      </c>
      <c r="P316" s="0" t="n">
        <v>3</v>
      </c>
      <c r="Q316" s="0" t="n">
        <v>541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490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429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649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10</v>
      </c>
      <c r="AL316" s="0" t="n">
        <v>713</v>
      </c>
      <c r="AM316" s="0" t="n">
        <v>4</v>
      </c>
      <c r="AN316" s="0" t="n">
        <v>0</v>
      </c>
      <c r="AO316" s="0" t="n">
        <v>14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</row>
    <row r="317" customFormat="false" ht="13.8" hidden="false" customHeight="false" outlineLevel="0" collapsed="false">
      <c r="A317" s="0" t="s">
        <v>345</v>
      </c>
      <c r="B317" s="0" t="n">
        <v>17.88838</v>
      </c>
      <c r="C317" s="0" t="n">
        <v>46.02193</v>
      </c>
      <c r="D317" s="0" t="n">
        <v>641</v>
      </c>
      <c r="E317" s="0" t="n">
        <v>11</v>
      </c>
      <c r="F317" s="0" t="n">
        <v>1</v>
      </c>
      <c r="G317" s="0" t="n">
        <v>0</v>
      </c>
      <c r="H317" s="0" t="n">
        <v>0</v>
      </c>
      <c r="I317" s="0" t="n">
        <v>0</v>
      </c>
      <c r="J317" s="0" t="n">
        <v>671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648</v>
      </c>
      <c r="R317" s="0" t="n">
        <v>0</v>
      </c>
      <c r="S317" s="0" t="n">
        <v>1</v>
      </c>
      <c r="T317" s="0" t="n">
        <v>0</v>
      </c>
      <c r="U317" s="0" t="n">
        <v>8</v>
      </c>
      <c r="V317" s="0" t="n">
        <v>609</v>
      </c>
      <c r="W317" s="0" t="n">
        <v>3</v>
      </c>
      <c r="X317" s="0" t="n">
        <v>0</v>
      </c>
      <c r="Y317" s="0" t="n">
        <v>0</v>
      </c>
      <c r="Z317" s="0" t="n">
        <v>0</v>
      </c>
      <c r="AA317" s="0" t="n">
        <v>591</v>
      </c>
      <c r="AB317" s="0" t="n">
        <v>5</v>
      </c>
      <c r="AC317" s="0" t="n">
        <v>0</v>
      </c>
      <c r="AD317" s="0" t="n">
        <v>0</v>
      </c>
      <c r="AE317" s="0" t="n">
        <v>0</v>
      </c>
      <c r="AF317" s="0" t="n">
        <v>571</v>
      </c>
      <c r="AG317" s="0" t="n">
        <v>0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593</v>
      </c>
      <c r="AM317" s="0" t="n">
        <v>0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</row>
    <row r="318" customFormat="false" ht="13.8" hidden="false" customHeight="false" outlineLevel="0" collapsed="false">
      <c r="A318" s="0" t="s">
        <v>346</v>
      </c>
      <c r="B318" s="0" t="n">
        <v>17.9882</v>
      </c>
      <c r="C318" s="0" t="n">
        <v>46.10751</v>
      </c>
      <c r="D318" s="0" t="n">
        <v>364</v>
      </c>
      <c r="E318" s="0" t="n">
        <v>341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285</v>
      </c>
      <c r="K318" s="0" t="n">
        <v>492</v>
      </c>
      <c r="L318" s="0" t="n">
        <v>1</v>
      </c>
      <c r="M318" s="0" t="n">
        <v>9</v>
      </c>
      <c r="N318" s="0" t="n">
        <v>0</v>
      </c>
      <c r="O318" s="0" t="n">
        <v>0</v>
      </c>
      <c r="P318" s="0" t="n">
        <v>10</v>
      </c>
      <c r="Q318" s="0" t="n">
        <v>314</v>
      </c>
      <c r="R318" s="0" t="n">
        <v>506</v>
      </c>
      <c r="S318" s="0" t="n">
        <v>5</v>
      </c>
      <c r="T318" s="0" t="n">
        <v>0</v>
      </c>
      <c r="U318" s="0" t="n">
        <v>0</v>
      </c>
      <c r="V318" s="0" t="n">
        <v>354</v>
      </c>
      <c r="W318" s="0" t="n">
        <v>435</v>
      </c>
      <c r="X318" s="0" t="n">
        <v>1</v>
      </c>
      <c r="Y318" s="0" t="n">
        <v>1</v>
      </c>
      <c r="Z318" s="0" t="n">
        <v>0</v>
      </c>
      <c r="AA318" s="0" t="n">
        <v>509</v>
      </c>
      <c r="AB318" s="0" t="n">
        <v>200</v>
      </c>
      <c r="AC318" s="0" t="n">
        <v>1</v>
      </c>
      <c r="AD318" s="0" t="n">
        <v>1</v>
      </c>
      <c r="AE318" s="0" t="n">
        <v>3</v>
      </c>
      <c r="AF318" s="0" t="n">
        <v>709</v>
      </c>
      <c r="AG318" s="0" t="n">
        <v>149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661</v>
      </c>
      <c r="AM318" s="0" t="n">
        <v>176</v>
      </c>
      <c r="AN318" s="0" t="n">
        <v>0</v>
      </c>
      <c r="AO318" s="0" t="n">
        <v>0</v>
      </c>
      <c r="AP318" s="0" t="n">
        <v>1</v>
      </c>
      <c r="AQ318" s="0" t="n">
        <v>0</v>
      </c>
      <c r="AR318" s="0" t="n">
        <v>0</v>
      </c>
      <c r="AS318" s="0" t="n">
        <v>10</v>
      </c>
      <c r="AT318" s="0" t="n">
        <v>0</v>
      </c>
    </row>
    <row r="319" customFormat="false" ht="13.8" hidden="false" customHeight="false" outlineLevel="0" collapsed="false">
      <c r="A319" s="0" t="s">
        <v>347</v>
      </c>
      <c r="B319" s="0" t="n">
        <v>17.91096</v>
      </c>
      <c r="C319" s="0" t="n">
        <v>45.88141</v>
      </c>
      <c r="D319" s="0" t="n">
        <v>545</v>
      </c>
      <c r="E319" s="0" t="n">
        <v>1</v>
      </c>
      <c r="F319" s="0" t="n">
        <v>6</v>
      </c>
      <c r="G319" s="0" t="n">
        <v>0</v>
      </c>
      <c r="H319" s="0" t="n">
        <v>7</v>
      </c>
      <c r="I319" s="0" t="n">
        <v>0</v>
      </c>
      <c r="J319" s="0" t="n">
        <v>527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13</v>
      </c>
      <c r="Q319" s="0" t="n">
        <v>550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515</v>
      </c>
      <c r="W319" s="0" t="n">
        <v>2</v>
      </c>
      <c r="X319" s="0" t="n">
        <v>1</v>
      </c>
      <c r="Y319" s="0" t="n">
        <v>0</v>
      </c>
      <c r="Z319" s="0" t="n">
        <v>10</v>
      </c>
      <c r="AA319" s="0" t="n">
        <v>479</v>
      </c>
      <c r="AB319" s="0" t="n">
        <v>6</v>
      </c>
      <c r="AC319" s="0" t="n">
        <v>0</v>
      </c>
      <c r="AD319" s="0" t="n">
        <v>0</v>
      </c>
      <c r="AE319" s="0" t="n">
        <v>1</v>
      </c>
      <c r="AF319" s="0" t="n">
        <v>431</v>
      </c>
      <c r="AG319" s="0" t="n">
        <v>4</v>
      </c>
      <c r="AH319" s="0" t="n">
        <v>1</v>
      </c>
      <c r="AI319" s="0" t="n">
        <v>0</v>
      </c>
      <c r="AJ319" s="0" t="n">
        <v>0</v>
      </c>
      <c r="AK319" s="0" t="n">
        <v>8</v>
      </c>
      <c r="AL319" s="0" t="n">
        <v>994</v>
      </c>
      <c r="AM319" s="0" t="n">
        <v>0</v>
      </c>
      <c r="AN319" s="0" t="n">
        <v>0</v>
      </c>
      <c r="AO319" s="0" t="n">
        <v>3</v>
      </c>
      <c r="AP319" s="0" t="n">
        <v>6</v>
      </c>
      <c r="AQ319" s="0" t="n">
        <v>0</v>
      </c>
      <c r="AR319" s="0" t="n">
        <v>0</v>
      </c>
      <c r="AS319" s="0" t="n">
        <v>0</v>
      </c>
      <c r="AT319" s="0" t="n">
        <v>0</v>
      </c>
    </row>
    <row r="320" customFormat="false" ht="13.8" hidden="false" customHeight="false" outlineLevel="0" collapsed="false">
      <c r="A320" s="0" t="s">
        <v>348</v>
      </c>
      <c r="B320" s="0" t="n">
        <v>17.94431</v>
      </c>
      <c r="C320" s="0" t="n">
        <v>45.87171</v>
      </c>
      <c r="D320" s="0" t="n">
        <v>287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308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3</v>
      </c>
      <c r="Q320" s="0" t="n">
        <v>305</v>
      </c>
      <c r="R320" s="0" t="n">
        <v>0</v>
      </c>
      <c r="S320" s="0" t="n">
        <v>0</v>
      </c>
      <c r="T320" s="0" t="n">
        <v>4</v>
      </c>
      <c r="U320" s="0" t="n">
        <v>0</v>
      </c>
      <c r="V320" s="0" t="n">
        <v>244</v>
      </c>
      <c r="W320" s="0" t="n">
        <v>4</v>
      </c>
      <c r="X320" s="0" t="n">
        <v>3</v>
      </c>
      <c r="Y320" s="0" t="n">
        <v>0</v>
      </c>
      <c r="Z320" s="0" t="n">
        <v>0</v>
      </c>
      <c r="AA320" s="0" t="n">
        <v>221</v>
      </c>
      <c r="AB320" s="0" t="n">
        <v>13</v>
      </c>
      <c r="AC320" s="0" t="n">
        <v>3</v>
      </c>
      <c r="AD320" s="0" t="n">
        <v>0</v>
      </c>
      <c r="AE320" s="0" t="n">
        <v>20</v>
      </c>
      <c r="AF320" s="0" t="n">
        <v>239</v>
      </c>
      <c r="AG320" s="0" t="n">
        <v>0</v>
      </c>
      <c r="AH320" s="0" t="n">
        <v>1</v>
      </c>
      <c r="AI320" s="0" t="n">
        <v>0</v>
      </c>
      <c r="AJ320" s="0" t="n">
        <v>0</v>
      </c>
      <c r="AK320" s="0" t="n">
        <v>12</v>
      </c>
      <c r="AL320" s="0" t="n">
        <v>229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10</v>
      </c>
      <c r="AT320" s="0" t="n">
        <v>0</v>
      </c>
    </row>
    <row r="321" customFormat="false" ht="13.8" hidden="false" customHeight="false" outlineLevel="0" collapsed="false">
      <c r="A321" s="0" t="s">
        <v>349</v>
      </c>
      <c r="B321" s="0" t="n">
        <v>17.9324</v>
      </c>
      <c r="C321" s="0" t="n">
        <v>46.18991</v>
      </c>
      <c r="D321" s="0" t="n">
        <v>30</v>
      </c>
      <c r="E321" s="0" t="n">
        <v>235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34</v>
      </c>
      <c r="K321" s="0" t="n">
        <v>273</v>
      </c>
      <c r="L321" s="0" t="n">
        <v>0</v>
      </c>
      <c r="M321" s="0" t="n">
        <v>1</v>
      </c>
      <c r="N321" s="0" t="n">
        <v>0</v>
      </c>
      <c r="O321" s="0" t="n">
        <v>0</v>
      </c>
      <c r="P321" s="0" t="n">
        <v>16</v>
      </c>
      <c r="Q321" s="0" t="n">
        <v>51</v>
      </c>
      <c r="R321" s="0" t="n">
        <v>276</v>
      </c>
      <c r="S321" s="0" t="n">
        <v>0</v>
      </c>
      <c r="T321" s="0" t="n">
        <v>0</v>
      </c>
      <c r="U321" s="0" t="n">
        <v>0</v>
      </c>
      <c r="V321" s="0" t="n">
        <v>34</v>
      </c>
      <c r="W321" s="0" t="n">
        <v>342</v>
      </c>
      <c r="X321" s="0" t="n">
        <v>0</v>
      </c>
      <c r="Y321" s="0" t="n">
        <v>0</v>
      </c>
      <c r="Z321" s="0" t="n">
        <v>0</v>
      </c>
      <c r="AA321" s="0" t="n">
        <v>30</v>
      </c>
      <c r="AB321" s="0" t="n">
        <v>342</v>
      </c>
      <c r="AC321" s="0" t="n">
        <v>1</v>
      </c>
      <c r="AD321" s="0" t="n">
        <v>0</v>
      </c>
      <c r="AE321" s="0" t="n">
        <v>11</v>
      </c>
      <c r="AF321" s="0" t="n">
        <v>159</v>
      </c>
      <c r="AG321" s="0" t="n">
        <v>230</v>
      </c>
      <c r="AH321" s="0" t="n">
        <v>0</v>
      </c>
      <c r="AI321" s="0" t="n">
        <v>0</v>
      </c>
      <c r="AJ321" s="0" t="n">
        <v>0</v>
      </c>
      <c r="AK321" s="0" t="n">
        <v>9</v>
      </c>
      <c r="AL321" s="0" t="n">
        <v>19</v>
      </c>
      <c r="AM321" s="0" t="n">
        <v>347</v>
      </c>
      <c r="AN321" s="0" t="n">
        <v>0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</row>
    <row r="322" customFormat="false" ht="13.8" hidden="false" customHeight="false" outlineLevel="0" collapsed="false">
      <c r="A322" s="0" t="s">
        <v>350</v>
      </c>
      <c r="B322" s="0" t="n">
        <v>17.99043</v>
      </c>
      <c r="C322" s="0" t="n">
        <v>46.08308</v>
      </c>
      <c r="D322" s="0" t="n">
        <v>279</v>
      </c>
      <c r="E322" s="0" t="n">
        <v>2</v>
      </c>
      <c r="F322" s="0" t="n">
        <v>0</v>
      </c>
      <c r="G322" s="0" t="n">
        <v>0</v>
      </c>
      <c r="H322" s="0" t="n">
        <v>15</v>
      </c>
      <c r="I322" s="0" t="n">
        <v>0</v>
      </c>
      <c r="J322" s="0" t="n">
        <v>297</v>
      </c>
      <c r="K322" s="0" t="n">
        <v>9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316</v>
      </c>
      <c r="R322" s="0" t="n">
        <v>17</v>
      </c>
      <c r="S322" s="0" t="n">
        <v>0</v>
      </c>
      <c r="T322" s="0" t="n">
        <v>0</v>
      </c>
      <c r="U322" s="0" t="n">
        <v>2</v>
      </c>
      <c r="V322" s="0" t="n">
        <v>298</v>
      </c>
      <c r="W322" s="0" t="n">
        <v>35</v>
      </c>
      <c r="X322" s="0" t="n">
        <v>0</v>
      </c>
      <c r="Y322" s="0" t="n">
        <v>0</v>
      </c>
      <c r="Z322" s="0" t="n">
        <v>13</v>
      </c>
      <c r="AA322" s="0" t="n">
        <v>338</v>
      </c>
      <c r="AB322" s="0" t="n">
        <v>26</v>
      </c>
      <c r="AC322" s="0" t="n">
        <v>0</v>
      </c>
      <c r="AD322" s="0" t="n">
        <v>0</v>
      </c>
      <c r="AE322" s="0" t="n">
        <v>5</v>
      </c>
      <c r="AF322" s="0" t="n">
        <v>443</v>
      </c>
      <c r="AG322" s="0" t="n">
        <v>32</v>
      </c>
      <c r="AH322" s="0" t="n">
        <v>1</v>
      </c>
      <c r="AI322" s="0" t="n">
        <v>0</v>
      </c>
      <c r="AJ322" s="0" t="n">
        <v>0</v>
      </c>
      <c r="AK322" s="0" t="n">
        <v>2</v>
      </c>
      <c r="AL322" s="0" t="n">
        <v>447</v>
      </c>
      <c r="AM322" s="0" t="n">
        <v>21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26</v>
      </c>
      <c r="AT322" s="0" t="n">
        <v>0</v>
      </c>
    </row>
    <row r="323" customFormat="false" ht="13.8" hidden="false" customHeight="false" outlineLevel="0" collapsed="false">
      <c r="A323" s="0" t="s">
        <v>351</v>
      </c>
      <c r="B323" s="0" t="n">
        <v>17.83591</v>
      </c>
      <c r="C323" s="0" t="n">
        <v>45.993</v>
      </c>
      <c r="D323" s="0" t="n">
        <v>842</v>
      </c>
      <c r="E323" s="0" t="n">
        <v>13</v>
      </c>
      <c r="F323" s="0" t="n">
        <v>1</v>
      </c>
      <c r="G323" s="0" t="n">
        <v>0</v>
      </c>
      <c r="H323" s="0" t="n">
        <v>0</v>
      </c>
      <c r="I323" s="0" t="n">
        <v>0</v>
      </c>
      <c r="J323" s="0" t="n">
        <v>1040</v>
      </c>
      <c r="K323" s="0" t="n">
        <v>7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26</v>
      </c>
      <c r="Q323" s="0" t="n">
        <v>997</v>
      </c>
      <c r="R323" s="0" t="n">
        <v>17</v>
      </c>
      <c r="S323" s="0" t="n">
        <v>2</v>
      </c>
      <c r="T323" s="0" t="n">
        <v>0</v>
      </c>
      <c r="U323" s="0" t="n">
        <v>6</v>
      </c>
      <c r="V323" s="0" t="n">
        <v>1511</v>
      </c>
      <c r="W323" s="0" t="n">
        <v>10</v>
      </c>
      <c r="X323" s="0" t="n">
        <v>6</v>
      </c>
      <c r="Y323" s="0" t="n">
        <v>0</v>
      </c>
      <c r="Z323" s="0" t="n">
        <v>1</v>
      </c>
      <c r="AA323" s="0" t="n">
        <v>1340</v>
      </c>
      <c r="AB323" s="0" t="n">
        <v>17</v>
      </c>
      <c r="AC323" s="0" t="n">
        <v>0</v>
      </c>
      <c r="AD323" s="0" t="n">
        <v>0</v>
      </c>
      <c r="AE323" s="0" t="n">
        <v>10</v>
      </c>
      <c r="AF323" s="0" t="n">
        <v>1263</v>
      </c>
      <c r="AG323" s="0" t="n">
        <v>4</v>
      </c>
      <c r="AH323" s="0" t="n">
        <v>2</v>
      </c>
      <c r="AI323" s="0" t="n">
        <v>1</v>
      </c>
      <c r="AJ323" s="0" t="n">
        <v>0</v>
      </c>
      <c r="AK323" s="0" t="n">
        <v>71</v>
      </c>
      <c r="AL323" s="0" t="n">
        <v>1361</v>
      </c>
      <c r="AM323" s="0" t="n">
        <v>22</v>
      </c>
      <c r="AN323" s="0" t="n">
        <v>1</v>
      </c>
      <c r="AO323" s="0" t="n">
        <v>8</v>
      </c>
      <c r="AP323" s="0" t="n">
        <v>2</v>
      </c>
      <c r="AQ323" s="0" t="n">
        <v>0</v>
      </c>
      <c r="AR323" s="0" t="n">
        <v>0</v>
      </c>
      <c r="AS323" s="0" t="n">
        <v>95</v>
      </c>
      <c r="AT323" s="0" t="n">
        <v>1</v>
      </c>
    </row>
    <row r="324" customFormat="false" ht="13.8" hidden="false" customHeight="false" outlineLevel="0" collapsed="false">
      <c r="A324" s="0" t="s">
        <v>352</v>
      </c>
      <c r="B324" s="0" t="n">
        <v>17.9566</v>
      </c>
      <c r="C324" s="0" t="n">
        <v>46.09769</v>
      </c>
      <c r="D324" s="0" t="n">
        <v>362</v>
      </c>
      <c r="E324" s="0" t="n">
        <v>1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380</v>
      </c>
      <c r="K324" s="0" t="n">
        <v>8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420</v>
      </c>
      <c r="R324" s="0" t="n">
        <v>1</v>
      </c>
      <c r="S324" s="0" t="n">
        <v>0</v>
      </c>
      <c r="T324" s="0" t="n">
        <v>0</v>
      </c>
      <c r="U324" s="0" t="n">
        <v>33</v>
      </c>
      <c r="V324" s="0" t="n">
        <v>354</v>
      </c>
      <c r="W324" s="0" t="n">
        <v>11</v>
      </c>
      <c r="X324" s="0" t="n">
        <v>1</v>
      </c>
      <c r="Y324" s="0" t="n">
        <v>0</v>
      </c>
      <c r="Z324" s="0" t="n">
        <v>35</v>
      </c>
      <c r="AA324" s="0" t="n">
        <v>342</v>
      </c>
      <c r="AB324" s="0" t="n">
        <v>13</v>
      </c>
      <c r="AC324" s="0" t="n">
        <v>1</v>
      </c>
      <c r="AD324" s="0" t="n">
        <v>0</v>
      </c>
      <c r="AE324" s="0" t="n">
        <v>0</v>
      </c>
      <c r="AF324" s="0" t="n">
        <v>352</v>
      </c>
      <c r="AG324" s="0" t="n">
        <v>0</v>
      </c>
      <c r="AH324" s="0" t="n">
        <v>1</v>
      </c>
      <c r="AI324" s="0" t="n">
        <v>0</v>
      </c>
      <c r="AJ324" s="0" t="n">
        <v>0</v>
      </c>
      <c r="AK324" s="0" t="n">
        <v>43</v>
      </c>
      <c r="AL324" s="0" t="n">
        <v>345</v>
      </c>
      <c r="AM324" s="0" t="n">
        <v>1</v>
      </c>
      <c r="AN324" s="0" t="n">
        <v>0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</row>
    <row r="325" customFormat="false" ht="13.8" hidden="false" customHeight="false" outlineLevel="0" collapsed="false">
      <c r="A325" s="5" t="s">
        <v>353</v>
      </c>
      <c r="B325" s="0" t="n">
        <v>18.09</v>
      </c>
      <c r="C325" s="0" t="n">
        <v>45.90389</v>
      </c>
      <c r="D325" s="0" t="n">
        <v>291</v>
      </c>
      <c r="E325" s="0" t="n">
        <v>3</v>
      </c>
      <c r="F325" s="0" t="n">
        <v>0</v>
      </c>
      <c r="G325" s="0" t="n">
        <v>1</v>
      </c>
      <c r="H325" s="0" t="n">
        <v>0</v>
      </c>
      <c r="I325" s="0" t="n">
        <v>0</v>
      </c>
      <c r="J325" s="0" t="n">
        <v>291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263</v>
      </c>
      <c r="R325" s="0" t="n">
        <v>2</v>
      </c>
      <c r="S325" s="0" t="n">
        <v>0</v>
      </c>
      <c r="T325" s="0" t="n">
        <v>0</v>
      </c>
      <c r="U325" s="0" t="n">
        <v>0</v>
      </c>
      <c r="V325" s="0" t="n">
        <v>248</v>
      </c>
      <c r="W325" s="0" t="n">
        <v>0</v>
      </c>
      <c r="X325" s="0" t="n">
        <v>0</v>
      </c>
      <c r="Y325" s="0" t="n">
        <v>0</v>
      </c>
      <c r="Z325" s="0" t="n">
        <v>28</v>
      </c>
      <c r="AA325" s="0" t="n">
        <v>253</v>
      </c>
      <c r="AB325" s="0" t="n">
        <v>0</v>
      </c>
      <c r="AC325" s="0" t="n">
        <v>0</v>
      </c>
      <c r="AD325" s="0" t="n">
        <v>1</v>
      </c>
      <c r="AE325" s="0" t="n">
        <v>0</v>
      </c>
      <c r="AF325" s="0" t="s">
        <v>354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</v>
      </c>
      <c r="AL325" s="0" t="s">
        <v>354</v>
      </c>
      <c r="AM325" s="0" t="n">
        <v>0</v>
      </c>
      <c r="AN325" s="0" t="n">
        <v>0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</row>
    <row r="326" customFormat="false" ht="13.8" hidden="false" customHeight="false" outlineLevel="0" collapsed="false">
      <c r="A326" s="0" t="s">
        <v>355</v>
      </c>
      <c r="B326" s="0" t="n">
        <v>18.02417</v>
      </c>
      <c r="C326" s="0" t="n">
        <v>45.98972</v>
      </c>
      <c r="D326" s="0" t="n">
        <v>360</v>
      </c>
      <c r="E326" s="0" t="n">
        <v>1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340</v>
      </c>
      <c r="K326" s="0" t="n">
        <v>9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305</v>
      </c>
      <c r="R326" s="0" t="n">
        <v>6</v>
      </c>
      <c r="S326" s="0" t="n">
        <v>0</v>
      </c>
      <c r="T326" s="0" t="n">
        <v>0</v>
      </c>
      <c r="U326" s="0" t="n">
        <v>0</v>
      </c>
      <c r="V326" s="0" t="n">
        <v>320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321</v>
      </c>
      <c r="AB326" s="0" t="n">
        <v>0</v>
      </c>
      <c r="AC326" s="0" t="n">
        <v>0</v>
      </c>
      <c r="AD326" s="0" t="n">
        <v>0</v>
      </c>
      <c r="AE326" s="0" t="n">
        <v>2</v>
      </c>
      <c r="AF326" s="0" t="n">
        <v>667</v>
      </c>
      <c r="AG326" s="0" t="n">
        <v>13</v>
      </c>
      <c r="AH326" s="0" t="n">
        <v>1</v>
      </c>
      <c r="AI326" s="0" t="n">
        <v>0</v>
      </c>
      <c r="AJ326" s="0" t="n">
        <v>0</v>
      </c>
      <c r="AK326" s="0" t="n">
        <v>2</v>
      </c>
      <c r="AL326" s="0" t="n">
        <v>625</v>
      </c>
      <c r="AM326" s="0" t="n">
        <v>9</v>
      </c>
      <c r="AN326" s="0" t="n">
        <v>2</v>
      </c>
      <c r="AO326" s="0" t="n">
        <v>0</v>
      </c>
      <c r="AP326" s="0" t="n">
        <v>0</v>
      </c>
      <c r="AQ326" s="0" t="n">
        <v>0</v>
      </c>
      <c r="AR326" s="0" t="n">
        <v>0</v>
      </c>
      <c r="AS326" s="0" t="n">
        <v>60</v>
      </c>
      <c r="AT326" s="0" t="n">
        <v>1</v>
      </c>
    </row>
    <row r="327" customFormat="false" ht="13.8" hidden="false" customHeight="false" outlineLevel="0" collapsed="false">
      <c r="A327" s="0" t="s">
        <v>356</v>
      </c>
      <c r="B327" s="0" t="n">
        <v>17.9627</v>
      </c>
      <c r="C327" s="0" t="n">
        <v>45.91871</v>
      </c>
      <c r="D327" s="0" t="n">
        <v>311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375</v>
      </c>
      <c r="K327" s="0" t="n">
        <v>1</v>
      </c>
      <c r="L327" s="0" t="n">
        <v>0</v>
      </c>
      <c r="M327" s="0" t="n">
        <v>2</v>
      </c>
      <c r="N327" s="0" t="n">
        <v>0</v>
      </c>
      <c r="O327" s="0" t="n">
        <v>0</v>
      </c>
      <c r="P327" s="0" t="n">
        <v>0</v>
      </c>
      <c r="Q327" s="0" t="n">
        <v>323</v>
      </c>
      <c r="R327" s="0" t="n">
        <v>0</v>
      </c>
      <c r="S327" s="0" t="n">
        <v>0</v>
      </c>
      <c r="T327" s="0" t="n">
        <v>0</v>
      </c>
      <c r="U327" s="0" t="n">
        <v>26</v>
      </c>
      <c r="V327" s="0" t="n">
        <v>350</v>
      </c>
      <c r="W327" s="0" t="n">
        <v>1</v>
      </c>
      <c r="X327" s="0" t="n">
        <v>0</v>
      </c>
      <c r="Y327" s="0" t="n">
        <v>0</v>
      </c>
      <c r="Z327" s="0" t="n">
        <v>24</v>
      </c>
      <c r="AA327" s="0" t="n">
        <v>317</v>
      </c>
      <c r="AB327" s="0" t="n">
        <v>0</v>
      </c>
      <c r="AC327" s="0" t="n">
        <v>7</v>
      </c>
      <c r="AD327" s="0" t="n">
        <v>0</v>
      </c>
      <c r="AE327" s="0" t="n">
        <v>52</v>
      </c>
      <c r="AF327" s="0" t="n">
        <v>410</v>
      </c>
      <c r="AG327" s="0" t="n">
        <v>2</v>
      </c>
      <c r="AH327" s="0" t="n">
        <v>3</v>
      </c>
      <c r="AI327" s="0" t="n">
        <v>0</v>
      </c>
      <c r="AJ327" s="0" t="n">
        <v>0</v>
      </c>
      <c r="AK327" s="0" t="n">
        <v>1</v>
      </c>
      <c r="AL327" s="0" t="n">
        <v>453</v>
      </c>
      <c r="AM327" s="0" t="n">
        <v>0</v>
      </c>
      <c r="AN327" s="0" t="n">
        <v>0</v>
      </c>
      <c r="AO327" s="0" t="n">
        <v>0</v>
      </c>
      <c r="AP327" s="0" t="n">
        <v>2</v>
      </c>
      <c r="AQ327" s="0" t="n">
        <v>0</v>
      </c>
      <c r="AR327" s="0" t="n">
        <v>0</v>
      </c>
      <c r="AS327" s="0" t="n">
        <v>0</v>
      </c>
      <c r="AT327" s="0" t="n">
        <v>1</v>
      </c>
    </row>
    <row r="328" customFormat="false" ht="13.8" hidden="false" customHeight="false" outlineLevel="0" collapsed="false">
      <c r="A328" s="0" t="s">
        <v>357</v>
      </c>
      <c r="B328" s="0" t="n">
        <v>17.9882</v>
      </c>
      <c r="C328" s="0" t="n">
        <v>46.10751</v>
      </c>
      <c r="D328" s="0" t="n">
        <v>10</v>
      </c>
      <c r="E328" s="0" t="n">
        <v>120</v>
      </c>
      <c r="F328" s="0" t="n">
        <v>1</v>
      </c>
      <c r="G328" s="0" t="n">
        <v>0</v>
      </c>
      <c r="H328" s="0" t="n">
        <v>0</v>
      </c>
      <c r="I328" s="0" t="n">
        <v>0</v>
      </c>
      <c r="J328" s="0" t="n">
        <v>10</v>
      </c>
      <c r="K328" s="0" t="n">
        <v>155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9</v>
      </c>
      <c r="R328" s="0" t="n">
        <v>133</v>
      </c>
      <c r="S328" s="0" t="n">
        <v>0</v>
      </c>
      <c r="T328" s="0" t="n">
        <v>0</v>
      </c>
      <c r="U328" s="0" t="n">
        <v>0</v>
      </c>
      <c r="V328" s="0" t="n">
        <v>48</v>
      </c>
      <c r="W328" s="0" t="n">
        <v>186</v>
      </c>
      <c r="X328" s="0" t="n">
        <v>0</v>
      </c>
      <c r="Y328" s="0" t="n">
        <v>0</v>
      </c>
      <c r="Z328" s="0" t="n">
        <v>0</v>
      </c>
      <c r="AA328" s="0" t="n">
        <v>55</v>
      </c>
      <c r="AB328" s="0" t="n">
        <v>144</v>
      </c>
      <c r="AC328" s="0" t="n">
        <v>0</v>
      </c>
      <c r="AD328" s="0" t="n">
        <v>0</v>
      </c>
      <c r="AE328" s="0" t="n">
        <v>0</v>
      </c>
      <c r="AF328" s="0" t="n">
        <v>88</v>
      </c>
      <c r="AG328" s="0" t="n">
        <v>137</v>
      </c>
      <c r="AH328" s="0" t="n">
        <v>0</v>
      </c>
      <c r="AI328" s="0" t="n">
        <v>0</v>
      </c>
      <c r="AJ328" s="0" t="n">
        <v>0</v>
      </c>
      <c r="AK328" s="0" t="n">
        <v>0</v>
      </c>
      <c r="AL328" s="0" t="n">
        <v>33</v>
      </c>
      <c r="AM328" s="0" t="n">
        <v>157</v>
      </c>
      <c r="AN328" s="0" t="n">
        <v>0</v>
      </c>
      <c r="AO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</row>
    <row r="329" customFormat="false" ht="13.8" hidden="false" customHeight="false" outlineLevel="0" collapsed="false">
      <c r="A329" s="0" t="s">
        <v>358</v>
      </c>
      <c r="B329" s="0" t="n">
        <v>17.91632</v>
      </c>
      <c r="C329" s="0" t="n">
        <v>46.1552</v>
      </c>
      <c r="D329" s="0" t="n">
        <v>254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173</v>
      </c>
      <c r="K329" s="0" t="n">
        <v>97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10</v>
      </c>
      <c r="Q329" s="0" t="n">
        <v>266</v>
      </c>
      <c r="R329" s="0" t="n">
        <v>39</v>
      </c>
      <c r="S329" s="0" t="n">
        <v>0</v>
      </c>
      <c r="T329" s="0" t="n">
        <v>0</v>
      </c>
      <c r="U329" s="0" t="n">
        <v>0</v>
      </c>
      <c r="V329" s="0" t="n">
        <v>179</v>
      </c>
      <c r="W329" s="0" t="n">
        <v>99</v>
      </c>
      <c r="X329" s="0" t="n">
        <v>5</v>
      </c>
      <c r="Y329" s="0" t="n">
        <v>0</v>
      </c>
      <c r="Z329" s="0" t="n">
        <v>0</v>
      </c>
      <c r="AA329" s="0" t="n">
        <v>170</v>
      </c>
      <c r="AB329" s="0" t="n">
        <v>83</v>
      </c>
      <c r="AC329" s="0" t="n">
        <v>0</v>
      </c>
      <c r="AD329" s="0" t="n">
        <v>0</v>
      </c>
      <c r="AE329" s="0" t="n">
        <v>18</v>
      </c>
      <c r="AF329" s="0" t="n">
        <v>248</v>
      </c>
      <c r="AG329" s="0" t="n">
        <v>13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231</v>
      </c>
      <c r="AM329" s="0" t="n">
        <v>21</v>
      </c>
      <c r="AN329" s="0" t="n">
        <v>0</v>
      </c>
      <c r="AO329" s="0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1</v>
      </c>
    </row>
    <row r="330" customFormat="false" ht="13.8" hidden="false" customHeight="false" outlineLevel="0" collapsed="false">
      <c r="A330" s="0" t="s">
        <v>359</v>
      </c>
      <c r="B330" s="0" t="n">
        <v>17.97602</v>
      </c>
      <c r="C330" s="0" t="n">
        <v>46.08978</v>
      </c>
      <c r="D330" s="0" t="n">
        <v>547</v>
      </c>
      <c r="E330" s="0" t="n">
        <v>35</v>
      </c>
      <c r="F330" s="0" t="n">
        <v>1</v>
      </c>
      <c r="G330" s="0" t="n">
        <v>0</v>
      </c>
      <c r="H330" s="0" t="n">
        <v>0</v>
      </c>
      <c r="I330" s="0" t="n">
        <v>0</v>
      </c>
      <c r="J330" s="0" t="n">
        <v>563</v>
      </c>
      <c r="K330" s="0" t="n">
        <v>75</v>
      </c>
      <c r="L330" s="0" t="n">
        <v>0</v>
      </c>
      <c r="M330" s="0" t="n">
        <v>1</v>
      </c>
      <c r="N330" s="0" t="n">
        <v>0</v>
      </c>
      <c r="O330" s="0" t="n">
        <v>0</v>
      </c>
      <c r="P330" s="0" t="n">
        <v>0</v>
      </c>
      <c r="Q330" s="0" t="n">
        <v>620</v>
      </c>
      <c r="R330" s="0" t="n">
        <v>8</v>
      </c>
      <c r="S330" s="0" t="n">
        <v>1</v>
      </c>
      <c r="T330" s="0" t="n">
        <v>0</v>
      </c>
      <c r="U330" s="0" t="n">
        <v>11</v>
      </c>
      <c r="V330" s="0" t="n">
        <v>558</v>
      </c>
      <c r="W330" s="0" t="n">
        <v>29</v>
      </c>
      <c r="X330" s="0" t="n">
        <v>3</v>
      </c>
      <c r="Y330" s="0" t="n">
        <v>0</v>
      </c>
      <c r="Z330" s="0" t="n">
        <v>0</v>
      </c>
      <c r="AA330" s="0" t="n">
        <v>538</v>
      </c>
      <c r="AB330" s="0" t="n">
        <v>34</v>
      </c>
      <c r="AC330" s="0" t="n">
        <v>2</v>
      </c>
      <c r="AD330" s="0" t="n">
        <v>0</v>
      </c>
      <c r="AE330" s="0" t="n">
        <v>0</v>
      </c>
      <c r="AF330" s="0" t="n">
        <v>644</v>
      </c>
      <c r="AG330" s="0" t="n">
        <v>9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596</v>
      </c>
      <c r="AM330" s="0" t="n">
        <v>4</v>
      </c>
      <c r="AN330" s="0" t="n">
        <v>0</v>
      </c>
      <c r="AO330" s="0" t="n">
        <v>0</v>
      </c>
      <c r="AP330" s="0" t="n">
        <v>0</v>
      </c>
      <c r="AQ330" s="0" t="n">
        <v>0</v>
      </c>
      <c r="AR330" s="0" t="n">
        <v>0</v>
      </c>
      <c r="AS330" s="0" t="n">
        <v>5</v>
      </c>
      <c r="AT330" s="0" t="n">
        <v>0</v>
      </c>
    </row>
    <row r="331" customFormat="false" ht="13.8" hidden="false" customHeight="false" outlineLevel="0" collapsed="false">
      <c r="A331" s="0" t="s">
        <v>360</v>
      </c>
      <c r="B331" s="0" t="n">
        <v>17.95129</v>
      </c>
      <c r="C331" s="0" t="n">
        <v>45.96023</v>
      </c>
      <c r="D331" s="0" t="n">
        <v>131</v>
      </c>
      <c r="E331" s="0" t="n">
        <v>1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128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166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187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145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352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306</v>
      </c>
      <c r="AM331" s="0" t="n">
        <v>0</v>
      </c>
      <c r="AN331" s="0" t="n">
        <v>0</v>
      </c>
      <c r="AO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</row>
    <row r="332" customFormat="false" ht="13.8" hidden="false" customHeight="false" outlineLevel="0" collapsed="false">
      <c r="A332" s="5" t="s">
        <v>361</v>
      </c>
      <c r="B332" s="0" t="n">
        <v>17.92838</v>
      </c>
      <c r="C332" s="0" t="n">
        <v>46.17721</v>
      </c>
      <c r="D332" s="0" t="n">
        <v>14</v>
      </c>
      <c r="E332" s="0" t="n">
        <v>174</v>
      </c>
      <c r="F332" s="0" t="n">
        <v>58</v>
      </c>
      <c r="G332" s="0" t="n">
        <v>0</v>
      </c>
      <c r="H332" s="0" t="n">
        <v>0</v>
      </c>
      <c r="I332" s="0" t="n">
        <v>0</v>
      </c>
      <c r="J332" s="0" t="n">
        <v>26</v>
      </c>
      <c r="K332" s="0" t="n">
        <v>205</v>
      </c>
      <c r="L332" s="0" t="n">
        <v>0</v>
      </c>
      <c r="M332" s="0" t="n">
        <v>51</v>
      </c>
      <c r="N332" s="0" t="n">
        <v>0</v>
      </c>
      <c r="O332" s="0" t="n">
        <v>0</v>
      </c>
      <c r="P332" s="0" t="n">
        <v>0</v>
      </c>
      <c r="Q332" s="0" t="n">
        <v>28</v>
      </c>
      <c r="R332" s="0" t="n">
        <v>198</v>
      </c>
      <c r="S332" s="0" t="n">
        <v>47</v>
      </c>
      <c r="T332" s="0" t="n">
        <v>0</v>
      </c>
      <c r="U332" s="0" t="n">
        <v>0</v>
      </c>
      <c r="V332" s="0" t="n">
        <v>29</v>
      </c>
      <c r="W332" s="0" t="n">
        <v>200</v>
      </c>
      <c r="X332" s="0" t="n">
        <v>46</v>
      </c>
      <c r="Y332" s="0" t="n">
        <v>0</v>
      </c>
      <c r="Z332" s="0" t="n">
        <v>0</v>
      </c>
      <c r="AA332" s="0" t="n">
        <v>6</v>
      </c>
      <c r="AB332" s="0" t="n">
        <v>237</v>
      </c>
      <c r="AC332" s="0" t="n">
        <v>8</v>
      </c>
      <c r="AD332" s="0" t="n">
        <v>0</v>
      </c>
      <c r="AE332" s="0" t="n">
        <v>0</v>
      </c>
      <c r="AF332" s="0" t="n">
        <v>102</v>
      </c>
      <c r="AG332" s="0" t="n">
        <v>159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63</v>
      </c>
      <c r="AM332" s="0" t="n">
        <v>189</v>
      </c>
      <c r="AN332" s="0" t="n">
        <v>0</v>
      </c>
      <c r="AO332" s="0" t="n">
        <v>0</v>
      </c>
      <c r="AP332" s="0" t="n">
        <v>2</v>
      </c>
      <c r="AQ332" s="0" t="n">
        <v>0</v>
      </c>
      <c r="AR332" s="0" t="n">
        <v>0</v>
      </c>
      <c r="AS332" s="0" t="n">
        <v>0</v>
      </c>
      <c r="AT332" s="0" t="n">
        <v>0</v>
      </c>
    </row>
    <row r="333" customFormat="false" ht="13.8" hidden="false" customHeight="false" outlineLevel="0" collapsed="false">
      <c r="A333" s="0" t="s">
        <v>362</v>
      </c>
      <c r="B333" s="0" t="n">
        <v>17.91632</v>
      </c>
      <c r="C333" s="0" t="n">
        <v>46.1552</v>
      </c>
      <c r="D333" s="0" t="n">
        <v>180</v>
      </c>
      <c r="E333" s="0" t="n">
        <v>355</v>
      </c>
      <c r="F333" s="0" t="n">
        <v>13</v>
      </c>
      <c r="G333" s="0" t="n">
        <v>0</v>
      </c>
      <c r="H333" s="0" t="n">
        <v>0</v>
      </c>
      <c r="I333" s="0" t="n">
        <v>0</v>
      </c>
      <c r="J333" s="0" t="n">
        <v>209</v>
      </c>
      <c r="K333" s="0" t="n">
        <v>439</v>
      </c>
      <c r="L333" s="0" t="n">
        <v>0</v>
      </c>
      <c r="M333" s="0" t="n">
        <v>48</v>
      </c>
      <c r="N333" s="0" t="n">
        <v>0</v>
      </c>
      <c r="O333" s="0" t="n">
        <v>0</v>
      </c>
      <c r="P333" s="0" t="n">
        <v>0</v>
      </c>
      <c r="Q333" s="0" t="n">
        <v>201</v>
      </c>
      <c r="R333" s="0" t="n">
        <v>455</v>
      </c>
      <c r="S333" s="0" t="n">
        <v>6</v>
      </c>
      <c r="T333" s="0" t="n">
        <v>0</v>
      </c>
      <c r="U333" s="0" t="n">
        <v>12</v>
      </c>
      <c r="V333" s="0" t="n">
        <v>169</v>
      </c>
      <c r="W333" s="0" t="n">
        <v>450</v>
      </c>
      <c r="X333" s="0" t="n">
        <v>5</v>
      </c>
      <c r="Y333" s="0" t="n">
        <v>0</v>
      </c>
      <c r="Z333" s="0" t="n">
        <v>1</v>
      </c>
      <c r="AA333" s="0" t="n">
        <v>219</v>
      </c>
      <c r="AB333" s="0" t="n">
        <v>420</v>
      </c>
      <c r="AC333" s="0" t="n">
        <v>0</v>
      </c>
      <c r="AD333" s="0" t="n">
        <v>0</v>
      </c>
      <c r="AE333" s="0" t="n">
        <v>12</v>
      </c>
      <c r="AF333" s="0" t="n">
        <v>307</v>
      </c>
      <c r="AG333" s="0" t="n">
        <v>303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237</v>
      </c>
      <c r="AM333" s="0" t="n">
        <v>351</v>
      </c>
      <c r="AN333" s="0" t="n">
        <v>0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</row>
    <row r="334" customFormat="false" ht="13.8" hidden="false" customHeight="false" outlineLevel="0" collapsed="false">
      <c r="A334" s="0" t="s">
        <v>363</v>
      </c>
      <c r="B334" s="0" t="n">
        <v>17.81694</v>
      </c>
      <c r="C334" s="0" t="n">
        <v>45.84639</v>
      </c>
      <c r="D334" s="0" t="n">
        <v>605</v>
      </c>
      <c r="E334" s="0" t="n">
        <v>17</v>
      </c>
      <c r="F334" s="0" t="n">
        <v>5</v>
      </c>
      <c r="G334" s="0" t="n">
        <v>0</v>
      </c>
      <c r="H334" s="0" t="n">
        <v>0</v>
      </c>
      <c r="I334" s="0" t="n">
        <v>0</v>
      </c>
      <c r="J334" s="0" t="n">
        <v>608</v>
      </c>
      <c r="K334" s="0" t="n">
        <v>11</v>
      </c>
      <c r="L334" s="0" t="n">
        <v>1</v>
      </c>
      <c r="M334" s="0" t="n">
        <v>1</v>
      </c>
      <c r="N334" s="0" t="n">
        <v>0</v>
      </c>
      <c r="O334" s="0" t="n">
        <v>0</v>
      </c>
      <c r="P334" s="0" t="n">
        <v>1</v>
      </c>
      <c r="Q334" s="0" t="n">
        <v>599</v>
      </c>
      <c r="R334" s="0" t="n">
        <v>0</v>
      </c>
      <c r="S334" s="0" t="n">
        <v>2</v>
      </c>
      <c r="T334" s="0" t="n">
        <v>0</v>
      </c>
      <c r="U334" s="0" t="n">
        <v>0</v>
      </c>
      <c r="V334" s="0" t="n">
        <v>487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453</v>
      </c>
      <c r="AB334" s="0" t="n">
        <v>1</v>
      </c>
      <c r="AC334" s="0" t="n">
        <v>0</v>
      </c>
      <c r="AD334" s="0" t="n">
        <v>0</v>
      </c>
      <c r="AE334" s="0" t="n">
        <v>1</v>
      </c>
      <c r="AF334" s="0" t="n">
        <v>437</v>
      </c>
      <c r="AG334" s="0" t="n">
        <v>1</v>
      </c>
      <c r="AH334" s="0" t="n">
        <v>3</v>
      </c>
      <c r="AI334" s="0" t="n">
        <v>0</v>
      </c>
      <c r="AJ334" s="0" t="n">
        <v>0</v>
      </c>
      <c r="AK334" s="0" t="n">
        <v>1</v>
      </c>
      <c r="AL334" s="0" t="n">
        <v>387</v>
      </c>
      <c r="AM334" s="0" t="n">
        <v>0</v>
      </c>
      <c r="AN334" s="0" t="n">
        <v>0</v>
      </c>
      <c r="AO334" s="0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</row>
    <row r="335" customFormat="false" ht="13.8" hidden="false" customHeight="false" outlineLevel="0" collapsed="false">
      <c r="A335" s="0" t="s">
        <v>364</v>
      </c>
      <c r="B335" s="0" t="n">
        <v>17.95655</v>
      </c>
      <c r="C335" s="0" t="n">
        <v>46.03881</v>
      </c>
      <c r="D335" s="0" t="n">
        <v>470</v>
      </c>
      <c r="E335" s="0" t="n">
        <v>17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503</v>
      </c>
      <c r="K335" s="0" t="n">
        <v>0</v>
      </c>
      <c r="L335" s="0" t="n">
        <v>0</v>
      </c>
      <c r="M335" s="0" t="n">
        <v>0</v>
      </c>
      <c r="N335" s="0" t="n">
        <v>9</v>
      </c>
      <c r="O335" s="0" t="n">
        <v>0</v>
      </c>
      <c r="P335" s="0" t="n">
        <v>0</v>
      </c>
      <c r="Q335" s="0" t="n">
        <v>482</v>
      </c>
      <c r="R335" s="0" t="n">
        <v>0</v>
      </c>
      <c r="S335" s="0" t="n">
        <v>0</v>
      </c>
      <c r="T335" s="0" t="n">
        <v>0</v>
      </c>
      <c r="U335" s="0" t="n">
        <v>3</v>
      </c>
      <c r="V335" s="0" t="n">
        <v>426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431</v>
      </c>
      <c r="AB335" s="0" t="n">
        <v>0</v>
      </c>
      <c r="AC335" s="0" t="n">
        <v>0</v>
      </c>
      <c r="AD335" s="0" t="n">
        <v>0</v>
      </c>
      <c r="AE335" s="0" t="n">
        <v>2</v>
      </c>
      <c r="AF335" s="0" t="n">
        <v>508</v>
      </c>
      <c r="AG335" s="0" t="n">
        <v>1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429</v>
      </c>
      <c r="AM335" s="0" t="n">
        <v>10</v>
      </c>
      <c r="AN335" s="0" t="n">
        <v>0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</row>
    <row r="336" customFormat="false" ht="13.8" hidden="false" customHeight="false" outlineLevel="0" collapsed="false">
      <c r="A336" s="0" t="s">
        <v>365</v>
      </c>
      <c r="B336" s="0" t="n">
        <v>17.85772</v>
      </c>
      <c r="C336" s="0" t="n">
        <v>45.90443</v>
      </c>
      <c r="D336" s="0" t="n">
        <v>453</v>
      </c>
      <c r="E336" s="0" t="n">
        <v>2</v>
      </c>
      <c r="F336" s="0" t="n">
        <v>1</v>
      </c>
      <c r="G336" s="0" t="n">
        <v>0</v>
      </c>
      <c r="H336" s="0" t="n">
        <v>0</v>
      </c>
      <c r="I336" s="0" t="n">
        <v>0</v>
      </c>
      <c r="J336" s="0" t="n">
        <v>494</v>
      </c>
      <c r="K336" s="0" t="n">
        <v>2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51</v>
      </c>
      <c r="Q336" s="0" t="n">
        <v>508</v>
      </c>
      <c r="R336" s="0" t="n">
        <v>0</v>
      </c>
      <c r="S336" s="0" t="n">
        <v>0</v>
      </c>
      <c r="T336" s="0" t="n">
        <v>0</v>
      </c>
      <c r="U336" s="0" t="n">
        <v>42</v>
      </c>
      <c r="V336" s="0" t="n">
        <v>588</v>
      </c>
      <c r="W336" s="0" t="n">
        <v>0</v>
      </c>
      <c r="X336" s="0" t="n">
        <v>1</v>
      </c>
      <c r="Y336" s="0" t="n">
        <v>0</v>
      </c>
      <c r="Z336" s="0" t="n">
        <v>23</v>
      </c>
      <c r="AA336" s="0" t="n">
        <v>564</v>
      </c>
      <c r="AB336" s="0" t="n">
        <v>1</v>
      </c>
      <c r="AC336" s="0" t="n">
        <v>1</v>
      </c>
      <c r="AD336" s="0" t="n">
        <v>0</v>
      </c>
      <c r="AE336" s="0" t="n">
        <v>40</v>
      </c>
      <c r="AF336" s="0" t="n">
        <v>539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484</v>
      </c>
      <c r="AM336" s="0" t="n">
        <v>5</v>
      </c>
      <c r="AN336" s="0" t="n">
        <v>0</v>
      </c>
      <c r="AO336" s="0" t="n">
        <v>0</v>
      </c>
      <c r="AP336" s="0" t="n">
        <v>3</v>
      </c>
      <c r="AQ336" s="0" t="n">
        <v>0</v>
      </c>
      <c r="AR336" s="0" t="n">
        <v>0</v>
      </c>
      <c r="AS336" s="0" t="n">
        <v>25</v>
      </c>
      <c r="AT336" s="0" t="n">
        <v>0</v>
      </c>
    </row>
    <row r="337" customFormat="false" ht="13.8" hidden="false" customHeight="false" outlineLevel="0" collapsed="false">
      <c r="A337" s="0" t="s">
        <v>366</v>
      </c>
      <c r="B337" s="0" t="n">
        <v>17.86997</v>
      </c>
      <c r="C337" s="0" t="n">
        <v>45.99791</v>
      </c>
      <c r="D337" s="0" t="n">
        <v>397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439</v>
      </c>
      <c r="K337" s="0" t="n">
        <v>1</v>
      </c>
      <c r="L337" s="0" t="n">
        <v>0</v>
      </c>
      <c r="M337" s="0" t="n">
        <v>1</v>
      </c>
      <c r="N337" s="0" t="n">
        <v>0</v>
      </c>
      <c r="O337" s="0" t="n">
        <v>0</v>
      </c>
      <c r="P337" s="0" t="n">
        <v>0</v>
      </c>
      <c r="Q337" s="0" t="n">
        <v>438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471</v>
      </c>
      <c r="W337" s="0" t="n">
        <v>0</v>
      </c>
      <c r="X337" s="0" t="n">
        <v>1</v>
      </c>
      <c r="Y337" s="0" t="n">
        <v>0</v>
      </c>
      <c r="Z337" s="0" t="n">
        <v>0</v>
      </c>
      <c r="AA337" s="0" t="n">
        <v>384</v>
      </c>
      <c r="AB337" s="0" t="n">
        <v>0</v>
      </c>
      <c r="AC337" s="0" t="n">
        <v>1</v>
      </c>
      <c r="AD337" s="0" t="n">
        <v>0</v>
      </c>
      <c r="AE337" s="0" t="n">
        <v>0</v>
      </c>
      <c r="AF337" s="0" t="n">
        <v>376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378</v>
      </c>
      <c r="AM337" s="0" t="n">
        <v>0</v>
      </c>
      <c r="AN337" s="0" t="n">
        <v>0</v>
      </c>
      <c r="AO337" s="0" t="n">
        <v>0</v>
      </c>
      <c r="AP337" s="0" t="n">
        <v>4</v>
      </c>
      <c r="AQ337" s="0" t="n">
        <v>0</v>
      </c>
      <c r="AR337" s="0" t="n">
        <v>0</v>
      </c>
      <c r="AS337" s="0" t="n">
        <v>0</v>
      </c>
      <c r="AT337" s="0" t="n">
        <v>0</v>
      </c>
    </row>
    <row r="338" customFormat="false" ht="13.8" hidden="false" customHeight="false" outlineLevel="0" collapsed="false">
      <c r="A338" s="0" t="s">
        <v>367</v>
      </c>
      <c r="B338" s="0" t="n">
        <v>17.91355</v>
      </c>
      <c r="C338" s="0" t="n">
        <v>45.82332</v>
      </c>
      <c r="D338" s="0" t="n">
        <v>365</v>
      </c>
      <c r="E338" s="0" t="n">
        <v>2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374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339</v>
      </c>
      <c r="R338" s="0" t="n">
        <v>0</v>
      </c>
      <c r="S338" s="0" t="n">
        <v>0</v>
      </c>
      <c r="T338" s="0" t="n">
        <v>0</v>
      </c>
      <c r="U338" s="0" t="n">
        <v>14</v>
      </c>
      <c r="V338" s="0" t="n">
        <v>392</v>
      </c>
      <c r="W338" s="0" t="n">
        <v>0</v>
      </c>
      <c r="X338" s="0" t="n">
        <v>1</v>
      </c>
      <c r="Y338" s="0" t="n">
        <v>0</v>
      </c>
      <c r="Z338" s="0" t="n">
        <v>7</v>
      </c>
      <c r="AA338" s="0" t="n">
        <v>293</v>
      </c>
      <c r="AB338" s="0" t="n">
        <v>5</v>
      </c>
      <c r="AC338" s="0" t="n">
        <v>0</v>
      </c>
      <c r="AD338" s="0" t="n">
        <v>0</v>
      </c>
      <c r="AE338" s="0" t="n">
        <v>0</v>
      </c>
      <c r="AF338" s="0" t="n">
        <v>355</v>
      </c>
      <c r="AG338" s="0" t="n">
        <v>2</v>
      </c>
      <c r="AH338" s="0" t="n">
        <v>2</v>
      </c>
      <c r="AI338" s="0" t="n">
        <v>0</v>
      </c>
      <c r="AJ338" s="0" t="n">
        <v>0</v>
      </c>
      <c r="AK338" s="0" t="n">
        <v>9</v>
      </c>
      <c r="AL338" s="0" t="n">
        <v>292</v>
      </c>
      <c r="AM338" s="0" t="n">
        <v>2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47</v>
      </c>
      <c r="AT338" s="0" t="n">
        <v>0</v>
      </c>
    </row>
    <row r="339" customFormat="false" ht="13.8" hidden="false" customHeight="false" outlineLevel="0" collapsed="false">
      <c r="A339" s="0" t="s">
        <v>368</v>
      </c>
      <c r="B339" s="0" t="n">
        <v>18.12806</v>
      </c>
      <c r="C339" s="0" t="n">
        <v>45.94056</v>
      </c>
      <c r="D339" s="0" t="n">
        <v>307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325</v>
      </c>
      <c r="K339" s="0" t="n">
        <v>1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311</v>
      </c>
      <c r="R339" s="0" t="n">
        <v>0</v>
      </c>
      <c r="S339" s="0" t="n">
        <v>1</v>
      </c>
      <c r="T339" s="0" t="n">
        <v>0</v>
      </c>
      <c r="U339" s="0" t="n">
        <v>0</v>
      </c>
      <c r="V339" s="0" t="n">
        <v>280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221</v>
      </c>
      <c r="AB339" s="0" t="n">
        <v>1</v>
      </c>
      <c r="AC339" s="0" t="n">
        <v>0</v>
      </c>
      <c r="AD339" s="0" t="n">
        <v>0</v>
      </c>
      <c r="AE339" s="0" t="n">
        <v>1</v>
      </c>
      <c r="AF339" s="0" t="n">
        <v>234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1</v>
      </c>
      <c r="AL339" s="0" t="n">
        <v>229</v>
      </c>
      <c r="AM339" s="0" t="n">
        <v>3</v>
      </c>
      <c r="AN339" s="0" t="n">
        <v>0</v>
      </c>
      <c r="AO339" s="0" t="n">
        <v>0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1</v>
      </c>
    </row>
    <row r="340" customFormat="false" ht="13.8" hidden="false" customHeight="false" outlineLevel="0" collapsed="false">
      <c r="A340" s="0" t="s">
        <v>369</v>
      </c>
      <c r="B340" s="0" t="n">
        <v>18.00611</v>
      </c>
      <c r="C340" s="0" t="n">
        <v>45.94667</v>
      </c>
      <c r="D340" s="0" t="n">
        <v>419</v>
      </c>
      <c r="E340" s="0" t="n">
        <v>9</v>
      </c>
      <c r="F340" s="0" t="n">
        <v>0</v>
      </c>
      <c r="G340" s="0" t="n">
        <v>1</v>
      </c>
      <c r="H340" s="0" t="n">
        <v>0</v>
      </c>
      <c r="I340" s="0" t="n">
        <v>0</v>
      </c>
      <c r="J340" s="0" t="n">
        <v>516</v>
      </c>
      <c r="K340" s="0" t="n">
        <v>6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470</v>
      </c>
      <c r="R340" s="0" t="n">
        <v>15</v>
      </c>
      <c r="S340" s="0" t="n">
        <v>2</v>
      </c>
      <c r="T340" s="0" t="n">
        <v>0</v>
      </c>
      <c r="U340" s="0" t="n">
        <v>0</v>
      </c>
      <c r="V340" s="0" t="n">
        <v>412</v>
      </c>
      <c r="W340" s="0" t="n">
        <v>4</v>
      </c>
      <c r="X340" s="0" t="n">
        <v>0</v>
      </c>
      <c r="Y340" s="0" t="n">
        <v>0</v>
      </c>
      <c r="Z340" s="0" t="n">
        <v>0</v>
      </c>
      <c r="AA340" s="0" t="n">
        <v>400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410</v>
      </c>
      <c r="AG340" s="0" t="n">
        <v>4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416</v>
      </c>
      <c r="AM340" s="0" t="n">
        <v>0</v>
      </c>
      <c r="AN340" s="0" t="n">
        <v>0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</v>
      </c>
    </row>
    <row r="341" customFormat="false" ht="13.8" hidden="false" customHeight="false" outlineLevel="0" collapsed="false">
      <c r="A341" s="0" t="s">
        <v>370</v>
      </c>
      <c r="B341" s="0" t="n">
        <v>17.91632</v>
      </c>
      <c r="C341" s="0" t="n">
        <v>46.1552</v>
      </c>
      <c r="D341" s="0" t="n">
        <v>26</v>
      </c>
      <c r="E341" s="0" t="n">
        <v>167</v>
      </c>
      <c r="F341" s="0" t="n">
        <v>2</v>
      </c>
      <c r="G341" s="0" t="n">
        <v>0</v>
      </c>
      <c r="H341" s="0" t="n">
        <v>0</v>
      </c>
      <c r="I341" s="0" t="n">
        <v>0</v>
      </c>
      <c r="J341" s="0" t="n">
        <v>34</v>
      </c>
      <c r="K341" s="0" t="n">
        <v>188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19</v>
      </c>
      <c r="R341" s="0" t="n">
        <v>177</v>
      </c>
      <c r="S341" s="0" t="n">
        <v>0</v>
      </c>
      <c r="T341" s="0" t="n">
        <v>0</v>
      </c>
      <c r="U341" s="0" t="n">
        <v>0</v>
      </c>
      <c r="V341" s="0" t="n">
        <v>19</v>
      </c>
      <c r="W341" s="0" t="n">
        <v>185</v>
      </c>
      <c r="X341" s="0" t="n">
        <v>0</v>
      </c>
      <c r="Y341" s="0" t="n">
        <v>0</v>
      </c>
      <c r="Z341" s="0" t="n">
        <v>0</v>
      </c>
      <c r="AA341" s="0" t="n">
        <v>30</v>
      </c>
      <c r="AB341" s="0" t="n">
        <v>172</v>
      </c>
      <c r="AC341" s="0" t="n">
        <v>0</v>
      </c>
      <c r="AD341" s="0" t="n">
        <v>0</v>
      </c>
      <c r="AE341" s="0" t="n">
        <v>0</v>
      </c>
      <c r="AF341" s="0" t="n">
        <v>58</v>
      </c>
      <c r="AG341" s="0" t="n">
        <v>144</v>
      </c>
      <c r="AH341" s="0" t="n">
        <v>0</v>
      </c>
      <c r="AI341" s="0" t="n">
        <v>0</v>
      </c>
      <c r="AJ341" s="0" t="n">
        <v>0</v>
      </c>
      <c r="AK341" s="0" t="n">
        <v>15</v>
      </c>
      <c r="AL341" s="0" t="n">
        <v>67</v>
      </c>
      <c r="AM341" s="0" t="n">
        <v>153</v>
      </c>
      <c r="AN341" s="0" t="n">
        <v>0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</row>
    <row r="342" customFormat="false" ht="13.8" hidden="false" customHeight="false" outlineLevel="0" collapsed="false">
      <c r="A342" s="0" t="s">
        <v>371</v>
      </c>
      <c r="B342" s="0" t="n">
        <v>17.81449</v>
      </c>
      <c r="C342" s="0" t="n">
        <v>45.91413</v>
      </c>
      <c r="D342" s="0" t="n">
        <v>321</v>
      </c>
      <c r="E342" s="0" t="n">
        <v>6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381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421</v>
      </c>
      <c r="R342" s="0" t="n">
        <v>5</v>
      </c>
      <c r="S342" s="0" t="n">
        <v>0</v>
      </c>
      <c r="T342" s="0" t="n">
        <v>0</v>
      </c>
      <c r="U342" s="0" t="n">
        <v>3</v>
      </c>
      <c r="V342" s="0" t="n">
        <v>379</v>
      </c>
      <c r="W342" s="0" t="n">
        <v>1</v>
      </c>
      <c r="X342" s="0" t="n">
        <v>0</v>
      </c>
      <c r="Y342" s="0" t="n">
        <v>0</v>
      </c>
      <c r="Z342" s="0" t="n">
        <v>19</v>
      </c>
      <c r="AA342" s="0" t="n">
        <v>356</v>
      </c>
      <c r="AB342" s="0" t="n">
        <v>2</v>
      </c>
      <c r="AC342" s="0" t="n">
        <v>0</v>
      </c>
      <c r="AD342" s="0" t="n">
        <v>0</v>
      </c>
      <c r="AE342" s="0" t="n">
        <v>4</v>
      </c>
      <c r="AF342" s="0" t="n">
        <v>343</v>
      </c>
      <c r="AG342" s="0" t="n">
        <v>2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340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1</v>
      </c>
    </row>
    <row r="343" customFormat="false" ht="13.8" hidden="false" customHeight="false" outlineLevel="0" collapsed="false">
      <c r="A343" s="0" t="s">
        <v>372</v>
      </c>
      <c r="B343" s="0" t="n">
        <v>17.96366</v>
      </c>
      <c r="C343" s="0" t="n">
        <v>45.94463</v>
      </c>
      <c r="D343" s="0" t="n">
        <v>568</v>
      </c>
      <c r="E343" s="0" t="n">
        <v>9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616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563</v>
      </c>
      <c r="R343" s="0" t="n">
        <v>5</v>
      </c>
      <c r="S343" s="0" t="n">
        <v>2</v>
      </c>
      <c r="T343" s="0" t="n">
        <v>0</v>
      </c>
      <c r="U343" s="0" t="n">
        <v>0</v>
      </c>
      <c r="V343" s="0" t="n">
        <v>564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526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533</v>
      </c>
      <c r="AG343" s="0" t="n">
        <v>0</v>
      </c>
      <c r="AH343" s="0" t="n">
        <v>0</v>
      </c>
      <c r="AI343" s="0" t="n">
        <v>0</v>
      </c>
      <c r="AJ343" s="0" t="n">
        <v>0</v>
      </c>
      <c r="AK343" s="0" t="n">
        <v>0</v>
      </c>
      <c r="AL343" s="0" t="n">
        <v>490</v>
      </c>
      <c r="AM343" s="0" t="n">
        <v>0</v>
      </c>
      <c r="AN343" s="0" t="n">
        <v>0</v>
      </c>
      <c r="AO343" s="0" t="n">
        <v>0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</row>
    <row r="344" customFormat="false" ht="13.8" hidden="false" customHeight="false" outlineLevel="0" collapsed="false">
      <c r="A344" s="0" t="s">
        <v>373</v>
      </c>
      <c r="B344" s="0" t="n">
        <v>18</v>
      </c>
      <c r="C344" s="0" t="n">
        <v>46.11667</v>
      </c>
      <c r="D344" s="0" t="n">
        <v>486</v>
      </c>
      <c r="E344" s="0" t="n">
        <v>34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566</v>
      </c>
      <c r="K344" s="0" t="n">
        <v>65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552</v>
      </c>
      <c r="R344" s="0" t="n">
        <v>105</v>
      </c>
      <c r="S344" s="0" t="n">
        <v>2</v>
      </c>
      <c r="T344" s="0" t="n">
        <v>2</v>
      </c>
      <c r="U344" s="0" t="n">
        <v>4</v>
      </c>
      <c r="V344" s="0" t="n">
        <v>664</v>
      </c>
      <c r="W344" s="0" t="n">
        <v>92</v>
      </c>
      <c r="X344" s="0" t="n">
        <v>14</v>
      </c>
      <c r="Y344" s="0" t="n">
        <v>0</v>
      </c>
      <c r="Z344" s="0" t="n">
        <v>6</v>
      </c>
      <c r="AA344" s="0" t="n">
        <v>550</v>
      </c>
      <c r="AB344" s="0" t="n">
        <v>40</v>
      </c>
      <c r="AC344" s="0" t="n">
        <v>2</v>
      </c>
      <c r="AD344" s="0" t="n">
        <v>0</v>
      </c>
      <c r="AE344" s="0" t="n">
        <v>0</v>
      </c>
      <c r="AF344" s="0" t="n">
        <v>705</v>
      </c>
      <c r="AG344" s="0" t="n">
        <v>60</v>
      </c>
      <c r="AH344" s="0" t="n">
        <v>2</v>
      </c>
      <c r="AI344" s="0" t="n">
        <v>0</v>
      </c>
      <c r="AJ344" s="0" t="n">
        <v>0</v>
      </c>
      <c r="AK344" s="0" t="n">
        <v>20</v>
      </c>
      <c r="AL344" s="0" t="n">
        <v>751</v>
      </c>
      <c r="AM344" s="0" t="n">
        <v>12</v>
      </c>
      <c r="AN344" s="0" t="n">
        <v>0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43</v>
      </c>
      <c r="AT344" s="0" t="n">
        <v>0</v>
      </c>
    </row>
    <row r="345" customFormat="false" ht="13.8" hidden="false" customHeight="false" outlineLevel="0" collapsed="false">
      <c r="A345" s="0" t="s">
        <v>374</v>
      </c>
      <c r="B345" s="0" t="n">
        <v>17.96576</v>
      </c>
      <c r="C345" s="0" t="n">
        <v>46.05305</v>
      </c>
      <c r="D345" s="0" t="n">
        <v>318</v>
      </c>
      <c r="E345" s="0" t="n">
        <v>4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335</v>
      </c>
      <c r="K345" s="0" t="n">
        <v>2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8</v>
      </c>
      <c r="Q345" s="0" t="n">
        <v>315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267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238</v>
      </c>
      <c r="AB345" s="0" t="n">
        <v>2</v>
      </c>
      <c r="AC345" s="0" t="n">
        <v>0</v>
      </c>
      <c r="AD345" s="0" t="n">
        <v>0</v>
      </c>
      <c r="AE345" s="0" t="n">
        <v>0</v>
      </c>
      <c r="AF345" s="0" t="n">
        <v>223</v>
      </c>
      <c r="AG345" s="0" t="n">
        <v>9</v>
      </c>
      <c r="AH345" s="0" t="n">
        <v>0</v>
      </c>
      <c r="AI345" s="0" t="n">
        <v>1</v>
      </c>
      <c r="AJ345" s="0" t="n">
        <v>0</v>
      </c>
      <c r="AK345" s="0" t="n">
        <v>0</v>
      </c>
      <c r="AL345" s="0" t="n">
        <v>257</v>
      </c>
      <c r="AM345" s="0" t="n">
        <v>0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</v>
      </c>
    </row>
    <row r="346" customFormat="false" ht="13.8" hidden="false" customHeight="false" outlineLevel="0" collapsed="false">
      <c r="A346" s="0" t="s">
        <v>375</v>
      </c>
      <c r="B346" s="0" t="n">
        <v>18.04056</v>
      </c>
      <c r="C346" s="0" t="n">
        <v>45.90694</v>
      </c>
      <c r="D346" s="0" t="n">
        <v>204</v>
      </c>
      <c r="E346" s="0" t="n">
        <v>5</v>
      </c>
      <c r="F346" s="0" t="n">
        <v>0</v>
      </c>
      <c r="G346" s="0" t="n">
        <v>3</v>
      </c>
      <c r="H346" s="0" t="n">
        <v>0</v>
      </c>
      <c r="I346" s="0" t="n">
        <v>0</v>
      </c>
      <c r="J346" s="0" t="n">
        <v>233</v>
      </c>
      <c r="K346" s="0" t="n">
        <v>0</v>
      </c>
      <c r="L346" s="0" t="n">
        <v>0</v>
      </c>
      <c r="M346" s="0" t="n">
        <v>1</v>
      </c>
      <c r="N346" s="0" t="n">
        <v>0</v>
      </c>
      <c r="O346" s="0" t="n">
        <v>0</v>
      </c>
      <c r="P346" s="0" t="n">
        <v>0</v>
      </c>
      <c r="Q346" s="0" t="n">
        <v>213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227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189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398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0</v>
      </c>
      <c r="AL346" s="0" t="s">
        <v>376</v>
      </c>
      <c r="AM346" s="0" t="n">
        <v>0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</row>
    <row r="347" customFormat="false" ht="13.8" hidden="false" customHeight="false" outlineLevel="0" collapsed="false">
      <c r="A347" s="0" t="s">
        <v>377</v>
      </c>
      <c r="B347" s="0" t="n">
        <v>17.87512</v>
      </c>
      <c r="C347" s="0" t="n">
        <v>45.92593</v>
      </c>
      <c r="D347" s="0" t="n">
        <v>262</v>
      </c>
      <c r="E347" s="0" t="n">
        <v>5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253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21</v>
      </c>
      <c r="Q347" s="0" t="n">
        <v>317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364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275</v>
      </c>
      <c r="AB347" s="0" t="n">
        <v>3</v>
      </c>
      <c r="AC347" s="0" t="n">
        <v>1</v>
      </c>
      <c r="AD347" s="0" t="n">
        <v>0</v>
      </c>
      <c r="AE347" s="0" t="n">
        <v>6</v>
      </c>
      <c r="AF347" s="0" t="n">
        <v>312</v>
      </c>
      <c r="AG347" s="0" t="n">
        <v>6</v>
      </c>
      <c r="AH347" s="0" t="n">
        <v>2</v>
      </c>
      <c r="AI347" s="0" t="n">
        <v>0</v>
      </c>
      <c r="AJ347" s="0" t="n">
        <v>0</v>
      </c>
      <c r="AK347" s="0" t="n">
        <v>0</v>
      </c>
      <c r="AL347" s="0" t="n">
        <v>284</v>
      </c>
      <c r="AM347" s="0" t="n">
        <v>2</v>
      </c>
      <c r="AN347" s="0" t="n">
        <v>0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</row>
    <row r="348" customFormat="false" ht="13.8" hidden="false" customHeight="false" outlineLevel="0" collapsed="false">
      <c r="A348" s="0" t="s">
        <v>378</v>
      </c>
      <c r="B348" s="0" t="n">
        <v>18.09</v>
      </c>
      <c r="C348" s="0" t="n">
        <v>45.90389</v>
      </c>
      <c r="D348" s="0" t="n">
        <v>243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248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259</v>
      </c>
      <c r="R348" s="0" t="n">
        <v>3</v>
      </c>
      <c r="S348" s="0" t="n">
        <v>0</v>
      </c>
      <c r="T348" s="0" t="n">
        <v>0</v>
      </c>
      <c r="U348" s="0" t="n">
        <v>10</v>
      </c>
      <c r="V348" s="0" t="n">
        <v>232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194</v>
      </c>
      <c r="AB348" s="0" t="n">
        <v>0</v>
      </c>
      <c r="AC348" s="0" t="n">
        <v>1</v>
      </c>
      <c r="AD348" s="0" t="n">
        <v>0</v>
      </c>
      <c r="AE348" s="0" t="n">
        <v>0</v>
      </c>
      <c r="AF348" s="0" t="s">
        <v>354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s">
        <v>354</v>
      </c>
      <c r="AM348" s="0" t="n">
        <v>0</v>
      </c>
      <c r="AN348" s="0" t="n">
        <v>0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</row>
    <row r="349" customFormat="false" ht="13.8" hidden="false" customHeight="false" outlineLevel="0" collapsed="false">
      <c r="A349" s="0" t="s">
        <v>379</v>
      </c>
      <c r="B349" s="0" t="n">
        <v>17.87512</v>
      </c>
      <c r="C349" s="0" t="n">
        <v>45.92593</v>
      </c>
      <c r="D349" s="0" t="n">
        <v>526</v>
      </c>
      <c r="E349" s="0" t="n">
        <v>1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911</v>
      </c>
      <c r="K349" s="0" t="n">
        <v>3</v>
      </c>
      <c r="L349" s="0" t="n">
        <v>7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931</v>
      </c>
      <c r="R349" s="0" t="n">
        <v>4</v>
      </c>
      <c r="S349" s="0" t="n">
        <v>1</v>
      </c>
      <c r="T349" s="0" t="n">
        <v>1</v>
      </c>
      <c r="U349" s="0" t="n">
        <v>1</v>
      </c>
      <c r="V349" s="0" t="n">
        <v>403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326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326</v>
      </c>
      <c r="AG349" s="0" t="n">
        <v>1</v>
      </c>
      <c r="AH349" s="0" t="n">
        <v>10</v>
      </c>
      <c r="AI349" s="0" t="n">
        <v>0</v>
      </c>
      <c r="AJ349" s="0" t="n">
        <v>0</v>
      </c>
      <c r="AK349" s="0" t="n">
        <v>0</v>
      </c>
      <c r="AL349" s="0" t="n">
        <v>325</v>
      </c>
      <c r="AM349" s="0" t="n">
        <v>0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1</v>
      </c>
      <c r="AT349" s="0" t="n">
        <v>0</v>
      </c>
    </row>
    <row r="350" customFormat="false" ht="13.8" hidden="false" customHeight="false" outlineLevel="0" collapsed="false">
      <c r="A350" s="0" t="s">
        <v>380</v>
      </c>
      <c r="B350" s="0" t="n">
        <v>17.91096</v>
      </c>
      <c r="C350" s="0" t="n">
        <v>45.88141</v>
      </c>
      <c r="D350" s="0" t="n">
        <v>553</v>
      </c>
      <c r="E350" s="0" t="n">
        <v>4</v>
      </c>
      <c r="F350" s="0" t="n">
        <v>3</v>
      </c>
      <c r="G350" s="0" t="n">
        <v>0</v>
      </c>
      <c r="H350" s="0" t="n">
        <v>0</v>
      </c>
      <c r="I350" s="0" t="n">
        <v>0</v>
      </c>
      <c r="J350" s="0" t="n">
        <v>627</v>
      </c>
      <c r="K350" s="0" t="n">
        <v>0</v>
      </c>
      <c r="L350" s="0" t="n">
        <v>0</v>
      </c>
      <c r="M350" s="0" t="n">
        <v>3</v>
      </c>
      <c r="N350" s="0" t="n">
        <v>0</v>
      </c>
      <c r="O350" s="0" t="n">
        <v>0</v>
      </c>
      <c r="P350" s="0" t="n">
        <v>0</v>
      </c>
      <c r="Q350" s="0" t="n">
        <v>633</v>
      </c>
      <c r="R350" s="0" t="n">
        <v>3</v>
      </c>
      <c r="S350" s="0" t="n">
        <v>2</v>
      </c>
      <c r="T350" s="0" t="n">
        <v>0</v>
      </c>
      <c r="U350" s="0" t="n">
        <v>9</v>
      </c>
      <c r="V350" s="0" t="n">
        <v>597</v>
      </c>
      <c r="W350" s="0" t="n">
        <v>4</v>
      </c>
      <c r="X350" s="0" t="n">
        <v>2</v>
      </c>
      <c r="Y350" s="0" t="n">
        <v>0</v>
      </c>
      <c r="Z350" s="0" t="n">
        <v>18</v>
      </c>
      <c r="AA350" s="0" t="n">
        <v>496</v>
      </c>
      <c r="AB350" s="0" t="n">
        <v>4</v>
      </c>
      <c r="AC350" s="0" t="n">
        <v>2</v>
      </c>
      <c r="AD350" s="0" t="n">
        <v>0</v>
      </c>
      <c r="AE350" s="0" t="n">
        <v>18</v>
      </c>
      <c r="AF350" s="0" t="n">
        <v>480</v>
      </c>
      <c r="AG350" s="0" t="n">
        <v>3</v>
      </c>
      <c r="AH350" s="0" t="n">
        <v>0</v>
      </c>
      <c r="AI350" s="0" t="n">
        <v>0</v>
      </c>
      <c r="AJ350" s="0" t="n">
        <v>0</v>
      </c>
      <c r="AK350" s="0" t="n">
        <v>16</v>
      </c>
      <c r="AL350" s="0" t="s">
        <v>381</v>
      </c>
      <c r="AM350" s="0" t="n">
        <v>0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</row>
    <row r="351" customFormat="false" ht="13.8" hidden="false" customHeight="false" outlineLevel="0" collapsed="false">
      <c r="A351" s="0" t="s">
        <v>382</v>
      </c>
      <c r="B351" s="0" t="n">
        <v>18.02167</v>
      </c>
      <c r="C351" s="0" t="n">
        <v>45.92917</v>
      </c>
      <c r="D351" s="0" t="n">
        <v>509</v>
      </c>
      <c r="E351" s="0" t="n">
        <v>3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539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530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499</v>
      </c>
      <c r="W351" s="0" t="n">
        <v>4</v>
      </c>
      <c r="X351" s="0" t="n">
        <v>0</v>
      </c>
      <c r="Y351" s="0" t="n">
        <v>0</v>
      </c>
      <c r="Z351" s="0" t="n">
        <v>0</v>
      </c>
      <c r="AA351" s="0" t="n">
        <v>473</v>
      </c>
      <c r="AB351" s="0" t="n">
        <v>5</v>
      </c>
      <c r="AC351" s="0" t="n">
        <v>0</v>
      </c>
      <c r="AD351" s="0" t="n">
        <v>1</v>
      </c>
      <c r="AE351" s="0" t="n">
        <v>2</v>
      </c>
      <c r="AF351" s="0" t="n">
        <v>393</v>
      </c>
      <c r="AG351" s="0" t="n">
        <v>1</v>
      </c>
      <c r="AH351" s="0" t="n">
        <v>0</v>
      </c>
      <c r="AI351" s="0" t="n">
        <v>0</v>
      </c>
      <c r="AJ351" s="0" t="n">
        <v>0</v>
      </c>
      <c r="AK351" s="0" t="n">
        <v>1</v>
      </c>
      <c r="AL351" s="0" t="n">
        <v>350</v>
      </c>
      <c r="AM351" s="0" t="n">
        <v>1</v>
      </c>
      <c r="AN351" s="0" t="n">
        <v>1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</row>
    <row r="352" customFormat="false" ht="13.8" hidden="false" customHeight="false" outlineLevel="0" collapsed="false">
      <c r="A352" s="0" t="s">
        <v>383</v>
      </c>
      <c r="B352" s="0" t="n">
        <v>18.10797</v>
      </c>
      <c r="C352" s="0" t="n">
        <v>46.01216</v>
      </c>
      <c r="D352" s="0" t="n">
        <v>114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113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101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99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85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94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1</v>
      </c>
      <c r="AL352" s="0" t="s">
        <v>384</v>
      </c>
      <c r="AM352" s="0" t="n">
        <v>0</v>
      </c>
      <c r="AN352" s="0" t="n">
        <v>0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</v>
      </c>
    </row>
    <row r="353" customFormat="false" ht="13.8" hidden="false" customHeight="false" outlineLevel="0" collapsed="false">
      <c r="A353" s="0" t="s">
        <v>385</v>
      </c>
      <c r="B353" s="0" t="n">
        <v>17.88333</v>
      </c>
      <c r="C353" s="0" t="n">
        <v>46.06667</v>
      </c>
      <c r="D353" s="0" t="n">
        <v>329</v>
      </c>
      <c r="E353" s="0" t="n">
        <v>2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374</v>
      </c>
      <c r="K353" s="0" t="n">
        <v>2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1</v>
      </c>
      <c r="Q353" s="0" t="n">
        <v>332</v>
      </c>
      <c r="R353" s="0" t="n">
        <v>0</v>
      </c>
      <c r="S353" s="0" t="n">
        <v>0</v>
      </c>
      <c r="T353" s="0" t="n">
        <v>0</v>
      </c>
      <c r="U353" s="0" t="n">
        <v>12</v>
      </c>
      <c r="V353" s="0" t="n">
        <v>322</v>
      </c>
      <c r="W353" s="0" t="n">
        <v>4</v>
      </c>
      <c r="X353" s="0" t="n">
        <v>0</v>
      </c>
      <c r="Y353" s="0" t="n">
        <v>0</v>
      </c>
      <c r="Z353" s="0" t="n">
        <v>18</v>
      </c>
      <c r="AA353" s="0" t="n">
        <v>275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s">
        <v>386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s">
        <v>386</v>
      </c>
      <c r="AM353" s="0" t="n">
        <v>0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</row>
    <row r="354" customFormat="false" ht="13.8" hidden="false" customHeight="false" outlineLevel="0" collapsed="false">
      <c r="A354" s="0" t="s">
        <v>387</v>
      </c>
      <c r="B354" s="0" t="n">
        <v>17.89857</v>
      </c>
      <c r="C354" s="0" t="n">
        <v>46.04647</v>
      </c>
      <c r="D354" s="0" t="n">
        <v>591</v>
      </c>
      <c r="E354" s="0" t="n">
        <v>6</v>
      </c>
      <c r="F354" s="0" t="n">
        <v>0</v>
      </c>
      <c r="G354" s="0" t="n">
        <v>0</v>
      </c>
      <c r="H354" s="0" t="n">
        <v>8</v>
      </c>
      <c r="I354" s="0" t="n">
        <v>0</v>
      </c>
      <c r="J354" s="0" t="n">
        <v>628</v>
      </c>
      <c r="K354" s="0" t="n">
        <v>2</v>
      </c>
      <c r="L354" s="0" t="n">
        <v>0</v>
      </c>
      <c r="M354" s="0" t="n">
        <v>1</v>
      </c>
      <c r="N354" s="0" t="n">
        <v>0</v>
      </c>
      <c r="O354" s="0" t="n">
        <v>0</v>
      </c>
      <c r="P354" s="0" t="n">
        <v>0</v>
      </c>
      <c r="Q354" s="0" t="n">
        <v>616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578</v>
      </c>
      <c r="W354" s="0" t="n">
        <v>10</v>
      </c>
      <c r="X354" s="0" t="n">
        <v>1</v>
      </c>
      <c r="Y354" s="0" t="n">
        <v>0</v>
      </c>
      <c r="Z354" s="0" t="n">
        <v>0</v>
      </c>
      <c r="AA354" s="0" t="n">
        <v>508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526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504</v>
      </c>
      <c r="AM354" s="0" t="n">
        <v>0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</row>
    <row r="355" customFormat="false" ht="13.8" hidden="false" customHeight="false" outlineLevel="0" collapsed="false">
      <c r="A355" s="0" t="s">
        <v>388</v>
      </c>
      <c r="B355" s="0" t="n">
        <v>17.93701</v>
      </c>
      <c r="C355" s="0" t="n">
        <v>45.81345</v>
      </c>
      <c r="D355" s="0" t="n">
        <v>520</v>
      </c>
      <c r="E355" s="0" t="n">
        <v>3</v>
      </c>
      <c r="F355" s="0" t="n">
        <v>1</v>
      </c>
      <c r="G355" s="0" t="n">
        <v>0</v>
      </c>
      <c r="H355" s="0" t="n">
        <v>0</v>
      </c>
      <c r="I355" s="0" t="n">
        <v>0</v>
      </c>
      <c r="J355" s="0" t="n">
        <v>549</v>
      </c>
      <c r="K355" s="0" t="n">
        <v>0</v>
      </c>
      <c r="L355" s="0" t="n">
        <v>0</v>
      </c>
      <c r="M355" s="0" t="n">
        <v>1</v>
      </c>
      <c r="N355" s="0" t="n">
        <v>0</v>
      </c>
      <c r="O355" s="0" t="n">
        <v>0</v>
      </c>
      <c r="P355" s="0" t="n">
        <v>0</v>
      </c>
      <c r="Q355" s="0" t="n">
        <v>547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452</v>
      </c>
      <c r="W355" s="0" t="n">
        <v>0</v>
      </c>
      <c r="X355" s="0" t="n">
        <v>1</v>
      </c>
      <c r="Y355" s="0" t="n">
        <v>0</v>
      </c>
      <c r="Z355" s="0" t="n">
        <v>14</v>
      </c>
      <c r="AA355" s="0" t="n">
        <v>408</v>
      </c>
      <c r="AB355" s="0" t="n">
        <v>0</v>
      </c>
      <c r="AC355" s="0" t="n">
        <v>0</v>
      </c>
      <c r="AD355" s="0" t="n">
        <v>0</v>
      </c>
      <c r="AE355" s="0" t="n">
        <v>3</v>
      </c>
      <c r="AF355" s="0" t="n">
        <v>400</v>
      </c>
      <c r="AG355" s="0" t="n">
        <v>6</v>
      </c>
      <c r="AH355" s="0" t="n">
        <v>0</v>
      </c>
      <c r="AI355" s="0" t="n">
        <v>0</v>
      </c>
      <c r="AJ355" s="0" t="n">
        <v>0</v>
      </c>
      <c r="AK355" s="0" t="n">
        <v>17</v>
      </c>
      <c r="AL355" s="0" t="n">
        <v>466</v>
      </c>
      <c r="AM355" s="0" t="n">
        <v>0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</row>
    <row r="356" customFormat="false" ht="13.8" hidden="false" customHeight="false" outlineLevel="0" collapsed="false">
      <c r="A356" s="0" t="s">
        <v>389</v>
      </c>
      <c r="B356" s="0" t="n">
        <v>17.95129</v>
      </c>
      <c r="C356" s="0" t="n">
        <v>45.96023</v>
      </c>
      <c r="D356" s="0" t="n">
        <v>249</v>
      </c>
      <c r="E356" s="0" t="n">
        <v>2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240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237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225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189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s">
        <v>390</v>
      </c>
      <c r="AG356" s="0" t="n">
        <v>0</v>
      </c>
      <c r="AH356" s="0" t="n">
        <v>0</v>
      </c>
      <c r="AI356" s="0" t="n">
        <v>0</v>
      </c>
      <c r="AJ356" s="0" t="n">
        <v>0</v>
      </c>
      <c r="AK356" s="0" t="n">
        <v>0</v>
      </c>
      <c r="AL356" s="0" t="s">
        <v>390</v>
      </c>
      <c r="AM356" s="0" t="n">
        <v>0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</v>
      </c>
    </row>
    <row r="357" customFormat="false" ht="13.8" hidden="false" customHeight="false" outlineLevel="0" collapsed="false">
      <c r="A357" s="0" t="s">
        <v>391</v>
      </c>
      <c r="B357" s="0" t="n">
        <v>18.02417</v>
      </c>
      <c r="C357" s="0" t="n">
        <v>45.98972</v>
      </c>
      <c r="D357" s="0" t="n">
        <v>249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235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227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215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201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s">
        <v>392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s">
        <v>392</v>
      </c>
      <c r="AM357" s="0" t="n">
        <v>0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</row>
    <row r="358" customFormat="false" ht="13.8" hidden="false" customHeight="false" outlineLevel="0" collapsed="false">
      <c r="A358" s="0" t="s">
        <v>393</v>
      </c>
      <c r="B358" s="0" t="n">
        <v>17.84711</v>
      </c>
      <c r="C358" s="0" t="n">
        <v>45.87247</v>
      </c>
      <c r="D358" s="0" t="n">
        <v>1435</v>
      </c>
      <c r="E358" s="0" t="n">
        <v>74</v>
      </c>
      <c r="F358" s="0" t="n">
        <v>14</v>
      </c>
      <c r="G358" s="0" t="n">
        <v>2</v>
      </c>
      <c r="H358" s="0" t="n">
        <v>0</v>
      </c>
      <c r="I358" s="0" t="n">
        <v>0</v>
      </c>
      <c r="J358" s="0" t="n">
        <v>1611</v>
      </c>
      <c r="K358" s="0" t="n">
        <v>30</v>
      </c>
      <c r="L358" s="0" t="n">
        <v>1</v>
      </c>
      <c r="M358" s="0" t="n">
        <v>7</v>
      </c>
      <c r="N358" s="0" t="n">
        <v>1</v>
      </c>
      <c r="O358" s="0" t="n">
        <v>0</v>
      </c>
      <c r="P358" s="0" t="n">
        <v>2</v>
      </c>
      <c r="Q358" s="0" t="n">
        <v>1791</v>
      </c>
      <c r="R358" s="0" t="n">
        <v>21</v>
      </c>
      <c r="S358" s="0" t="n">
        <v>15</v>
      </c>
      <c r="T358" s="0" t="n">
        <v>7</v>
      </c>
      <c r="U358" s="0" t="n">
        <v>5</v>
      </c>
      <c r="V358" s="0" t="n">
        <v>1989</v>
      </c>
      <c r="W358" s="0" t="n">
        <v>23</v>
      </c>
      <c r="X358" s="0" t="n">
        <v>14</v>
      </c>
      <c r="Y358" s="0" t="n">
        <v>3</v>
      </c>
      <c r="Z358" s="0" t="n">
        <v>68</v>
      </c>
      <c r="AA358" s="0" t="n">
        <v>1992</v>
      </c>
      <c r="AB358" s="0" t="n">
        <v>15</v>
      </c>
      <c r="AC358" s="0" t="n">
        <v>16</v>
      </c>
      <c r="AD358" s="0" t="n">
        <v>0</v>
      </c>
      <c r="AE358" s="0" t="n">
        <v>0</v>
      </c>
      <c r="AF358" s="0" t="n">
        <v>2136</v>
      </c>
      <c r="AG358" s="0" t="n">
        <v>21</v>
      </c>
      <c r="AH358" s="0" t="n">
        <v>6</v>
      </c>
      <c r="AI358" s="0" t="n">
        <v>1</v>
      </c>
      <c r="AJ358" s="0" t="n">
        <v>0</v>
      </c>
      <c r="AK358" s="0" t="n">
        <v>0</v>
      </c>
      <c r="AL358" s="0" t="n">
        <v>2034</v>
      </c>
      <c r="AM358" s="0" t="n">
        <v>5</v>
      </c>
      <c r="AN358" s="0" t="n">
        <v>0</v>
      </c>
      <c r="AO358" s="0" t="n">
        <v>2</v>
      </c>
      <c r="AP358" s="0" t="n">
        <v>14</v>
      </c>
      <c r="AQ358" s="0" t="n">
        <v>0</v>
      </c>
      <c r="AR358" s="0" t="n">
        <v>1</v>
      </c>
      <c r="AS358" s="0" t="n">
        <v>0</v>
      </c>
      <c r="AT358" s="0" t="n">
        <v>2</v>
      </c>
    </row>
    <row r="359" customFormat="false" ht="13.8" hidden="false" customHeight="false" outlineLevel="0" collapsed="false">
      <c r="A359" s="0" t="s">
        <v>394</v>
      </c>
      <c r="B359" s="0" t="n">
        <v>17.8599</v>
      </c>
      <c r="C359" s="0" t="n">
        <v>45.83537</v>
      </c>
      <c r="D359" s="0" t="n">
        <v>444</v>
      </c>
      <c r="E359" s="0" t="n">
        <v>0</v>
      </c>
      <c r="F359" s="0" t="n">
        <v>1</v>
      </c>
      <c r="G359" s="0" t="n">
        <v>0</v>
      </c>
      <c r="H359" s="0" t="n">
        <v>0</v>
      </c>
      <c r="I359" s="0" t="n">
        <v>0</v>
      </c>
      <c r="J359" s="0" t="n">
        <v>448</v>
      </c>
      <c r="K359" s="0" t="n">
        <v>3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430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439</v>
      </c>
      <c r="W359" s="0" t="n">
        <v>1</v>
      </c>
      <c r="X359" s="0" t="n">
        <v>0</v>
      </c>
      <c r="Y359" s="0" t="n">
        <v>0</v>
      </c>
      <c r="Z359" s="0" t="n">
        <v>18</v>
      </c>
      <c r="AA359" s="0" t="n">
        <v>393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378</v>
      </c>
      <c r="AG359" s="0" t="n">
        <v>1</v>
      </c>
      <c r="AH359" s="0" t="n">
        <v>4</v>
      </c>
      <c r="AI359" s="0" t="n">
        <v>0</v>
      </c>
      <c r="AJ359" s="0" t="n">
        <v>0</v>
      </c>
      <c r="AK359" s="0" t="n">
        <v>1</v>
      </c>
      <c r="AL359" s="0" t="n">
        <v>375</v>
      </c>
      <c r="AM359" s="0" t="n">
        <v>0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</row>
    <row r="360" customFormat="false" ht="13.8" hidden="false" customHeight="false" outlineLevel="0" collapsed="false">
      <c r="A360" s="0" t="s">
        <v>395</v>
      </c>
      <c r="B360" s="0" t="n">
        <v>17.917</v>
      </c>
      <c r="C360" s="0" t="n">
        <v>45.9686</v>
      </c>
      <c r="D360" s="0" t="n">
        <v>554</v>
      </c>
      <c r="E360" s="0" t="n">
        <v>5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634</v>
      </c>
      <c r="K360" s="0" t="n">
        <v>2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686</v>
      </c>
      <c r="R360" s="0" t="n">
        <v>1</v>
      </c>
      <c r="S360" s="0" t="n">
        <v>0</v>
      </c>
      <c r="T360" s="0" t="n">
        <v>0</v>
      </c>
      <c r="U360" s="0" t="n">
        <v>23</v>
      </c>
      <c r="V360" s="0" t="n">
        <v>701</v>
      </c>
      <c r="W360" s="0" t="n">
        <v>1</v>
      </c>
      <c r="X360" s="0" t="n">
        <v>0</v>
      </c>
      <c r="Y360" s="0" t="n">
        <v>0</v>
      </c>
      <c r="Z360" s="0" t="n">
        <v>12</v>
      </c>
      <c r="AA360" s="0" t="n">
        <v>617</v>
      </c>
      <c r="AB360" s="0" t="n">
        <v>1</v>
      </c>
      <c r="AC360" s="0" t="n">
        <v>0</v>
      </c>
      <c r="AD360" s="0" t="n">
        <v>0</v>
      </c>
      <c r="AE360" s="0" t="n">
        <v>1</v>
      </c>
      <c r="AF360" s="0" t="n">
        <v>521</v>
      </c>
      <c r="AG360" s="0" t="n">
        <v>4</v>
      </c>
      <c r="AH360" s="0" t="n">
        <v>0</v>
      </c>
      <c r="AI360" s="0" t="n">
        <v>0</v>
      </c>
      <c r="AJ360" s="0" t="n">
        <v>0</v>
      </c>
      <c r="AK360" s="0" t="n">
        <v>0</v>
      </c>
      <c r="AL360" s="0" t="n">
        <v>546</v>
      </c>
      <c r="AM360" s="0" t="n">
        <v>0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</v>
      </c>
    </row>
    <row r="361" customFormat="false" ht="13.8" hidden="false" customHeight="false" outlineLevel="0" collapsed="false">
      <c r="A361" s="0" t="s">
        <v>396</v>
      </c>
      <c r="B361" s="0" t="n">
        <v>17.92711</v>
      </c>
      <c r="C361" s="0" t="n">
        <v>46.00709</v>
      </c>
      <c r="D361" s="0" t="n">
        <v>953</v>
      </c>
      <c r="E361" s="0" t="n">
        <v>84</v>
      </c>
      <c r="F361" s="0" t="n">
        <v>7</v>
      </c>
      <c r="G361" s="0" t="n">
        <v>2</v>
      </c>
      <c r="H361" s="0" t="n">
        <v>2</v>
      </c>
      <c r="I361" s="0" t="n">
        <v>0</v>
      </c>
      <c r="J361" s="0" t="n">
        <v>1048</v>
      </c>
      <c r="K361" s="0" t="n">
        <v>33</v>
      </c>
      <c r="L361" s="0" t="n">
        <v>0</v>
      </c>
      <c r="M361" s="0" t="n">
        <v>1</v>
      </c>
      <c r="N361" s="0" t="n">
        <v>0</v>
      </c>
      <c r="O361" s="0" t="n">
        <v>0</v>
      </c>
      <c r="P361" s="0" t="n">
        <v>1</v>
      </c>
      <c r="Q361" s="0" t="n">
        <v>1078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1005</v>
      </c>
      <c r="W361" s="0" t="n">
        <v>0</v>
      </c>
      <c r="X361" s="0" t="n">
        <v>0</v>
      </c>
      <c r="Y361" s="0" t="n">
        <v>0</v>
      </c>
      <c r="Z361" s="0" t="n">
        <v>38</v>
      </c>
      <c r="AA361" s="0" t="n">
        <v>854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842</v>
      </c>
      <c r="AG361" s="0" t="n">
        <v>0</v>
      </c>
      <c r="AH361" s="0" t="n">
        <v>0</v>
      </c>
      <c r="AI361" s="0" t="n">
        <v>0</v>
      </c>
      <c r="AJ361" s="0" t="n">
        <v>0</v>
      </c>
      <c r="AK361" s="0" t="n">
        <v>0</v>
      </c>
      <c r="AL361" s="0" t="n">
        <v>737</v>
      </c>
      <c r="AM361" s="0" t="n">
        <v>8</v>
      </c>
      <c r="AN361" s="0" t="n">
        <v>0</v>
      </c>
      <c r="AO361" s="0" t="n">
        <v>0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0</v>
      </c>
    </row>
    <row r="362" customFormat="false" ht="13.8" hidden="false" customHeight="false" outlineLevel="0" collapsed="false">
      <c r="A362" s="0" t="s">
        <v>397</v>
      </c>
      <c r="B362" s="0" t="n">
        <v>17.91122</v>
      </c>
      <c r="C362" s="0" t="n">
        <v>46.07673</v>
      </c>
      <c r="D362" s="0" t="n">
        <v>356</v>
      </c>
      <c r="E362" s="0" t="n">
        <v>3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389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440</v>
      </c>
      <c r="R362" s="0" t="n">
        <v>1</v>
      </c>
      <c r="S362" s="0" t="n">
        <v>0</v>
      </c>
      <c r="T362" s="0" t="n">
        <v>0</v>
      </c>
      <c r="U362" s="0" t="n">
        <v>0</v>
      </c>
      <c r="V362" s="0" t="n">
        <v>440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410</v>
      </c>
      <c r="AB362" s="0" t="n">
        <v>5</v>
      </c>
      <c r="AC362" s="0" t="n">
        <v>0</v>
      </c>
      <c r="AD362" s="0" t="n">
        <v>0</v>
      </c>
      <c r="AE362" s="0" t="n">
        <v>0</v>
      </c>
      <c r="AF362" s="0" t="n">
        <v>428</v>
      </c>
      <c r="AG362" s="0" t="n">
        <v>0</v>
      </c>
      <c r="AH362" s="0" t="n">
        <v>0</v>
      </c>
      <c r="AI362" s="0" t="n">
        <v>0</v>
      </c>
      <c r="AJ362" s="0" t="n">
        <v>0</v>
      </c>
      <c r="AK362" s="0" t="n">
        <v>2</v>
      </c>
      <c r="AL362" s="0" t="n">
        <v>422</v>
      </c>
      <c r="AM362" s="0" t="n">
        <v>0</v>
      </c>
      <c r="AN362" s="0" t="n">
        <v>0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</row>
    <row r="363" customFormat="false" ht="13.8" hidden="false" customHeight="false" outlineLevel="0" collapsed="false">
      <c r="A363" s="0" t="s">
        <v>398</v>
      </c>
      <c r="B363" s="0" t="n">
        <v>17.96914</v>
      </c>
      <c r="C363" s="0" t="n">
        <v>45.99925</v>
      </c>
      <c r="D363" s="0" t="n">
        <v>648</v>
      </c>
      <c r="E363" s="0" t="n">
        <v>4</v>
      </c>
      <c r="F363" s="0" t="n">
        <v>0</v>
      </c>
      <c r="G363" s="0" t="n">
        <v>1</v>
      </c>
      <c r="H363" s="0" t="n">
        <v>0</v>
      </c>
      <c r="I363" s="0" t="n">
        <v>0</v>
      </c>
      <c r="J363" s="0" t="n">
        <v>677</v>
      </c>
      <c r="K363" s="0" t="n">
        <v>0</v>
      </c>
      <c r="L363" s="0" t="n">
        <v>1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633</v>
      </c>
      <c r="R363" s="0" t="n">
        <v>0</v>
      </c>
      <c r="S363" s="0" t="n">
        <v>1</v>
      </c>
      <c r="T363" s="0" t="n">
        <v>0</v>
      </c>
      <c r="U363" s="0" t="n">
        <v>0</v>
      </c>
      <c r="V363" s="0" t="n">
        <v>509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555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588</v>
      </c>
      <c r="AG363" s="0" t="n">
        <v>0</v>
      </c>
      <c r="AH363" s="0" t="n">
        <v>0</v>
      </c>
      <c r="AI363" s="0" t="n">
        <v>0</v>
      </c>
      <c r="AJ363" s="0" t="n">
        <v>0</v>
      </c>
      <c r="AK363" s="0" t="n">
        <v>0</v>
      </c>
      <c r="AL363" s="0" t="n">
        <v>1133</v>
      </c>
      <c r="AM363" s="0" t="n">
        <v>61</v>
      </c>
      <c r="AN363" s="0" t="n">
        <v>0</v>
      </c>
      <c r="AO363" s="0" t="n">
        <v>0</v>
      </c>
      <c r="AP363" s="0" t="n">
        <v>1</v>
      </c>
      <c r="AQ363" s="0" t="n">
        <v>0</v>
      </c>
      <c r="AR363" s="0" t="n">
        <v>0</v>
      </c>
      <c r="AS363" s="0" t="n">
        <v>0</v>
      </c>
      <c r="AT363" s="0" t="n">
        <v>0</v>
      </c>
    </row>
    <row r="364" customFormat="false" ht="13.8" hidden="false" customHeight="false" outlineLevel="0" collapsed="false">
      <c r="A364" s="0" t="s">
        <v>399</v>
      </c>
      <c r="B364" s="0" t="n">
        <v>17.96914</v>
      </c>
      <c r="C364" s="0" t="n">
        <v>45.99925</v>
      </c>
      <c r="D364" s="0" t="n">
        <v>568</v>
      </c>
      <c r="E364" s="0" t="n">
        <v>21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674</v>
      </c>
      <c r="K364" s="0" t="n">
        <v>4</v>
      </c>
      <c r="L364" s="0" t="n">
        <v>0</v>
      </c>
      <c r="M364" s="0" t="n">
        <v>1</v>
      </c>
      <c r="N364" s="0" t="n">
        <v>0</v>
      </c>
      <c r="O364" s="0" t="n">
        <v>0</v>
      </c>
      <c r="P364" s="0" t="n">
        <v>0</v>
      </c>
      <c r="Q364" s="0" t="n">
        <v>738</v>
      </c>
      <c r="R364" s="0" t="n">
        <v>8</v>
      </c>
      <c r="S364" s="0" t="n">
        <v>0</v>
      </c>
      <c r="T364" s="0" t="n">
        <v>0</v>
      </c>
      <c r="U364" s="0" t="n">
        <v>0</v>
      </c>
      <c r="V364" s="0" t="n">
        <v>709</v>
      </c>
      <c r="W364" s="0" t="n">
        <v>6</v>
      </c>
      <c r="X364" s="0" t="n">
        <v>3</v>
      </c>
      <c r="Y364" s="0" t="n">
        <v>1</v>
      </c>
      <c r="Z364" s="0" t="n">
        <v>29</v>
      </c>
      <c r="AA364" s="0" t="n">
        <v>626</v>
      </c>
      <c r="AB364" s="0" t="n">
        <v>6</v>
      </c>
      <c r="AC364" s="0" t="n">
        <v>1</v>
      </c>
      <c r="AD364" s="0" t="n">
        <v>1</v>
      </c>
      <c r="AE364" s="0" t="n">
        <v>1</v>
      </c>
      <c r="AF364" s="0" t="n">
        <v>662</v>
      </c>
      <c r="AG364" s="0" t="n">
        <v>1</v>
      </c>
      <c r="AH364" s="0" t="n">
        <v>3</v>
      </c>
      <c r="AI364" s="0" t="n">
        <v>0</v>
      </c>
      <c r="AJ364" s="0" t="n">
        <v>0</v>
      </c>
      <c r="AK364" s="0" t="n">
        <v>0</v>
      </c>
      <c r="AL364" s="0" t="s">
        <v>400</v>
      </c>
      <c r="AM364" s="0" t="n">
        <v>0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</row>
    <row r="365" customFormat="false" ht="13.8" hidden="false" customHeight="false" outlineLevel="0" collapsed="false">
      <c r="A365" s="0" t="s">
        <v>401</v>
      </c>
      <c r="B365" s="0" t="n">
        <v>18.04471</v>
      </c>
      <c r="C365" s="0" t="n">
        <v>46.00572</v>
      </c>
      <c r="D365" s="0" t="n">
        <v>778</v>
      </c>
      <c r="E365" s="0" t="n">
        <v>6</v>
      </c>
      <c r="F365" s="0" t="n">
        <v>0</v>
      </c>
      <c r="G365" s="0" t="n">
        <v>0</v>
      </c>
      <c r="H365" s="0" t="n">
        <v>5</v>
      </c>
      <c r="I365" s="0" t="n">
        <v>0</v>
      </c>
      <c r="J365" s="0" t="n">
        <v>758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847</v>
      </c>
      <c r="R365" s="0" t="n">
        <v>3</v>
      </c>
      <c r="S365" s="0" t="n">
        <v>0</v>
      </c>
      <c r="T365" s="0" t="n">
        <v>0</v>
      </c>
      <c r="U365" s="0" t="n">
        <v>1</v>
      </c>
      <c r="V365" s="0" t="n">
        <v>833</v>
      </c>
      <c r="W365" s="0" t="n">
        <v>8</v>
      </c>
      <c r="X365" s="0" t="n">
        <v>1</v>
      </c>
      <c r="Y365" s="0" t="n">
        <v>6</v>
      </c>
      <c r="Z365" s="0" t="n">
        <v>1</v>
      </c>
      <c r="AA365" s="0" t="n">
        <v>826</v>
      </c>
      <c r="AB365" s="0" t="n">
        <v>0</v>
      </c>
      <c r="AC365" s="0" t="n">
        <v>0</v>
      </c>
      <c r="AD365" s="0" t="n">
        <v>0</v>
      </c>
      <c r="AE365" s="0" t="n">
        <v>1</v>
      </c>
      <c r="AF365" s="0" t="n">
        <v>975</v>
      </c>
      <c r="AG365" s="0" t="n">
        <v>0</v>
      </c>
      <c r="AH365" s="0" t="n">
        <v>0</v>
      </c>
      <c r="AI365" s="0" t="n">
        <v>0</v>
      </c>
      <c r="AJ365" s="0" t="n">
        <v>0</v>
      </c>
      <c r="AK365" s="0" t="n">
        <v>1</v>
      </c>
      <c r="AL365" s="0" t="n">
        <v>868</v>
      </c>
      <c r="AM365" s="0" t="n">
        <v>0</v>
      </c>
      <c r="AN365" s="0" t="n">
        <v>0</v>
      </c>
      <c r="AO365" s="0" t="n">
        <v>0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</row>
    <row r="366" customFormat="false" ht="13.8" hidden="false" customHeight="false" outlineLevel="0" collapsed="false">
      <c r="A366" s="0" t="s">
        <v>402</v>
      </c>
      <c r="B366" s="0" t="n">
        <v>17.98719</v>
      </c>
      <c r="C366" s="0" t="n">
        <v>46.04016</v>
      </c>
      <c r="D366" s="0" t="n">
        <v>1493</v>
      </c>
      <c r="E366" s="0" t="n">
        <v>61</v>
      </c>
      <c r="F366" s="0" t="n">
        <v>7</v>
      </c>
      <c r="G366" s="0" t="n">
        <v>16</v>
      </c>
      <c r="H366" s="0" t="n">
        <v>0</v>
      </c>
      <c r="I366" s="0" t="n">
        <v>0</v>
      </c>
      <c r="J366" s="0" t="n">
        <v>1774</v>
      </c>
      <c r="K366" s="0" t="n">
        <v>14</v>
      </c>
      <c r="L366" s="0" t="n">
        <v>30</v>
      </c>
      <c r="M366" s="0" t="n">
        <v>2</v>
      </c>
      <c r="N366" s="0" t="n">
        <v>0</v>
      </c>
      <c r="O366" s="0" t="n">
        <v>0</v>
      </c>
      <c r="P366" s="0" t="n">
        <v>0</v>
      </c>
      <c r="Q366" s="0" t="n">
        <v>2269</v>
      </c>
      <c r="R366" s="0" t="n">
        <v>43</v>
      </c>
      <c r="S366" s="0" t="n">
        <v>9</v>
      </c>
      <c r="T366" s="0" t="n">
        <v>28</v>
      </c>
      <c r="U366" s="0" t="n">
        <v>5</v>
      </c>
      <c r="V366" s="0" t="n">
        <v>2691</v>
      </c>
      <c r="W366" s="0" t="n">
        <v>22</v>
      </c>
      <c r="X366" s="0" t="n">
        <v>4</v>
      </c>
      <c r="Y366" s="0" t="n">
        <v>5</v>
      </c>
      <c r="Z366" s="0" t="n">
        <v>2</v>
      </c>
      <c r="AA366" s="0" t="n">
        <v>2473</v>
      </c>
      <c r="AB366" s="0" t="n">
        <v>47</v>
      </c>
      <c r="AC366" s="0" t="n">
        <v>5</v>
      </c>
      <c r="AD366" s="0" t="n">
        <v>5</v>
      </c>
      <c r="AE366" s="0" t="n">
        <v>38</v>
      </c>
      <c r="AF366" s="0" t="n">
        <v>2729</v>
      </c>
      <c r="AG366" s="0" t="n">
        <v>25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2772</v>
      </c>
      <c r="AM366" s="0" t="n">
        <v>72</v>
      </c>
      <c r="AN366" s="0" t="n">
        <v>1</v>
      </c>
      <c r="AO366" s="0" t="n">
        <v>0</v>
      </c>
      <c r="AP366" s="0" t="n">
        <v>1</v>
      </c>
      <c r="AQ366" s="0" t="n">
        <v>0</v>
      </c>
      <c r="AR366" s="0" t="n">
        <v>0</v>
      </c>
      <c r="AS366" s="0" t="n">
        <v>55</v>
      </c>
      <c r="AT366" s="0" t="n">
        <v>5</v>
      </c>
    </row>
    <row r="367" customFormat="false" ht="13.8" hidden="false" customHeight="false" outlineLevel="0" collapsed="false">
      <c r="A367" s="0" t="s">
        <v>403</v>
      </c>
      <c r="B367" s="0" t="n">
        <v>18.09</v>
      </c>
      <c r="C367" s="0" t="n">
        <v>45.90389</v>
      </c>
      <c r="D367" s="0" t="n">
        <v>265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287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294</v>
      </c>
      <c r="R367" s="0" t="n">
        <v>0</v>
      </c>
      <c r="S367" s="0" t="n">
        <v>0</v>
      </c>
      <c r="T367" s="0" t="n">
        <v>0</v>
      </c>
      <c r="U367" s="0" t="n">
        <v>1</v>
      </c>
      <c r="V367" s="0" t="n">
        <v>275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235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728</v>
      </c>
      <c r="AG367" s="0" t="n">
        <v>0</v>
      </c>
      <c r="AH367" s="0" t="n">
        <v>0</v>
      </c>
      <c r="AI367" s="0" t="n">
        <v>0</v>
      </c>
      <c r="AJ367" s="0" t="n">
        <v>0</v>
      </c>
      <c r="AK367" s="0" t="n">
        <v>0</v>
      </c>
      <c r="AL367" s="0" t="n">
        <v>864</v>
      </c>
      <c r="AM367" s="0" t="n">
        <v>2</v>
      </c>
      <c r="AN367" s="0" t="n">
        <v>0</v>
      </c>
      <c r="AO367" s="0" t="n">
        <v>0</v>
      </c>
      <c r="AP367" s="0" t="n">
        <v>0</v>
      </c>
      <c r="AQ367" s="0" t="n">
        <v>0</v>
      </c>
      <c r="AR367" s="0" t="n">
        <v>0</v>
      </c>
      <c r="AS367" s="0" t="n">
        <v>5</v>
      </c>
      <c r="AT367" s="0" t="n">
        <v>0</v>
      </c>
    </row>
    <row r="368" customFormat="false" ht="13.8" hidden="false" customHeight="false" outlineLevel="0" collapsed="false">
      <c r="A368" s="0" t="s">
        <v>404</v>
      </c>
      <c r="B368" s="0" t="n">
        <v>17.9847</v>
      </c>
      <c r="C368" s="0" t="n">
        <v>45.94227</v>
      </c>
      <c r="D368" s="0" t="n">
        <v>410</v>
      </c>
      <c r="E368" s="0" t="n">
        <v>1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418</v>
      </c>
      <c r="K368" s="0" t="n">
        <v>9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407</v>
      </c>
      <c r="R368" s="0" t="n">
        <v>1</v>
      </c>
      <c r="S368" s="0" t="n">
        <v>3</v>
      </c>
      <c r="T368" s="0" t="n">
        <v>1</v>
      </c>
      <c r="U368" s="0" t="n">
        <v>0</v>
      </c>
      <c r="V368" s="0" t="n">
        <v>383</v>
      </c>
      <c r="W368" s="0" t="n">
        <v>0</v>
      </c>
      <c r="X368" s="0" t="n">
        <v>0</v>
      </c>
      <c r="Y368" s="0" t="n">
        <v>0</v>
      </c>
      <c r="Z368" s="0" t="n">
        <v>11</v>
      </c>
      <c r="AA368" s="0" t="n">
        <v>338</v>
      </c>
      <c r="AB368" s="0" t="n">
        <v>0</v>
      </c>
      <c r="AC368" s="0" t="n">
        <v>0</v>
      </c>
      <c r="AD368" s="0" t="n">
        <v>0</v>
      </c>
      <c r="AE368" s="0" t="n">
        <v>1</v>
      </c>
      <c r="AF368" s="0" t="n">
        <v>344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1</v>
      </c>
      <c r="AL368" s="0" t="n">
        <v>297</v>
      </c>
      <c r="AM368" s="0" t="n">
        <v>1</v>
      </c>
      <c r="AN368" s="0" t="n">
        <v>0</v>
      </c>
      <c r="AO368" s="0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</row>
    <row r="369" customFormat="false" ht="13.8" hidden="false" customHeight="false" outlineLevel="0" collapsed="false">
      <c r="A369" s="0" t="s">
        <v>405</v>
      </c>
      <c r="B369" s="0" t="n">
        <v>18.08806</v>
      </c>
      <c r="C369" s="0" t="n">
        <v>45.92611</v>
      </c>
      <c r="D369" s="0" t="n">
        <v>234</v>
      </c>
      <c r="E369" s="0" t="n">
        <v>6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232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220</v>
      </c>
      <c r="R369" s="0" t="n">
        <v>0</v>
      </c>
      <c r="S369" s="0" t="n">
        <v>0</v>
      </c>
      <c r="T369" s="0" t="n">
        <v>0</v>
      </c>
      <c r="U369" s="0" t="n">
        <v>12</v>
      </c>
      <c r="V369" s="0" t="n">
        <v>290</v>
      </c>
      <c r="W369" s="0" t="n">
        <v>2</v>
      </c>
      <c r="X369" s="0" t="n">
        <v>0</v>
      </c>
      <c r="Y369" s="0" t="n">
        <v>0</v>
      </c>
      <c r="Z369" s="0" t="n">
        <v>26</v>
      </c>
      <c r="AA369" s="0" t="n">
        <v>190</v>
      </c>
      <c r="AB369" s="0" t="n">
        <v>0</v>
      </c>
      <c r="AC369" s="0" t="n">
        <v>1</v>
      </c>
      <c r="AD369" s="0" t="n">
        <v>0</v>
      </c>
      <c r="AE369" s="0" t="n">
        <v>0</v>
      </c>
      <c r="AF369" s="0" t="n">
        <v>190</v>
      </c>
      <c r="AG369" s="0" t="n">
        <v>0</v>
      </c>
      <c r="AH369" s="0" t="n">
        <v>0</v>
      </c>
      <c r="AI369" s="0" t="n">
        <v>0</v>
      </c>
      <c r="AJ369" s="0" t="n">
        <v>0</v>
      </c>
      <c r="AK369" s="0" t="n">
        <v>6</v>
      </c>
      <c r="AL369" s="0" t="n">
        <v>184</v>
      </c>
      <c r="AM369" s="0" t="n">
        <v>4</v>
      </c>
      <c r="AN369" s="0" t="n">
        <v>1</v>
      </c>
      <c r="AO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</row>
    <row r="370" customFormat="false" ht="13.8" hidden="false" customHeight="false" outlineLevel="0" collapsed="false">
      <c r="A370" s="0" t="s">
        <v>406</v>
      </c>
      <c r="B370" s="0" t="n">
        <v>18.04889</v>
      </c>
      <c r="C370" s="0" t="n">
        <v>45.94889</v>
      </c>
      <c r="D370" s="0" t="n">
        <v>611</v>
      </c>
      <c r="E370" s="0" t="n">
        <v>3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658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652</v>
      </c>
      <c r="R370" s="0" t="n">
        <v>3</v>
      </c>
      <c r="S370" s="0" t="n">
        <v>0</v>
      </c>
      <c r="T370" s="0" t="n">
        <v>0</v>
      </c>
      <c r="U370" s="0" t="n">
        <v>18</v>
      </c>
      <c r="V370" s="0" t="n">
        <v>635</v>
      </c>
      <c r="W370" s="0" t="n">
        <v>0</v>
      </c>
      <c r="X370" s="0" t="n">
        <v>0</v>
      </c>
      <c r="Y370" s="0" t="n">
        <v>1</v>
      </c>
      <c r="Z370" s="0" t="n">
        <v>0</v>
      </c>
      <c r="AA370" s="0" t="n">
        <v>544</v>
      </c>
      <c r="AB370" s="0" t="n">
        <v>4</v>
      </c>
      <c r="AC370" s="0" t="n">
        <v>0</v>
      </c>
      <c r="AD370" s="0" t="n">
        <v>0</v>
      </c>
      <c r="AE370" s="0" t="n">
        <v>0</v>
      </c>
      <c r="AF370" s="0" t="n">
        <v>529</v>
      </c>
      <c r="AG370" s="0" t="n">
        <v>0</v>
      </c>
      <c r="AH370" s="0" t="n">
        <v>0</v>
      </c>
      <c r="AI370" s="0" t="n">
        <v>0</v>
      </c>
      <c r="AJ370" s="0" t="n">
        <v>0</v>
      </c>
      <c r="AK370" s="0" t="n">
        <v>3</v>
      </c>
      <c r="AL370" s="0" t="n">
        <v>558</v>
      </c>
      <c r="AM370" s="0" t="n">
        <v>6</v>
      </c>
      <c r="AN370" s="0" t="n">
        <v>0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</row>
    <row r="371" customFormat="false" ht="13.8" hidden="false" customHeight="false" outlineLevel="0" collapsed="false">
      <c r="A371" s="0" t="s">
        <v>407</v>
      </c>
      <c r="B371" s="0" t="n">
        <v>18.02417</v>
      </c>
      <c r="C371" s="0" t="n">
        <v>45.98972</v>
      </c>
      <c r="D371" s="0" t="n">
        <v>155</v>
      </c>
      <c r="E371" s="0" t="n">
        <v>7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135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136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133</v>
      </c>
      <c r="W371" s="0" t="n">
        <v>0</v>
      </c>
      <c r="X371" s="0" t="n">
        <v>0</v>
      </c>
      <c r="Y371" s="0" t="n">
        <v>0</v>
      </c>
      <c r="Z371" s="0" t="n">
        <v>6</v>
      </c>
      <c r="AA371" s="0" t="n">
        <v>125</v>
      </c>
      <c r="AB371" s="0" t="n">
        <v>0</v>
      </c>
      <c r="AC371" s="0" t="n">
        <v>0</v>
      </c>
      <c r="AD371" s="0" t="n">
        <v>0</v>
      </c>
      <c r="AE371" s="0" t="n">
        <v>0</v>
      </c>
      <c r="AF371" s="5" t="s">
        <v>392</v>
      </c>
      <c r="AG371" s="5" t="n">
        <v>0</v>
      </c>
      <c r="AH371" s="0" t="n">
        <v>0</v>
      </c>
      <c r="AI371" s="0" t="n">
        <v>0</v>
      </c>
      <c r="AJ371" s="0" t="n">
        <v>0</v>
      </c>
      <c r="AK371" s="0" t="n">
        <v>0</v>
      </c>
      <c r="AL371" s="5" t="s">
        <v>392</v>
      </c>
      <c r="AM371" s="5" t="n">
        <v>0</v>
      </c>
      <c r="AN371" s="0" t="n">
        <v>0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</row>
    <row r="372" customFormat="false" ht="13.8" hidden="false" customHeight="false" outlineLevel="0" collapsed="false">
      <c r="A372" s="0" t="s">
        <v>408</v>
      </c>
      <c r="B372" s="0" t="n">
        <v>17.93284</v>
      </c>
      <c r="C372" s="0" t="n">
        <v>46.06114</v>
      </c>
      <c r="D372" s="0" t="n">
        <v>444</v>
      </c>
      <c r="E372" s="0" t="n">
        <v>9</v>
      </c>
      <c r="F372" s="0" t="n">
        <v>1</v>
      </c>
      <c r="G372" s="0" t="n">
        <v>0</v>
      </c>
      <c r="H372" s="0" t="n">
        <v>0</v>
      </c>
      <c r="I372" s="0" t="n">
        <v>0</v>
      </c>
      <c r="J372" s="0" t="n">
        <v>504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465</v>
      </c>
      <c r="R372" s="0" t="n">
        <v>12</v>
      </c>
      <c r="S372" s="0" t="n">
        <v>0</v>
      </c>
      <c r="T372" s="0" t="n">
        <v>0</v>
      </c>
      <c r="U372" s="0" t="n">
        <v>0</v>
      </c>
      <c r="V372" s="0" t="n">
        <v>470</v>
      </c>
      <c r="W372" s="0" t="n">
        <v>7</v>
      </c>
      <c r="X372" s="0" t="n">
        <v>0</v>
      </c>
      <c r="Y372" s="0" t="n">
        <v>1</v>
      </c>
      <c r="Z372" s="0" t="n">
        <v>0</v>
      </c>
      <c r="AA372" s="0" t="n">
        <v>443</v>
      </c>
      <c r="AB372" s="0" t="n">
        <v>5</v>
      </c>
      <c r="AC372" s="0" t="n">
        <v>0</v>
      </c>
      <c r="AD372" s="0" t="n">
        <v>0</v>
      </c>
      <c r="AE372" s="0" t="n">
        <v>3</v>
      </c>
      <c r="AF372" s="0" t="n">
        <v>509</v>
      </c>
      <c r="AG372" s="0" t="n">
        <v>0</v>
      </c>
      <c r="AH372" s="0" t="n">
        <v>0</v>
      </c>
      <c r="AI372" s="0" t="n">
        <v>0</v>
      </c>
      <c r="AJ372" s="0" t="n">
        <v>0</v>
      </c>
      <c r="AK372" s="0" t="n">
        <v>2</v>
      </c>
      <c r="AL372" s="0" t="n">
        <v>475</v>
      </c>
      <c r="AM372" s="0" t="n">
        <v>28</v>
      </c>
      <c r="AN372" s="0" t="n">
        <v>0</v>
      </c>
      <c r="AO372" s="0" t="n">
        <v>0</v>
      </c>
      <c r="AP372" s="0" t="n">
        <v>0</v>
      </c>
      <c r="AQ372" s="0" t="n">
        <v>0</v>
      </c>
      <c r="AR372" s="0" t="n">
        <v>0</v>
      </c>
      <c r="AS372" s="0" t="n">
        <v>1</v>
      </c>
      <c r="AT372" s="0" t="n">
        <v>1</v>
      </c>
    </row>
    <row r="373" customFormat="false" ht="13.8" hidden="false" customHeight="false" outlineLevel="0" collapsed="false">
      <c r="A373" s="0" t="s">
        <v>409</v>
      </c>
      <c r="B373" s="0" t="n">
        <v>18.05333</v>
      </c>
      <c r="C373" s="0" t="n">
        <v>45.98028</v>
      </c>
      <c r="D373" s="0" t="n">
        <v>257</v>
      </c>
      <c r="E373" s="0" t="n">
        <v>23</v>
      </c>
      <c r="F373" s="0" t="n">
        <v>0</v>
      </c>
      <c r="G373" s="0" t="n">
        <v>0</v>
      </c>
      <c r="H373" s="0" t="n">
        <v>3</v>
      </c>
      <c r="I373" s="0" t="n">
        <v>0</v>
      </c>
      <c r="J373" s="0" t="n">
        <v>269</v>
      </c>
      <c r="K373" s="0" t="n">
        <v>24</v>
      </c>
      <c r="L373" s="0" t="n">
        <v>0</v>
      </c>
      <c r="M373" s="0" t="n">
        <v>0</v>
      </c>
      <c r="N373" s="0" t="n">
        <v>16</v>
      </c>
      <c r="O373" s="0" t="n">
        <v>0</v>
      </c>
      <c r="P373" s="0" t="n">
        <v>1</v>
      </c>
      <c r="Q373" s="0" t="n">
        <v>333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309</v>
      </c>
      <c r="W373" s="0" t="n">
        <v>1</v>
      </c>
      <c r="X373" s="0" t="n">
        <v>0</v>
      </c>
      <c r="Y373" s="0" t="n">
        <v>0</v>
      </c>
      <c r="Z373" s="0" t="n">
        <v>9</v>
      </c>
      <c r="AA373" s="0" t="n">
        <v>308</v>
      </c>
      <c r="AB373" s="0" t="n">
        <v>0</v>
      </c>
      <c r="AC373" s="0" t="n">
        <v>0</v>
      </c>
      <c r="AD373" s="0" t="n">
        <v>0</v>
      </c>
      <c r="AE373" s="0" t="n">
        <v>10</v>
      </c>
      <c r="AF373" s="0" t="n">
        <v>285</v>
      </c>
      <c r="AG373" s="0" t="n">
        <v>4</v>
      </c>
      <c r="AH373" s="0" t="n">
        <v>0</v>
      </c>
      <c r="AI373" s="0" t="n">
        <v>0</v>
      </c>
      <c r="AJ373" s="0" t="n">
        <v>0</v>
      </c>
      <c r="AK373" s="0" t="n">
        <v>0</v>
      </c>
      <c r="AL373" s="0" t="n">
        <v>277</v>
      </c>
      <c r="AM373" s="0" t="n">
        <v>5</v>
      </c>
      <c r="AN373" s="0" t="n">
        <v>1</v>
      </c>
      <c r="AO373" s="0" t="n">
        <v>0</v>
      </c>
      <c r="AP373" s="0" t="n">
        <v>1</v>
      </c>
      <c r="AQ373" s="0" t="n">
        <v>0</v>
      </c>
      <c r="AR373" s="0" t="n">
        <v>0</v>
      </c>
      <c r="AS373" s="0" t="n">
        <v>0</v>
      </c>
      <c r="AT373" s="0" t="n">
        <v>0</v>
      </c>
    </row>
    <row r="374" customFormat="false" ht="13.8" hidden="false" customHeight="false" outlineLevel="0" collapsed="false">
      <c r="A374" s="0" t="s">
        <v>410</v>
      </c>
      <c r="B374" s="0" t="n">
        <v>17.89118</v>
      </c>
      <c r="C374" s="0" t="n">
        <v>45.80922</v>
      </c>
      <c r="D374" s="0" t="n">
        <v>819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847</v>
      </c>
      <c r="K374" s="0" t="n">
        <v>846</v>
      </c>
      <c r="L374" s="0" t="n">
        <v>0</v>
      </c>
      <c r="M374" s="0" t="n">
        <v>1</v>
      </c>
      <c r="N374" s="0" t="n">
        <v>0</v>
      </c>
      <c r="O374" s="0" t="n">
        <v>0</v>
      </c>
      <c r="P374" s="0" t="n">
        <v>0</v>
      </c>
      <c r="Q374" s="0" t="n">
        <v>857</v>
      </c>
      <c r="R374" s="0" t="n">
        <v>2</v>
      </c>
      <c r="S374" s="0" t="n">
        <v>2</v>
      </c>
      <c r="T374" s="0" t="n">
        <v>0</v>
      </c>
      <c r="U374" s="0" t="n">
        <v>1</v>
      </c>
      <c r="V374" s="0" t="n">
        <v>821</v>
      </c>
      <c r="W374" s="0" t="n">
        <v>3</v>
      </c>
      <c r="X374" s="0" t="n">
        <v>0</v>
      </c>
      <c r="Y374" s="0" t="n">
        <v>0</v>
      </c>
      <c r="Z374" s="0" t="n">
        <v>34</v>
      </c>
      <c r="AA374" s="0" t="n">
        <v>693</v>
      </c>
      <c r="AB374" s="0" t="n">
        <v>28</v>
      </c>
      <c r="AC374" s="0" t="n">
        <v>2</v>
      </c>
      <c r="AD374" s="0" t="n">
        <v>0</v>
      </c>
      <c r="AE374" s="0" t="n">
        <v>45</v>
      </c>
      <c r="AF374" s="0" t="n">
        <v>695</v>
      </c>
      <c r="AG374" s="0" t="n">
        <v>3</v>
      </c>
      <c r="AH374" s="0" t="n">
        <v>5</v>
      </c>
      <c r="AI374" s="0" t="n">
        <v>2</v>
      </c>
      <c r="AJ374" s="0" t="n">
        <v>0</v>
      </c>
      <c r="AK374" s="0" t="n">
        <v>62</v>
      </c>
      <c r="AL374" s="0" t="n">
        <v>764</v>
      </c>
      <c r="AM374" s="0" t="n">
        <v>1</v>
      </c>
      <c r="AN374" s="0" t="n">
        <v>0</v>
      </c>
      <c r="AO374" s="0" t="n">
        <v>0</v>
      </c>
      <c r="AP374" s="0" t="n">
        <v>3</v>
      </c>
      <c r="AQ374" s="0" t="n">
        <v>0</v>
      </c>
      <c r="AR374" s="0" t="n">
        <v>0</v>
      </c>
      <c r="AS374" s="0" t="n">
        <v>0</v>
      </c>
      <c r="AT374" s="0" t="n">
        <v>0</v>
      </c>
    </row>
    <row r="375" customFormat="false" ht="13.8" hidden="false" customHeight="false" outlineLevel="0" collapsed="false">
      <c r="A375" s="0" t="s">
        <v>411</v>
      </c>
      <c r="B375" s="0" t="n">
        <v>18.09689</v>
      </c>
      <c r="C375" s="0" t="n">
        <v>46.00934</v>
      </c>
      <c r="D375" s="0" t="n">
        <v>418</v>
      </c>
      <c r="E375" s="0" t="n">
        <v>2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398</v>
      </c>
      <c r="K375" s="0" t="n">
        <v>5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374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346</v>
      </c>
      <c r="W375" s="0" t="n">
        <v>3</v>
      </c>
      <c r="X375" s="0" t="n">
        <v>0</v>
      </c>
      <c r="Y375" s="0" t="n">
        <v>0</v>
      </c>
      <c r="Z375" s="0" t="n">
        <v>0</v>
      </c>
      <c r="AA375" s="0" t="n">
        <v>318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323</v>
      </c>
      <c r="AG375" s="0" t="n">
        <v>0</v>
      </c>
      <c r="AH375" s="0" t="n">
        <v>0</v>
      </c>
      <c r="AI375" s="0" t="n">
        <v>0</v>
      </c>
      <c r="AJ375" s="0" t="n">
        <v>0</v>
      </c>
      <c r="AK375" s="0" t="n">
        <v>0</v>
      </c>
      <c r="AL375" s="0" t="n">
        <v>393</v>
      </c>
      <c r="AM375" s="0" t="n">
        <v>5</v>
      </c>
      <c r="AN375" s="0" t="n">
        <v>0</v>
      </c>
      <c r="AO375" s="0" t="n">
        <v>0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</row>
    <row r="377" customFormat="false" ht="13.8" hidden="false" customHeight="false" outlineLevel="0" collapsed="false">
      <c r="A377" s="5" t="s">
        <v>412</v>
      </c>
      <c r="B377" s="0" t="n">
        <v>18.08132</v>
      </c>
      <c r="C377" s="0" t="n">
        <v>46.02295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682</v>
      </c>
      <c r="K377" s="0" t="n">
        <v>13</v>
      </c>
      <c r="L377" s="0" t="n">
        <v>1</v>
      </c>
      <c r="M377" s="0" t="n">
        <v>1</v>
      </c>
      <c r="N377" s="0" t="n">
        <v>0</v>
      </c>
      <c r="O377" s="0" t="n">
        <v>1</v>
      </c>
      <c r="P377" s="0" t="n">
        <v>0</v>
      </c>
      <c r="Q377" s="0" t="n">
        <v>638</v>
      </c>
      <c r="R377" s="0" t="n">
        <v>11</v>
      </c>
      <c r="S377" s="0" t="n">
        <v>0</v>
      </c>
      <c r="T377" s="0" t="n">
        <v>0</v>
      </c>
      <c r="U377" s="0" t="n">
        <v>0</v>
      </c>
      <c r="V377" s="0" t="n">
        <v>626</v>
      </c>
      <c r="W377" s="0" t="n">
        <v>2</v>
      </c>
      <c r="X377" s="0" t="n">
        <v>0</v>
      </c>
      <c r="Y377" s="0" t="n">
        <v>0</v>
      </c>
      <c r="Z377" s="0" t="n">
        <v>0</v>
      </c>
      <c r="AA377" s="0" t="n">
        <v>570</v>
      </c>
      <c r="AB377" s="0" t="n">
        <v>0</v>
      </c>
      <c r="AC377" s="0" t="n">
        <v>0</v>
      </c>
      <c r="AD377" s="0" t="n">
        <v>0</v>
      </c>
      <c r="AE377" s="0" t="n">
        <v>1</v>
      </c>
      <c r="AF377" s="0" t="n">
        <v>599</v>
      </c>
      <c r="AG377" s="0" t="n">
        <v>0</v>
      </c>
      <c r="AH377" s="0" t="n">
        <v>0</v>
      </c>
      <c r="AI377" s="0" t="n">
        <v>0</v>
      </c>
      <c r="AJ377" s="0" t="n">
        <v>0</v>
      </c>
      <c r="AK377" s="0" t="n">
        <v>0</v>
      </c>
      <c r="AL377" s="0" t="n">
        <v>621</v>
      </c>
      <c r="AM377" s="0" t="n">
        <v>8</v>
      </c>
      <c r="AN377" s="0" t="n">
        <v>0</v>
      </c>
      <c r="AO377" s="0" t="n">
        <v>0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0</v>
      </c>
    </row>
    <row r="378" customFormat="false" ht="13.8" hidden="false" customHeight="false" outlineLevel="0" collapsed="false">
      <c r="A378" s="0" t="s">
        <v>413</v>
      </c>
      <c r="B378" s="0" t="n">
        <v>18.00945</v>
      </c>
      <c r="C378" s="0" t="n">
        <v>46.27083</v>
      </c>
      <c r="D378" s="0" t="s">
        <v>414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469</v>
      </c>
      <c r="W378" s="0" t="n">
        <v>28</v>
      </c>
      <c r="X378" s="0" t="n">
        <v>0</v>
      </c>
      <c r="Y378" s="0" t="n">
        <v>0</v>
      </c>
      <c r="Z378" s="0" t="n">
        <v>0</v>
      </c>
      <c r="AA378" s="0" t="n">
        <v>463</v>
      </c>
      <c r="AB378" s="0" t="n">
        <v>43</v>
      </c>
      <c r="AC378" s="0" t="n">
        <v>0</v>
      </c>
      <c r="AD378" s="0" t="n">
        <v>0</v>
      </c>
      <c r="AE378" s="0" t="n">
        <v>0</v>
      </c>
      <c r="AF378" s="0" t="n">
        <v>531</v>
      </c>
      <c r="AG378" s="0" t="n">
        <v>49</v>
      </c>
      <c r="AH378" s="0" t="n">
        <v>0</v>
      </c>
      <c r="AI378" s="0" t="n">
        <v>0</v>
      </c>
      <c r="AJ378" s="0" t="n">
        <v>0</v>
      </c>
      <c r="AK378" s="0" t="n">
        <v>0</v>
      </c>
      <c r="AL378" s="0" t="n">
        <v>531</v>
      </c>
      <c r="AM378" s="0" t="n">
        <v>69</v>
      </c>
      <c r="AN378" s="0" t="n">
        <v>0</v>
      </c>
      <c r="AO378" s="0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</row>
    <row r="380" customFormat="false" ht="13.8" hidden="false" customHeight="false" outlineLevel="0" collapsed="false">
      <c r="A380" s="0" t="s">
        <v>415</v>
      </c>
      <c r="B380" s="0" t="n">
        <f aca="false">18+9/60+5/3600</f>
        <v>18.1513888888889</v>
      </c>
      <c r="C380" s="0" t="n">
        <f aca="false">46+3/60+37/3600</f>
        <v>46.0602777777778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0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1852</v>
      </c>
      <c r="AG380" s="0" t="n">
        <v>152</v>
      </c>
      <c r="AH380" s="0" t="n">
        <v>6</v>
      </c>
      <c r="AI380" s="0" t="n">
        <v>1</v>
      </c>
      <c r="AJ380" s="0" t="n">
        <v>2</v>
      </c>
      <c r="AK380" s="0" t="n">
        <v>6</v>
      </c>
      <c r="AL380" s="0" t="n">
        <v>2723</v>
      </c>
      <c r="AM380" s="0" t="n">
        <v>55</v>
      </c>
      <c r="AN380" s="0" t="n">
        <v>0</v>
      </c>
      <c r="AO380" s="0" t="n">
        <v>0</v>
      </c>
      <c r="AP380" s="0" t="n">
        <v>4</v>
      </c>
      <c r="AQ380" s="0" t="n">
        <v>0</v>
      </c>
      <c r="AR380" s="0" t="n">
        <v>0</v>
      </c>
      <c r="AS380" s="0" t="n">
        <v>78</v>
      </c>
      <c r="AT380" s="0" t="n">
        <v>35</v>
      </c>
    </row>
    <row r="382" customFormat="false" ht="13.8" hidden="false" customHeight="false" outlineLevel="0" collapsed="false">
      <c r="A382" s="1" t="s">
        <v>416</v>
      </c>
      <c r="B382" s="0" t="n">
        <v>18.23333</v>
      </c>
      <c r="C382" s="0" t="n">
        <v>46.08333</v>
      </c>
      <c r="D382" s="0" t="n">
        <v>20437</v>
      </c>
      <c r="E382" s="0" t="n">
        <v>5121</v>
      </c>
      <c r="F382" s="0" t="n">
        <v>348</v>
      </c>
      <c r="G382" s="0" t="n">
        <v>431</v>
      </c>
      <c r="H382" s="0" t="n">
        <v>280</v>
      </c>
      <c r="I382" s="0" t="n">
        <v>1236</v>
      </c>
      <c r="J382" s="0" t="n">
        <v>25268</v>
      </c>
      <c r="K382" s="0" t="n">
        <v>6508</v>
      </c>
      <c r="L382" s="0" t="n">
        <v>316</v>
      </c>
      <c r="M382" s="0" t="n">
        <v>397</v>
      </c>
      <c r="N382" s="0" t="n">
        <v>37</v>
      </c>
      <c r="O382" s="0" t="n">
        <v>215</v>
      </c>
      <c r="P382" s="0" t="n">
        <v>1324</v>
      </c>
      <c r="Q382" s="0" t="n">
        <v>33959</v>
      </c>
      <c r="R382" s="0" t="n">
        <v>7717</v>
      </c>
      <c r="S382" s="0" t="n">
        <v>882</v>
      </c>
      <c r="T382" s="0" t="n">
        <v>215</v>
      </c>
      <c r="U382" s="0" t="n">
        <v>1159</v>
      </c>
      <c r="V382" s="0" t="n">
        <v>41628</v>
      </c>
      <c r="W382" s="0" t="n">
        <v>6356</v>
      </c>
      <c r="X382" s="0" t="n">
        <v>813</v>
      </c>
      <c r="Y382" s="0" t="n">
        <v>162</v>
      </c>
      <c r="Z382" s="0" t="n">
        <v>828</v>
      </c>
      <c r="AA382" s="0" t="n">
        <v>40655</v>
      </c>
      <c r="AB382" s="0" t="n">
        <v>5034</v>
      </c>
      <c r="AC382" s="0" t="n">
        <v>371</v>
      </c>
      <c r="AD382" s="0" t="n">
        <v>115</v>
      </c>
      <c r="AE382" s="0" t="n">
        <v>1351</v>
      </c>
      <c r="AF382" s="0" t="n">
        <v>57083</v>
      </c>
      <c r="AG382" s="0" t="n">
        <v>3893</v>
      </c>
      <c r="AH382" s="0" t="n">
        <v>245</v>
      </c>
      <c r="AI382" s="0" t="n">
        <v>90</v>
      </c>
      <c r="AJ382" s="0" t="n">
        <v>20</v>
      </c>
      <c r="AK382" s="0" t="n">
        <v>307</v>
      </c>
      <c r="AL382" s="0" t="n">
        <v>68538</v>
      </c>
      <c r="AM382" s="0" t="n">
        <v>3611</v>
      </c>
      <c r="AN382" s="0" t="n">
        <v>56</v>
      </c>
      <c r="AO382" s="0" t="n">
        <v>9</v>
      </c>
      <c r="AP382" s="0" t="n">
        <v>171</v>
      </c>
      <c r="AQ382" s="0" t="n">
        <v>20</v>
      </c>
      <c r="AR382" s="0" t="n">
        <v>11</v>
      </c>
      <c r="AS382" s="0" t="n">
        <v>141</v>
      </c>
      <c r="AT382" s="0" t="n">
        <v>443</v>
      </c>
    </row>
    <row r="383" customFormat="false" ht="13.8" hidden="false" customHeight="false" outlineLevel="0" collapsed="false">
      <c r="D383" s="0" t="n">
        <f aca="false">SUM(D1:D382)</f>
        <v>149354</v>
      </c>
      <c r="E383" s="0" t="n">
        <f aca="false">SUM(E1:E382)</f>
        <v>97475</v>
      </c>
      <c r="AA383" s="0" t="n">
        <f aca="false">SUM(AA6:AA382)</f>
        <v>172549</v>
      </c>
      <c r="AB383" s="0" t="n">
        <f aca="false">SUM(AB6:AB382)</f>
        <v>94904</v>
      </c>
      <c r="AF383" s="0" t="n">
        <f aca="false">SUM(AF6:AF382)</f>
        <v>208277</v>
      </c>
      <c r="AG383" s="0" t="n">
        <f aca="false">SUM(AG1:AG382)</f>
        <v>90274</v>
      </c>
      <c r="AK383" s="0" t="n">
        <f aca="false">SUM(AF382:AK382)</f>
        <v>61638</v>
      </c>
    </row>
    <row r="384" customFormat="false" ht="13.8" hidden="false" customHeight="false" outlineLevel="0" collapsed="false">
      <c r="D384" s="0" t="n">
        <f aca="false">D383+'Tolna megye'!D139</f>
        <v>301649</v>
      </c>
      <c r="E384" s="0" t="n">
        <f aca="false">E383+'Tolna megye'!E139</f>
        <v>169902</v>
      </c>
      <c r="AA384" s="0" t="n">
        <f aca="false">AA383+'Tolna megye'!AC139</f>
        <v>361391</v>
      </c>
      <c r="AB384" s="0" t="n">
        <f aca="false">AB383+'Tolna megye'!AD139</f>
        <v>170148</v>
      </c>
      <c r="AF384" s="0" t="n">
        <f aca="false">AF383+'Tolna megye'!AH139</f>
        <v>409938</v>
      </c>
      <c r="AG384" s="0" t="n">
        <f aca="false">AG383+'Tolna megye'!AI139</f>
        <v>156893</v>
      </c>
      <c r="AK384" s="0" t="n">
        <f aca="false">1/AK383</f>
        <v>1.62237580713196E-005</v>
      </c>
    </row>
  </sheetData>
  <mergeCells count="7">
    <mergeCell ref="D1:I1"/>
    <mergeCell ref="J1:P1"/>
    <mergeCell ref="Q1:U1"/>
    <mergeCell ref="V1:Z1"/>
    <mergeCell ref="AA1:AE1"/>
    <mergeCell ref="AF1:AK1"/>
    <mergeCell ref="AL1:AT1"/>
  </mergeCells>
  <conditionalFormatting sqref="AP73:AQ73 AS73 AQ11 AO17:AP17 AQ30 AP35:AP36 AO61 AP233 AR233:AS233 AQ44 AO46 AO153:AP153 AO67:AP67 AS67:AT67 AO72:AP72 AO325:AP325 AO74:AT74 AO88 AL95:AN158 AL8:AN76 AP93 AP102 AQ122 AO134:AP134 AS134 AO37 AP158 AO163:AP163 AO175 AQ160 AO168:AQ168 AS168 AQ177 AQ182 AQ184 AQ190 AP200 AP97 AQ222 AP228 AQ241 AQ246 AO248 AQ347 AP287 AR287:AT287 AO288:AP288 AR288 AT288 AP290:AR290 AT290 AP292:AQ292 AT292 AP323 AO336 AP278:AQ278 AP346 AP352 AP363 AO364 AQ364 AQ366 AP169 AO24 AO213:AQ213 AS213:AT213 AO255:AT255 AP297:AT297 AP293 AR293:AT293 AP358 AR358 AL78:AN93 AN77 AL163:AN194 AN162 AL160:AN161 AN159 AL239:AN252 AN237:AN238 AL196:AN210 AN195 AL212:AN217 AN211 AL219:AN236 AN218 AL254:AN281 AN253 AL284:AN320 AN282:AN283 AL322:AN354 AN321 AL356:AN382 AN355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M427" activeCellId="0" sqref="AM427"/>
    </sheetView>
  </sheetViews>
  <sheetFormatPr defaultRowHeight="13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9.45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0" t="str">
        <f aca="false">'Tolna megye'!A39</f>
        <v>Ladomány</v>
      </c>
      <c r="B1" s="0" t="n">
        <f aca="false">'Tolna megye'!B39</f>
        <v>18.59412</v>
      </c>
      <c r="C1" s="0" t="n">
        <f aca="false">'Tolna megye'!C39</f>
        <v>46.31541</v>
      </c>
      <c r="D1" s="0" t="n">
        <f aca="false">'Tolna megye'!D39</f>
        <v>7</v>
      </c>
      <c r="E1" s="0" t="n">
        <f aca="false">'Tolna megye'!E39</f>
        <v>118</v>
      </c>
      <c r="F1" s="0" t="n">
        <f aca="false">'Tolna megye'!F39</f>
        <v>0</v>
      </c>
      <c r="G1" s="0" t="n">
        <f aca="false">'Tolna megye'!G39</f>
        <v>0</v>
      </c>
      <c r="H1" s="0" t="n">
        <f aca="false">'Tolna megye'!H39</f>
        <v>0</v>
      </c>
      <c r="I1" s="0" t="n">
        <f aca="false">'Tolna megye'!I39</f>
        <v>0</v>
      </c>
      <c r="J1" s="0" t="n">
        <f aca="false">'Tolna megye'!J39</f>
        <v>2</v>
      </c>
      <c r="K1" s="0" t="n">
        <f aca="false">'Tolna megye'!K39</f>
        <v>139</v>
      </c>
      <c r="L1" s="0" t="n">
        <f aca="false">'Tolna megye'!L39</f>
        <v>0</v>
      </c>
      <c r="M1" s="0" t="n">
        <f aca="false">'Tolna megye'!M39</f>
        <v>0</v>
      </c>
      <c r="N1" s="0" t="n">
        <f aca="false">'Tolna megye'!N39</f>
        <v>0</v>
      </c>
      <c r="O1" s="0" t="n">
        <f aca="false">'Tolna megye'!O39</f>
        <v>0</v>
      </c>
      <c r="P1" s="0" t="n">
        <f aca="false">'Tolna megye'!P39</f>
        <v>0</v>
      </c>
      <c r="Q1" s="0" t="n">
        <f aca="false">'Tolna megye'!Q39</f>
        <v>0</v>
      </c>
      <c r="R1" s="0" t="n">
        <f aca="false">'Tolna megye'!R39</f>
        <v>1</v>
      </c>
      <c r="S1" s="0" t="n">
        <f aca="false">'Tolna megye'!S39</f>
        <v>5</v>
      </c>
      <c r="T1" s="0" t="n">
        <f aca="false">'Tolna megye'!T39</f>
        <v>112</v>
      </c>
      <c r="U1" s="0" t="n">
        <f aca="false">'Tolna megye'!U39</f>
        <v>0</v>
      </c>
      <c r="V1" s="0" t="n">
        <f aca="false">'Tolna megye'!V39</f>
        <v>0</v>
      </c>
      <c r="W1" s="0" t="n">
        <f aca="false">'Tolna megye'!W39</f>
        <v>0</v>
      </c>
      <c r="X1" s="0" t="n">
        <f aca="false">'Tolna megye'!X39</f>
        <v>5</v>
      </c>
      <c r="Y1" s="0" t="n">
        <f aca="false">'Tolna megye'!Y39</f>
        <v>129</v>
      </c>
      <c r="Z1" s="0" t="n">
        <f aca="false">'Tolna megye'!Z39</f>
        <v>0</v>
      </c>
      <c r="AA1" s="0" t="n">
        <f aca="false">'Tolna megye'!AA39</f>
        <v>0</v>
      </c>
      <c r="AB1" s="0" t="n">
        <f aca="false">'Tolna megye'!AB39</f>
        <v>0</v>
      </c>
      <c r="AC1" s="0" t="n">
        <f aca="false">'Tolna megye'!AC39</f>
        <v>1</v>
      </c>
      <c r="AD1" s="0" t="n">
        <f aca="false">'Tolna megye'!AD39</f>
        <v>155</v>
      </c>
      <c r="AE1" s="0" t="n">
        <f aca="false">'Tolna megye'!AE39</f>
        <v>0</v>
      </c>
      <c r="AF1" s="0" t="n">
        <f aca="false">'Tolna megye'!AF39</f>
        <v>0</v>
      </c>
      <c r="AG1" s="0" t="n">
        <f aca="false">'Tolna megye'!AG39</f>
        <v>0</v>
      </c>
      <c r="AH1" s="0" t="n">
        <f aca="false">'Tolna megye'!AH39</f>
        <v>3</v>
      </c>
      <c r="AI1" s="0" t="n">
        <f aca="false">'Tolna megye'!AI39</f>
        <v>145</v>
      </c>
      <c r="AJ1" s="0" t="n">
        <f aca="false">'Tolna megye'!AJ39</f>
        <v>0</v>
      </c>
      <c r="AK1" s="0" t="n">
        <f aca="false">'Tolna megye'!AK39</f>
        <v>0</v>
      </c>
      <c r="AL1" s="0" t="n">
        <f aca="false">'Tolna megye'!AL39</f>
        <v>0</v>
      </c>
      <c r="AM1" s="0" t="n">
        <f aca="false">'Tolna megye'!AM39</f>
        <v>0</v>
      </c>
      <c r="AN1" s="0" t="str">
        <f aca="false">'Tolna megye'!AN39</f>
        <v>0 now Bonyhad</v>
      </c>
      <c r="AO1" s="0" t="n">
        <f aca="false">'Tolna megye'!AO39</f>
        <v>0</v>
      </c>
      <c r="AP1" s="0" t="n">
        <f aca="false">'Tolna megye'!AP39</f>
        <v>0</v>
      </c>
      <c r="AQ1" s="0" t="n">
        <f aca="false">'Tolna megye'!AQ39</f>
        <v>0</v>
      </c>
      <c r="AR1" s="0" t="n">
        <f aca="false">'Tolna megye'!AR39</f>
        <v>0</v>
      </c>
      <c r="AS1" s="0" t="n">
        <f aca="false">'Tolna megye'!AS39</f>
        <v>0</v>
      </c>
      <c r="AT1" s="0" t="n">
        <f aca="false">'Tolna megye'!AT39</f>
        <v>0</v>
      </c>
      <c r="AU1" s="0" t="n">
        <f aca="false">'Tolna megye'!AU39</f>
        <v>0</v>
      </c>
      <c r="AV1" s="0" t="n">
        <f aca="false">'Tolna megye'!AV39</f>
        <v>0</v>
      </c>
    </row>
    <row r="2" customFormat="false" ht="13.8" hidden="false" customHeight="false" outlineLevel="0" collapsed="false">
      <c r="A2" s="0" t="str">
        <f aca="false">'Baranya megye'!A16</f>
        <v>Kisbudmér</v>
      </c>
      <c r="B2" s="0" t="n">
        <f aca="false">'Baranya megye'!B16</f>
        <v>18.4475</v>
      </c>
      <c r="C2" s="0" t="n">
        <f aca="false">'Baranya megye'!C16</f>
        <v>45.9125</v>
      </c>
      <c r="D2" s="0" t="n">
        <f aca="false">'Baranya megye'!D16</f>
        <v>5</v>
      </c>
      <c r="E2" s="0" t="n">
        <f aca="false">'Baranya megye'!E16</f>
        <v>305</v>
      </c>
      <c r="F2" s="0" t="n">
        <f aca="false">'Baranya megye'!F16</f>
        <v>1</v>
      </c>
      <c r="G2" s="0" t="n">
        <f aca="false">'Baranya megye'!G16</f>
        <v>0</v>
      </c>
      <c r="H2" s="0" t="n">
        <f aca="false">'Baranya megye'!H16</f>
        <v>0</v>
      </c>
      <c r="I2" s="0" t="n">
        <f aca="false">'Baranya megye'!I16</f>
        <v>0</v>
      </c>
      <c r="J2" s="0" t="n">
        <f aca="false">'Baranya megye'!J16</f>
        <v>4</v>
      </c>
      <c r="K2" s="0" t="n">
        <f aca="false">'Baranya megye'!K16</f>
        <v>346</v>
      </c>
      <c r="L2" s="0" t="n">
        <f aca="false">'Baranya megye'!L16</f>
        <v>0</v>
      </c>
      <c r="M2" s="0" t="n">
        <v>0</v>
      </c>
      <c r="N2" s="0" t="n">
        <v>0</v>
      </c>
      <c r="O2" s="0" t="n">
        <f aca="false">'Baranya megye'!M16</f>
        <v>0</v>
      </c>
      <c r="P2" s="0" t="n">
        <f aca="false">'Baranya megye'!N16</f>
        <v>1</v>
      </c>
      <c r="Q2" s="0" t="n">
        <f aca="false">'Baranya megye'!O16</f>
        <v>0</v>
      </c>
      <c r="R2" s="0" t="n">
        <f aca="false">'Baranya megye'!P16</f>
        <v>0</v>
      </c>
      <c r="S2" s="0" t="n">
        <f aca="false">'Baranya megye'!Q16</f>
        <v>12</v>
      </c>
      <c r="T2" s="0" t="n">
        <f aca="false">'Baranya megye'!R16</f>
        <v>355</v>
      </c>
      <c r="U2" s="0" t="n">
        <f aca="false">'Baranya megye'!S16</f>
        <v>3</v>
      </c>
      <c r="V2" s="0" t="n">
        <f aca="false">'Baranya megye'!T16</f>
        <v>0</v>
      </c>
      <c r="W2" s="0" t="n">
        <f aca="false">'Baranya megye'!U16</f>
        <v>0</v>
      </c>
      <c r="X2" s="0" t="n">
        <f aca="false">'Baranya megye'!V16</f>
        <v>12</v>
      </c>
      <c r="Y2" s="0" t="n">
        <f aca="false">'Baranya megye'!W16</f>
        <v>362</v>
      </c>
      <c r="Z2" s="0" t="n">
        <f aca="false">'Baranya megye'!X16</f>
        <v>0</v>
      </c>
      <c r="AA2" s="0" t="n">
        <f aca="false">'Baranya megye'!Y16</f>
        <v>0</v>
      </c>
      <c r="AB2" s="0" t="n">
        <f aca="false">'Baranya megye'!Z16</f>
        <v>1</v>
      </c>
      <c r="AC2" s="0" t="n">
        <f aca="false">'Baranya megye'!AA16</f>
        <v>3</v>
      </c>
      <c r="AD2" s="0" t="n">
        <f aca="false">'Baranya megye'!AB16</f>
        <v>355</v>
      </c>
      <c r="AE2" s="0" t="n">
        <f aca="false">'Baranya megye'!AC16</f>
        <v>6</v>
      </c>
      <c r="AF2" s="0" t="n">
        <f aca="false">'Baranya megye'!AD16</f>
        <v>0</v>
      </c>
      <c r="AG2" s="0" t="n">
        <f aca="false">'Baranya megye'!AE16</f>
        <v>0</v>
      </c>
      <c r="AH2" s="0" t="n">
        <f aca="false">'Baranya megye'!AF16</f>
        <v>5</v>
      </c>
      <c r="AI2" s="0" t="n">
        <f aca="false">'Baranya megye'!AG16</f>
        <v>360</v>
      </c>
      <c r="AJ2" s="0" t="n">
        <f aca="false">'Baranya megye'!AH16</f>
        <v>0</v>
      </c>
      <c r="AK2" s="0" t="n">
        <f aca="false">'Baranya megye'!AI16</f>
        <v>0</v>
      </c>
      <c r="AL2" s="0" t="n">
        <f aca="false">'Baranya megye'!AJ16</f>
        <v>0</v>
      </c>
      <c r="AM2" s="0" t="n">
        <f aca="false">'Baranya megye'!AK16</f>
        <v>0</v>
      </c>
      <c r="AN2" s="0" t="n">
        <f aca="false">'Baranya megye'!AL16</f>
        <v>4</v>
      </c>
      <c r="AO2" s="0" t="n">
        <f aca="false">'Baranya megye'!AM16</f>
        <v>332</v>
      </c>
      <c r="AP2" s="0" t="n">
        <f aca="false">'Baranya megye'!AN16</f>
        <v>0</v>
      </c>
      <c r="AQ2" s="0" t="n">
        <f aca="false">'Baranya megye'!AO16</f>
        <v>0</v>
      </c>
      <c r="AR2" s="0" t="n">
        <f aca="false">'Baranya megye'!AP16</f>
        <v>0</v>
      </c>
      <c r="AS2" s="0" t="n">
        <f aca="false">'Baranya megye'!AQ16</f>
        <v>0</v>
      </c>
      <c r="AT2" s="0" t="n">
        <f aca="false">'Baranya megye'!AR16</f>
        <v>0</v>
      </c>
      <c r="AU2" s="0" t="n">
        <f aca="false">'Baranya megye'!AS16</f>
        <v>0</v>
      </c>
      <c r="AV2" s="0" t="n">
        <f aca="false">'Baranya megye'!AT16</f>
        <v>1</v>
      </c>
    </row>
    <row r="3" customFormat="false" ht="13.8" hidden="false" customHeight="false" outlineLevel="0" collapsed="false">
      <c r="A3" s="0" t="str">
        <f aca="false">'Baranya megye'!A285</f>
        <v>Óbánya</v>
      </c>
      <c r="B3" s="0" t="n">
        <f aca="false">'Baranya megye'!B285</f>
        <v>18.41029</v>
      </c>
      <c r="C3" s="0" t="n">
        <f aca="false">'Baranya megye'!C285</f>
        <v>46.22104</v>
      </c>
      <c r="D3" s="0" t="n">
        <f aca="false">'Baranya megye'!D285</f>
        <v>6</v>
      </c>
      <c r="E3" s="0" t="n">
        <f aca="false">'Baranya megye'!E285</f>
        <v>356</v>
      </c>
      <c r="F3" s="0" t="n">
        <f aca="false">'Baranya megye'!F285</f>
        <v>0</v>
      </c>
      <c r="G3" s="0" t="n">
        <f aca="false">'Baranya megye'!G285</f>
        <v>0</v>
      </c>
      <c r="H3" s="0" t="n">
        <f aca="false">'Baranya megye'!H285</f>
        <v>0</v>
      </c>
      <c r="I3" s="0" t="n">
        <f aca="false">'Baranya megye'!I285</f>
        <v>0</v>
      </c>
      <c r="J3" s="0" t="n">
        <f aca="false">'Baranya megye'!J285</f>
        <v>14</v>
      </c>
      <c r="K3" s="0" t="n">
        <f aca="false">'Baranya megye'!K285</f>
        <v>376</v>
      </c>
      <c r="L3" s="0" t="n">
        <f aca="false">'Baranya megye'!L285</f>
        <v>0</v>
      </c>
      <c r="M3" s="0" t="n">
        <v>0</v>
      </c>
      <c r="N3" s="0" t="n">
        <v>0</v>
      </c>
      <c r="O3" s="0" t="n">
        <f aca="false">'Baranya megye'!M285</f>
        <v>0</v>
      </c>
      <c r="P3" s="0" t="n">
        <f aca="false">'Baranya megye'!N285</f>
        <v>0</v>
      </c>
      <c r="Q3" s="0" t="n">
        <f aca="false">'Baranya megye'!O285</f>
        <v>0</v>
      </c>
      <c r="R3" s="0" t="n">
        <f aca="false">'Baranya megye'!P285</f>
        <v>0</v>
      </c>
      <c r="S3" s="0" t="n">
        <f aca="false">'Baranya megye'!Q285</f>
        <v>12</v>
      </c>
      <c r="T3" s="0" t="n">
        <f aca="false">'Baranya megye'!R285</f>
        <v>346</v>
      </c>
      <c r="U3" s="0" t="n">
        <f aca="false">'Baranya megye'!S285</f>
        <v>0</v>
      </c>
      <c r="V3" s="0" t="n">
        <f aca="false">'Baranya megye'!T285</f>
        <v>0</v>
      </c>
      <c r="W3" s="0" t="n">
        <f aca="false">'Baranya megye'!U285</f>
        <v>0</v>
      </c>
      <c r="X3" s="0" t="n">
        <f aca="false">'Baranya megye'!V285</f>
        <v>10</v>
      </c>
      <c r="Y3" s="0" t="n">
        <f aca="false">'Baranya megye'!W285</f>
        <v>370</v>
      </c>
      <c r="Z3" s="0" t="n">
        <f aca="false">'Baranya megye'!X285</f>
        <v>0</v>
      </c>
      <c r="AA3" s="0" t="n">
        <f aca="false">'Baranya megye'!Y285</f>
        <v>0</v>
      </c>
      <c r="AB3" s="0" t="n">
        <f aca="false">'Baranya megye'!Z285</f>
        <v>0</v>
      </c>
      <c r="AC3" s="0" t="n">
        <f aca="false">'Baranya megye'!AA285</f>
        <v>20</v>
      </c>
      <c r="AD3" s="0" t="n">
        <f aca="false">'Baranya megye'!AB285</f>
        <v>355</v>
      </c>
      <c r="AE3" s="0" t="n">
        <f aca="false">'Baranya megye'!AC285</f>
        <v>0</v>
      </c>
      <c r="AF3" s="0" t="n">
        <f aca="false">'Baranya megye'!AD285</f>
        <v>1</v>
      </c>
      <c r="AG3" s="0" t="n">
        <f aca="false">'Baranya megye'!AE285</f>
        <v>0</v>
      </c>
      <c r="AH3" s="0" t="n">
        <f aca="false">'Baranya megye'!AF285</f>
        <v>5</v>
      </c>
      <c r="AI3" s="0" t="n">
        <f aca="false">'Baranya megye'!AG285</f>
        <v>352</v>
      </c>
      <c r="AJ3" s="0" t="n">
        <f aca="false">'Baranya megye'!AH285</f>
        <v>0</v>
      </c>
      <c r="AK3" s="0" t="n">
        <f aca="false">'Baranya megye'!AI285</f>
        <v>0</v>
      </c>
      <c r="AL3" s="0" t="n">
        <f aca="false">'Baranya megye'!AJ285</f>
        <v>0</v>
      </c>
      <c r="AM3" s="0" t="n">
        <f aca="false">'Baranya megye'!AK285</f>
        <v>0</v>
      </c>
      <c r="AN3" s="0" t="n">
        <f aca="false">'Baranya megye'!AL285</f>
        <v>18</v>
      </c>
      <c r="AO3" s="0" t="n">
        <f aca="false">'Baranya megye'!AM285</f>
        <v>383</v>
      </c>
      <c r="AP3" s="0" t="n">
        <f aca="false">'Baranya megye'!AN285</f>
        <v>0</v>
      </c>
      <c r="AQ3" s="0" t="n">
        <f aca="false">'Baranya megye'!AO285</f>
        <v>0</v>
      </c>
      <c r="AR3" s="0" t="n">
        <f aca="false">'Baranya megye'!AP285</f>
        <v>0</v>
      </c>
      <c r="AS3" s="0" t="n">
        <f aca="false">'Baranya megye'!AQ285</f>
        <v>0</v>
      </c>
      <c r="AT3" s="0" t="n">
        <f aca="false">'Baranya megye'!AR285</f>
        <v>0</v>
      </c>
      <c r="AU3" s="0" t="n">
        <f aca="false">'Baranya megye'!AS285</f>
        <v>0</v>
      </c>
      <c r="AV3" s="0" t="n">
        <f aca="false">'Baranya megye'!AT285</f>
        <v>0</v>
      </c>
    </row>
    <row r="4" customFormat="false" ht="13.8" hidden="false" customHeight="false" outlineLevel="0" collapsed="false">
      <c r="A4" s="0" t="str">
        <f aca="false">'Baranya megye'!A246</f>
        <v>Doboka/Görcsönydoboka</v>
      </c>
      <c r="B4" s="0" t="n">
        <f aca="false">'Baranya megye'!B246</f>
        <v>18.62696</v>
      </c>
      <c r="C4" s="0" t="n">
        <f aca="false">'Baranya megye'!C246</f>
        <v>46.07095</v>
      </c>
      <c r="D4" s="0" t="n">
        <f aca="false">'Baranya megye'!D246</f>
        <v>1</v>
      </c>
      <c r="E4" s="0" t="n">
        <f aca="false">'Baranya megye'!E246</f>
        <v>150</v>
      </c>
      <c r="F4" s="0" t="n">
        <f aca="false">'Baranya megye'!F246</f>
        <v>5</v>
      </c>
      <c r="G4" s="0" t="n">
        <f aca="false">'Baranya megye'!G246</f>
        <v>0</v>
      </c>
      <c r="H4" s="0" t="n">
        <f aca="false">'Baranya megye'!H246</f>
        <v>0</v>
      </c>
      <c r="I4" s="0" t="n">
        <f aca="false">'Baranya megye'!I246</f>
        <v>0</v>
      </c>
      <c r="J4" s="0" t="n">
        <f aca="false">'Baranya megye'!J246</f>
        <v>3</v>
      </c>
      <c r="K4" s="0" t="n">
        <f aca="false">'Baranya megye'!K246</f>
        <v>182</v>
      </c>
      <c r="L4" s="0" t="n">
        <f aca="false">'Baranya megye'!L246</f>
        <v>0</v>
      </c>
      <c r="M4" s="0" t="n">
        <v>0</v>
      </c>
      <c r="N4" s="0" t="n">
        <v>0</v>
      </c>
      <c r="O4" s="0" t="n">
        <f aca="false">'Baranya megye'!M246</f>
        <v>0</v>
      </c>
      <c r="P4" s="0" t="n">
        <f aca="false">'Baranya megye'!N246</f>
        <v>1</v>
      </c>
      <c r="Q4" s="0" t="n">
        <f aca="false">'Baranya megye'!O246</f>
        <v>0</v>
      </c>
      <c r="R4" s="0" t="n">
        <f aca="false">'Baranya megye'!P246</f>
        <v>0</v>
      </c>
      <c r="S4" s="0" t="n">
        <f aca="false">'Baranya megye'!Q246</f>
        <v>3</v>
      </c>
      <c r="T4" s="0" t="n">
        <f aca="false">'Baranya megye'!R246</f>
        <v>179</v>
      </c>
      <c r="U4" s="0" t="n">
        <f aca="false">'Baranya megye'!S246</f>
        <v>0</v>
      </c>
      <c r="V4" s="0" t="n">
        <f aca="false">'Baranya megye'!T246</f>
        <v>0</v>
      </c>
      <c r="W4" s="0" t="n">
        <f aca="false">'Baranya megye'!U246</f>
        <v>0</v>
      </c>
      <c r="X4" s="0" t="n">
        <f aca="false">'Baranya megye'!V246</f>
        <v>5</v>
      </c>
      <c r="Y4" s="0" t="n">
        <f aca="false">'Baranya megye'!W246</f>
        <v>227</v>
      </c>
      <c r="Z4" s="0" t="n">
        <f aca="false">'Baranya megye'!X246</f>
        <v>1</v>
      </c>
      <c r="AA4" s="0" t="n">
        <f aca="false">'Baranya megye'!Y246</f>
        <v>0</v>
      </c>
      <c r="AB4" s="0" t="n">
        <f aca="false">'Baranya megye'!Z246</f>
        <v>0</v>
      </c>
      <c r="AC4" s="0" t="n">
        <f aca="false">'Baranya megye'!AA246</f>
        <v>2</v>
      </c>
      <c r="AD4" s="0" t="n">
        <f aca="false">'Baranya megye'!AB246</f>
        <v>219</v>
      </c>
      <c r="AE4" s="0" t="n">
        <f aca="false">'Baranya megye'!AC246</f>
        <v>6</v>
      </c>
      <c r="AF4" s="0" t="n">
        <f aca="false">'Baranya megye'!AD246</f>
        <v>0</v>
      </c>
      <c r="AG4" s="0" t="n">
        <f aca="false">'Baranya megye'!AE246</f>
        <v>0</v>
      </c>
      <c r="AH4" s="0" t="n">
        <f aca="false">'Baranya megye'!AF246</f>
        <v>6</v>
      </c>
      <c r="AI4" s="0" t="n">
        <f aca="false">'Baranya megye'!AG246</f>
        <v>217</v>
      </c>
      <c r="AJ4" s="0" t="n">
        <f aca="false">'Baranya megye'!AH246</f>
        <v>1</v>
      </c>
      <c r="AK4" s="0" t="n">
        <f aca="false">'Baranya megye'!AI246</f>
        <v>0</v>
      </c>
      <c r="AL4" s="0" t="n">
        <f aca="false">'Baranya megye'!AJ246</f>
        <v>0</v>
      </c>
      <c r="AM4" s="0" t="n">
        <f aca="false">'Baranya megye'!AK246</f>
        <v>0</v>
      </c>
      <c r="AN4" s="0" t="n">
        <f aca="false">'Baranya megye'!AL246</f>
        <v>10</v>
      </c>
      <c r="AO4" s="0" t="n">
        <f aca="false">'Baranya megye'!AM246</f>
        <v>216</v>
      </c>
      <c r="AP4" s="0" t="n">
        <f aca="false">'Baranya megye'!AN246</f>
        <v>0</v>
      </c>
      <c r="AQ4" s="0" t="n">
        <f aca="false">'Baranya megye'!AO246</f>
        <v>0</v>
      </c>
      <c r="AR4" s="0" t="n">
        <f aca="false">'Baranya megye'!AP246</f>
        <v>0</v>
      </c>
      <c r="AS4" s="0" t="n">
        <f aca="false">'Baranya megye'!AQ246</f>
        <v>0</v>
      </c>
      <c r="AT4" s="0" t="n">
        <f aca="false">'Baranya megye'!AR246</f>
        <v>0</v>
      </c>
      <c r="AU4" s="0" t="n">
        <f aca="false">'Baranya megye'!AS246</f>
        <v>0</v>
      </c>
      <c r="AV4" s="0" t="n">
        <f aca="false">'Baranya megye'!AT246</f>
        <v>0</v>
      </c>
    </row>
    <row r="5" customFormat="false" ht="13.8" hidden="false" customHeight="false" outlineLevel="0" collapsed="false">
      <c r="A5" s="0" t="str">
        <f aca="false">'Tolna megye'!A49</f>
        <v>Palatincza/Palatinca in Möcsény</v>
      </c>
      <c r="B5" s="0" t="n">
        <f aca="false">'Tolna megye'!B49</f>
        <v>18.59</v>
      </c>
      <c r="C5" s="0" t="n">
        <f aca="false">'Tolna megye'!C49</f>
        <v>46.25833</v>
      </c>
      <c r="D5" s="0" t="n">
        <f aca="false">'Tolna megye'!D49</f>
        <v>3</v>
      </c>
      <c r="E5" s="0" t="n">
        <f aca="false">'Tolna megye'!E49</f>
        <v>88</v>
      </c>
      <c r="F5" s="0" t="n">
        <f aca="false">'Tolna megye'!F49</f>
        <v>0</v>
      </c>
      <c r="G5" s="0" t="n">
        <f aca="false">'Tolna megye'!G49</f>
        <v>0</v>
      </c>
      <c r="H5" s="0" t="n">
        <f aca="false">'Tolna megye'!H49</f>
        <v>0</v>
      </c>
      <c r="I5" s="0" t="n">
        <f aca="false">'Tolna megye'!I49</f>
        <v>0</v>
      </c>
      <c r="J5" s="0" t="n">
        <f aca="false">'Tolna megye'!J49</f>
        <v>0</v>
      </c>
      <c r="K5" s="0" t="n">
        <f aca="false">'Tolna megye'!K49</f>
        <v>112</v>
      </c>
      <c r="L5" s="0" t="n">
        <f aca="false">'Tolna megye'!L49</f>
        <v>0</v>
      </c>
      <c r="M5" s="0" t="n">
        <f aca="false">'Tolna megye'!M49</f>
        <v>0</v>
      </c>
      <c r="N5" s="0" t="n">
        <f aca="false">'Tolna megye'!N49</f>
        <v>0</v>
      </c>
      <c r="O5" s="0" t="n">
        <f aca="false">'Tolna megye'!O49</f>
        <v>0</v>
      </c>
      <c r="P5" s="0" t="n">
        <f aca="false">'Tolna megye'!P49</f>
        <v>0</v>
      </c>
      <c r="Q5" s="0" t="n">
        <f aca="false">'Tolna megye'!Q49</f>
        <v>0</v>
      </c>
      <c r="R5" s="0" t="n">
        <f aca="false">'Tolna megye'!R49</f>
        <v>0</v>
      </c>
      <c r="S5" s="0" t="n">
        <f aca="false">'Tolna megye'!S49</f>
        <v>6</v>
      </c>
      <c r="T5" s="0" t="n">
        <f aca="false">'Tolna megye'!T49</f>
        <v>100</v>
      </c>
      <c r="U5" s="0" t="n">
        <f aca="false">'Tolna megye'!U49</f>
        <v>0</v>
      </c>
      <c r="V5" s="0" t="n">
        <f aca="false">'Tolna megye'!V49</f>
        <v>0</v>
      </c>
      <c r="W5" s="0" t="n">
        <f aca="false">'Tolna megye'!W49</f>
        <v>0</v>
      </c>
      <c r="X5" s="0" t="n">
        <f aca="false">'Tolna megye'!X49</f>
        <v>5</v>
      </c>
      <c r="Y5" s="0" t="n">
        <f aca="false">'Tolna megye'!Y49</f>
        <v>93</v>
      </c>
      <c r="Z5" s="0" t="n">
        <f aca="false">'Tolna megye'!Z49</f>
        <v>10</v>
      </c>
      <c r="AA5" s="0" t="n">
        <f aca="false">'Tolna megye'!AA49</f>
        <v>3</v>
      </c>
      <c r="AB5" s="0" t="n">
        <f aca="false">'Tolna megye'!AB49</f>
        <v>3</v>
      </c>
      <c r="AC5" s="0" t="n">
        <f aca="false">'Tolna megye'!AC49</f>
        <v>4</v>
      </c>
      <c r="AD5" s="0" t="n">
        <f aca="false">'Tolna megye'!AD49</f>
        <v>107</v>
      </c>
      <c r="AE5" s="0" t="n">
        <f aca="false">'Tolna megye'!AE49</f>
        <v>0</v>
      </c>
      <c r="AF5" s="0" t="n">
        <f aca="false">'Tolna megye'!AF49</f>
        <v>0</v>
      </c>
      <c r="AG5" s="0" t="n">
        <f aca="false">'Tolna megye'!AG49</f>
        <v>0</v>
      </c>
      <c r="AH5" s="0" t="n">
        <f aca="false">'Tolna megye'!AH49</f>
        <v>6</v>
      </c>
      <c r="AI5" s="0" t="n">
        <f aca="false">'Tolna megye'!AI49</f>
        <v>99</v>
      </c>
      <c r="AJ5" s="0" t="n">
        <f aca="false">'Tolna megye'!AJ49</f>
        <v>0</v>
      </c>
      <c r="AK5" s="0" t="n">
        <f aca="false">'Tolna megye'!AK49</f>
        <v>0</v>
      </c>
      <c r="AL5" s="0" t="n">
        <f aca="false">'Tolna megye'!AL49</f>
        <v>0</v>
      </c>
      <c r="AM5" s="0" t="n">
        <f aca="false">'Tolna megye'!AM49</f>
        <v>0</v>
      </c>
      <c r="AN5" s="0" t="str">
        <f aca="false">'Tolna megye'!AN49</f>
        <v>0 now in Möcseny</v>
      </c>
      <c r="AO5" s="0" t="n">
        <f aca="false">'Tolna megye'!AO49</f>
        <v>0</v>
      </c>
      <c r="AP5" s="0" t="n">
        <f aca="false">'Tolna megye'!AP49</f>
        <v>0</v>
      </c>
      <c r="AQ5" s="0" t="n">
        <f aca="false">'Tolna megye'!AQ49</f>
        <v>0</v>
      </c>
      <c r="AR5" s="0" t="n">
        <f aca="false">'Tolna megye'!AR49</f>
        <v>0</v>
      </c>
      <c r="AS5" s="0" t="n">
        <f aca="false">'Tolna megye'!AS49</f>
        <v>0</v>
      </c>
      <c r="AT5" s="0" t="n">
        <f aca="false">'Tolna megye'!AT49</f>
        <v>0</v>
      </c>
      <c r="AU5" s="0" t="n">
        <f aca="false">'Tolna megye'!AU49</f>
        <v>0</v>
      </c>
      <c r="AV5" s="0" t="n">
        <f aca="false">'Tolna megye'!AV49</f>
        <v>0</v>
      </c>
    </row>
    <row r="6" customFormat="false" ht="13.8" hidden="false" customHeight="false" outlineLevel="0" collapsed="false">
      <c r="A6" s="0" t="str">
        <f aca="false">'Baranya megye'!A128</f>
        <v>Jakabfalu/Kisjakabfalva</v>
      </c>
      <c r="B6" s="0" t="n">
        <f aca="false">'Baranya megye'!B128</f>
        <v>18.43358</v>
      </c>
      <c r="C6" s="0" t="n">
        <f aca="false">'Baranya megye'!C128</f>
        <v>45.89755</v>
      </c>
      <c r="D6" s="0" t="n">
        <f aca="false">'Baranya megye'!D128</f>
        <v>1</v>
      </c>
      <c r="E6" s="0" t="n">
        <f aca="false">'Baranya megye'!E128</f>
        <v>321</v>
      </c>
      <c r="F6" s="0" t="n">
        <f aca="false">'Baranya megye'!F128</f>
        <v>1</v>
      </c>
      <c r="G6" s="0" t="n">
        <f aca="false">'Baranya megye'!G128</f>
        <v>0</v>
      </c>
      <c r="H6" s="0" t="n">
        <f aca="false">'Baranya megye'!H128</f>
        <v>0</v>
      </c>
      <c r="I6" s="0" t="n">
        <f aca="false">'Baranya megye'!I128</f>
        <v>0</v>
      </c>
      <c r="J6" s="0" t="n">
        <f aca="false">'Baranya megye'!J128</f>
        <v>5</v>
      </c>
      <c r="K6" s="0" t="n">
        <f aca="false">'Baranya megye'!K128</f>
        <v>405</v>
      </c>
      <c r="L6" s="0" t="n">
        <f aca="false">'Baranya megye'!L128</f>
        <v>0</v>
      </c>
      <c r="M6" s="0" t="n">
        <v>0</v>
      </c>
      <c r="N6" s="0" t="n">
        <v>0</v>
      </c>
      <c r="O6" s="0" t="n">
        <f aca="false">'Baranya megye'!M128</f>
        <v>0</v>
      </c>
      <c r="P6" s="0" t="n">
        <f aca="false">'Baranya megye'!N128</f>
        <v>4</v>
      </c>
      <c r="Q6" s="0" t="n">
        <f aca="false">'Baranya megye'!O128</f>
        <v>0</v>
      </c>
      <c r="R6" s="0" t="n">
        <f aca="false">'Baranya megye'!P128</f>
        <v>0</v>
      </c>
      <c r="S6" s="0" t="n">
        <f aca="false">'Baranya megye'!Q128</f>
        <v>10</v>
      </c>
      <c r="T6" s="0" t="n">
        <f aca="false">'Baranya megye'!R128</f>
        <v>390</v>
      </c>
      <c r="U6" s="0" t="n">
        <f aca="false">'Baranya megye'!S128</f>
        <v>3</v>
      </c>
      <c r="V6" s="0" t="n">
        <f aca="false">'Baranya megye'!T128</f>
        <v>0</v>
      </c>
      <c r="W6" s="0" t="n">
        <f aca="false">'Baranya megye'!U128</f>
        <v>0</v>
      </c>
      <c r="X6" s="0" t="n">
        <f aca="false">'Baranya megye'!V128</f>
        <v>4</v>
      </c>
      <c r="Y6" s="0" t="n">
        <f aca="false">'Baranya megye'!W128</f>
        <v>461</v>
      </c>
      <c r="Z6" s="0" t="n">
        <f aca="false">'Baranya megye'!X128</f>
        <v>2</v>
      </c>
      <c r="AA6" s="0" t="n">
        <f aca="false">'Baranya megye'!Y128</f>
        <v>0</v>
      </c>
      <c r="AB6" s="0" t="n">
        <f aca="false">'Baranya megye'!Z128</f>
        <v>0</v>
      </c>
      <c r="AC6" s="0" t="n">
        <f aca="false">'Baranya megye'!AA128</f>
        <v>49</v>
      </c>
      <c r="AD6" s="0" t="n">
        <f aca="false">'Baranya megye'!AB128</f>
        <v>402</v>
      </c>
      <c r="AE6" s="0" t="n">
        <f aca="false">'Baranya megye'!AC128</f>
        <v>0</v>
      </c>
      <c r="AF6" s="0" t="n">
        <f aca="false">'Baranya megye'!AD128</f>
        <v>0</v>
      </c>
      <c r="AG6" s="0" t="n">
        <f aca="false">'Baranya megye'!AE128</f>
        <v>0</v>
      </c>
      <c r="AH6" s="0" t="n">
        <f aca="false">'Baranya megye'!AF128</f>
        <v>7</v>
      </c>
      <c r="AI6" s="0" t="n">
        <f aca="false">'Baranya megye'!AG128</f>
        <v>468</v>
      </c>
      <c r="AJ6" s="0" t="n">
        <f aca="false">'Baranya megye'!AH128</f>
        <v>0</v>
      </c>
      <c r="AK6" s="0" t="n">
        <f aca="false">'Baranya megye'!AI128</f>
        <v>0</v>
      </c>
      <c r="AL6" s="0" t="n">
        <f aca="false">'Baranya megye'!AJ128</f>
        <v>0</v>
      </c>
      <c r="AM6" s="0" t="n">
        <f aca="false">'Baranya megye'!AK128</f>
        <v>0</v>
      </c>
      <c r="AN6" s="0" t="n">
        <f aca="false">'Baranya megye'!AL128</f>
        <v>19</v>
      </c>
      <c r="AO6" s="0" t="n">
        <f aca="false">'Baranya megye'!AM128</f>
        <v>419</v>
      </c>
      <c r="AP6" s="0" t="n">
        <f aca="false">'Baranya megye'!AN128</f>
        <v>0</v>
      </c>
      <c r="AQ6" s="0" t="n">
        <f aca="false">'Baranya megye'!AO128</f>
        <v>0</v>
      </c>
      <c r="AR6" s="0" t="n">
        <f aca="false">'Baranya megye'!AP128</f>
        <v>0</v>
      </c>
      <c r="AS6" s="0" t="n">
        <f aca="false">'Baranya megye'!AQ128</f>
        <v>0</v>
      </c>
      <c r="AT6" s="0" t="n">
        <f aca="false">'Baranya megye'!AR128</f>
        <v>0</v>
      </c>
      <c r="AU6" s="0" t="n">
        <f aca="false">'Baranya megye'!AS128</f>
        <v>0</v>
      </c>
      <c r="AV6" s="0" t="n">
        <f aca="false">'Baranya megye'!AT128</f>
        <v>0</v>
      </c>
    </row>
    <row r="7" customFormat="false" ht="13.8" hidden="false" customHeight="false" outlineLevel="0" collapsed="false">
      <c r="A7" s="0" t="str">
        <f aca="false">'Baranya megye'!A302</f>
        <v>Zsibrik</v>
      </c>
      <c r="B7" s="0" t="n">
        <f aca="false">'Baranya megye'!B302</f>
        <v>18.59024</v>
      </c>
      <c r="C7" s="0" t="n">
        <f aca="false">'Baranya megye'!C302</f>
        <v>46.25852</v>
      </c>
      <c r="D7" s="0" t="n">
        <f aca="false">'Baranya megye'!D302</f>
        <v>7</v>
      </c>
      <c r="E7" s="0" t="n">
        <f aca="false">'Baranya megye'!E302</f>
        <v>310</v>
      </c>
      <c r="F7" s="0" t="n">
        <f aca="false">'Baranya megye'!F302</f>
        <v>0</v>
      </c>
      <c r="G7" s="0" t="n">
        <f aca="false">'Baranya megye'!G302</f>
        <v>0</v>
      </c>
      <c r="H7" s="0" t="n">
        <f aca="false">'Baranya megye'!H302</f>
        <v>0</v>
      </c>
      <c r="I7" s="0" t="n">
        <f aca="false">'Baranya megye'!I302</f>
        <v>0</v>
      </c>
      <c r="J7" s="0" t="n">
        <f aca="false">'Baranya megye'!J302</f>
        <v>1</v>
      </c>
      <c r="K7" s="0" t="n">
        <f aca="false">'Baranya megye'!K302</f>
        <v>349</v>
      </c>
      <c r="L7" s="0" t="n">
        <f aca="false">'Baranya megye'!L302</f>
        <v>0</v>
      </c>
      <c r="M7" s="0" t="n">
        <v>0</v>
      </c>
      <c r="N7" s="0" t="n">
        <v>0</v>
      </c>
      <c r="O7" s="0" t="n">
        <f aca="false">'Baranya megye'!M302</f>
        <v>0</v>
      </c>
      <c r="P7" s="0" t="n">
        <f aca="false">'Baranya megye'!N302</f>
        <v>0</v>
      </c>
      <c r="Q7" s="0" t="n">
        <f aca="false">'Baranya megye'!O302</f>
        <v>0</v>
      </c>
      <c r="R7" s="0" t="n">
        <f aca="false">'Baranya megye'!P302</f>
        <v>0</v>
      </c>
      <c r="S7" s="0" t="n">
        <f aca="false">'Baranya megye'!Q302</f>
        <v>1</v>
      </c>
      <c r="T7" s="0" t="n">
        <f aca="false">'Baranya megye'!R302</f>
        <v>294</v>
      </c>
      <c r="U7" s="0" t="n">
        <f aca="false">'Baranya megye'!S302</f>
        <v>0</v>
      </c>
      <c r="V7" s="0" t="n">
        <f aca="false">'Baranya megye'!T302</f>
        <v>0</v>
      </c>
      <c r="W7" s="0" t="n">
        <f aca="false">'Baranya megye'!U302</f>
        <v>0</v>
      </c>
      <c r="X7" s="0" t="n">
        <f aca="false">'Baranya megye'!V302</f>
        <v>28</v>
      </c>
      <c r="Y7" s="0" t="n">
        <f aca="false">'Baranya megye'!W302</f>
        <v>312</v>
      </c>
      <c r="Z7" s="0" t="n">
        <f aca="false">'Baranya megye'!X302</f>
        <v>0</v>
      </c>
      <c r="AA7" s="0" t="n">
        <f aca="false">'Baranya megye'!Y302</f>
        <v>0</v>
      </c>
      <c r="AB7" s="0" t="n">
        <f aca="false">'Baranya megye'!Z302</f>
        <v>0</v>
      </c>
      <c r="AC7" s="0" t="n">
        <f aca="false">'Baranya megye'!AA302</f>
        <v>18</v>
      </c>
      <c r="AD7" s="0" t="n">
        <f aca="false">'Baranya megye'!AB302</f>
        <v>266</v>
      </c>
      <c r="AE7" s="0" t="n">
        <f aca="false">'Baranya megye'!AC302</f>
        <v>0</v>
      </c>
      <c r="AF7" s="0" t="n">
        <f aca="false">'Baranya megye'!AD302</f>
        <v>0</v>
      </c>
      <c r="AG7" s="0" t="n">
        <f aca="false">'Baranya megye'!AE302</f>
        <v>0</v>
      </c>
      <c r="AH7" s="0" t="n">
        <f aca="false">'Baranya megye'!AF302</f>
        <v>7</v>
      </c>
      <c r="AI7" s="0" t="n">
        <f aca="false">'Baranya megye'!AG302</f>
        <v>285</v>
      </c>
      <c r="AJ7" s="0" t="n">
        <f aca="false">'Baranya megye'!AH302</f>
        <v>0</v>
      </c>
      <c r="AK7" s="0" t="n">
        <f aca="false">'Baranya megye'!AI302</f>
        <v>0</v>
      </c>
      <c r="AL7" s="0" t="n">
        <f aca="false">'Baranya megye'!AJ302</f>
        <v>0</v>
      </c>
      <c r="AM7" s="0" t="n">
        <f aca="false">'Baranya megye'!AK302</f>
        <v>0</v>
      </c>
      <c r="AN7" s="0" t="n">
        <f aca="false">'Baranya megye'!AL302</f>
        <v>1</v>
      </c>
      <c r="AO7" s="0" t="n">
        <f aca="false">'Baranya megye'!AM302</f>
        <v>274</v>
      </c>
      <c r="AP7" s="0" t="n">
        <f aca="false">'Baranya megye'!AN302</f>
        <v>0</v>
      </c>
      <c r="AQ7" s="0" t="n">
        <f aca="false">'Baranya megye'!AO302</f>
        <v>0</v>
      </c>
      <c r="AR7" s="0" t="n">
        <f aca="false">'Baranya megye'!AP302</f>
        <v>0</v>
      </c>
      <c r="AS7" s="0" t="n">
        <f aca="false">'Baranya megye'!AQ302</f>
        <v>0</v>
      </c>
      <c r="AT7" s="0" t="n">
        <f aca="false">'Baranya megye'!AR302</f>
        <v>0</v>
      </c>
      <c r="AU7" s="0" t="n">
        <f aca="false">'Baranya megye'!AS302</f>
        <v>0</v>
      </c>
      <c r="AV7" s="0" t="n">
        <f aca="false">'Baranya megye'!AT302</f>
        <v>0</v>
      </c>
    </row>
    <row r="8" customFormat="false" ht="13.8" hidden="false" customHeight="false" outlineLevel="0" collapsed="false">
      <c r="A8" s="0" t="str">
        <f aca="false">'Baranya megye'!A291</f>
        <v>Pusztakisfalu</v>
      </c>
      <c r="B8" s="0" t="n">
        <f aca="false">'Baranya megye'!B291</f>
        <v>18.46355</v>
      </c>
      <c r="C8" s="0" t="n">
        <f aca="false">'Baranya megye'!C291</f>
        <v>46.16354</v>
      </c>
      <c r="D8" s="0" t="n">
        <f aca="false">'Baranya megye'!D291</f>
        <v>1</v>
      </c>
      <c r="E8" s="0" t="n">
        <f aca="false">'Baranya megye'!E291</f>
        <v>120</v>
      </c>
      <c r="F8" s="0" t="n">
        <f aca="false">'Baranya megye'!F291</f>
        <v>0</v>
      </c>
      <c r="G8" s="0" t="n">
        <f aca="false">'Baranya megye'!G291</f>
        <v>0</v>
      </c>
      <c r="H8" s="0" t="n">
        <f aca="false">'Baranya megye'!H291</f>
        <v>0</v>
      </c>
      <c r="I8" s="0" t="n">
        <f aca="false">'Baranya megye'!I291</f>
        <v>0</v>
      </c>
      <c r="J8" s="0" t="n">
        <f aca="false">'Baranya megye'!J291</f>
        <v>8</v>
      </c>
      <c r="K8" s="0" t="n">
        <f aca="false">'Baranya megye'!K291</f>
        <v>146</v>
      </c>
      <c r="L8" s="0" t="n">
        <f aca="false">'Baranya megye'!L291</f>
        <v>0</v>
      </c>
      <c r="M8" s="0" t="n">
        <v>0</v>
      </c>
      <c r="N8" s="0" t="n">
        <v>0</v>
      </c>
      <c r="O8" s="0" t="n">
        <f aca="false">'Baranya megye'!M291</f>
        <v>0</v>
      </c>
      <c r="P8" s="0" t="n">
        <f aca="false">'Baranya megye'!N291</f>
        <v>0</v>
      </c>
      <c r="Q8" s="0" t="n">
        <f aca="false">'Baranya megye'!O291</f>
        <v>0</v>
      </c>
      <c r="R8" s="0" t="n">
        <f aca="false">'Baranya megye'!P291</f>
        <v>0</v>
      </c>
      <c r="S8" s="0" t="n">
        <f aca="false">'Baranya megye'!Q291</f>
        <v>0</v>
      </c>
      <c r="T8" s="0" t="n">
        <f aca="false">'Baranya megye'!R291</f>
        <v>130</v>
      </c>
      <c r="U8" s="0" t="n">
        <f aca="false">'Baranya megye'!S291</f>
        <v>0</v>
      </c>
      <c r="V8" s="0" t="n">
        <f aca="false">'Baranya megye'!T291</f>
        <v>0</v>
      </c>
      <c r="W8" s="0" t="n">
        <f aca="false">'Baranya megye'!U291</f>
        <v>0</v>
      </c>
      <c r="X8" s="0" t="n">
        <f aca="false">'Baranya megye'!V291</f>
        <v>6</v>
      </c>
      <c r="Y8" s="0" t="n">
        <f aca="false">'Baranya megye'!W291</f>
        <v>160</v>
      </c>
      <c r="Z8" s="0" t="n">
        <f aca="false">'Baranya megye'!X291</f>
        <v>0</v>
      </c>
      <c r="AA8" s="0" t="n">
        <f aca="false">'Baranya megye'!Y291</f>
        <v>0</v>
      </c>
      <c r="AB8" s="0" t="n">
        <f aca="false">'Baranya megye'!Z291</f>
        <v>0</v>
      </c>
      <c r="AC8" s="0" t="n">
        <f aca="false">'Baranya megye'!AA291</f>
        <v>7</v>
      </c>
      <c r="AD8" s="0" t="n">
        <f aca="false">'Baranya megye'!AB291</f>
        <v>171</v>
      </c>
      <c r="AE8" s="0" t="n">
        <f aca="false">'Baranya megye'!AC291</f>
        <v>0</v>
      </c>
      <c r="AF8" s="0" t="n">
        <f aca="false">'Baranya megye'!AD291</f>
        <v>0</v>
      </c>
      <c r="AG8" s="0" t="n">
        <f aca="false">'Baranya megye'!AE291</f>
        <v>0</v>
      </c>
      <c r="AH8" s="0" t="n">
        <f aca="false">'Baranya megye'!AF291</f>
        <v>8</v>
      </c>
      <c r="AI8" s="0" t="n">
        <f aca="false">'Baranya megye'!AG291</f>
        <v>169</v>
      </c>
      <c r="AJ8" s="0" t="n">
        <f aca="false">'Baranya megye'!AH291</f>
        <v>0</v>
      </c>
      <c r="AK8" s="0" t="n">
        <f aca="false">'Baranya megye'!AI291</f>
        <v>0</v>
      </c>
      <c r="AL8" s="0" t="n">
        <f aca="false">'Baranya megye'!AJ291</f>
        <v>0</v>
      </c>
      <c r="AM8" s="0" t="n">
        <f aca="false">'Baranya megye'!AK291</f>
        <v>0</v>
      </c>
      <c r="AN8" s="0" t="n">
        <f aca="false">'Baranya megye'!AL291</f>
        <v>5</v>
      </c>
      <c r="AO8" s="0" t="n">
        <f aca="false">'Baranya megye'!AM291</f>
        <v>160</v>
      </c>
      <c r="AP8" s="0" t="n">
        <f aca="false">'Baranya megye'!AN291</f>
        <v>0</v>
      </c>
      <c r="AQ8" s="0" t="n">
        <f aca="false">'Baranya megye'!AO291</f>
        <v>0</v>
      </c>
      <c r="AR8" s="0" t="n">
        <f aca="false">'Baranya megye'!AP291</f>
        <v>0</v>
      </c>
      <c r="AS8" s="0" t="n">
        <f aca="false">'Baranya megye'!AQ291</f>
        <v>0</v>
      </c>
      <c r="AT8" s="0" t="n">
        <f aca="false">'Baranya megye'!AR291</f>
        <v>0</v>
      </c>
      <c r="AU8" s="0" t="n">
        <f aca="false">'Baranya megye'!AS291</f>
        <v>0</v>
      </c>
      <c r="AV8" s="0" t="n">
        <f aca="false">'Baranya megye'!AT291</f>
        <v>0</v>
      </c>
    </row>
    <row r="9" customFormat="false" ht="13.8" hidden="false" customHeight="false" outlineLevel="0" collapsed="false">
      <c r="A9" s="0" t="str">
        <f aca="false">'Baranya megye'!A298</f>
        <v>Szűr</v>
      </c>
      <c r="B9" s="0" t="n">
        <f aca="false">'Baranya megye'!B298</f>
        <v>18.58333</v>
      </c>
      <c r="C9" s="0" t="n">
        <f aca="false">'Baranya megye'!C298</f>
        <v>46.1</v>
      </c>
      <c r="D9" s="0" t="n">
        <f aca="false">'Baranya megye'!D298</f>
        <v>13</v>
      </c>
      <c r="E9" s="0" t="n">
        <f aca="false">'Baranya megye'!E298</f>
        <v>508</v>
      </c>
      <c r="F9" s="0" t="n">
        <f aca="false">'Baranya megye'!F298</f>
        <v>7</v>
      </c>
      <c r="G9" s="0" t="n">
        <f aca="false">'Baranya megye'!G298</f>
        <v>0</v>
      </c>
      <c r="H9" s="0" t="n">
        <f aca="false">'Baranya megye'!H298</f>
        <v>0</v>
      </c>
      <c r="I9" s="0" t="n">
        <f aca="false">'Baranya megye'!I298</f>
        <v>0</v>
      </c>
      <c r="J9" s="0" t="n">
        <f aca="false">'Baranya megye'!J298</f>
        <v>11</v>
      </c>
      <c r="K9" s="0" t="n">
        <f aca="false">'Baranya megye'!K298</f>
        <v>620</v>
      </c>
      <c r="L9" s="0" t="n">
        <f aca="false">'Baranya megye'!L298</f>
        <v>0</v>
      </c>
      <c r="M9" s="0" t="n">
        <v>0</v>
      </c>
      <c r="N9" s="0" t="n">
        <v>0</v>
      </c>
      <c r="O9" s="0" t="n">
        <f aca="false">'Baranya megye'!M298</f>
        <v>0</v>
      </c>
      <c r="P9" s="0" t="n">
        <f aca="false">'Baranya megye'!N298</f>
        <v>0</v>
      </c>
      <c r="Q9" s="0" t="n">
        <f aca="false">'Baranya megye'!O298</f>
        <v>0</v>
      </c>
      <c r="R9" s="0" t="n">
        <f aca="false">'Baranya megye'!P298</f>
        <v>0</v>
      </c>
      <c r="S9" s="0" t="n">
        <f aca="false">'Baranya megye'!Q298</f>
        <v>2</v>
      </c>
      <c r="T9" s="0" t="n">
        <f aca="false">'Baranya megye'!R298</f>
        <v>622</v>
      </c>
      <c r="U9" s="0" t="n">
        <f aca="false">'Baranya megye'!S298</f>
        <v>6</v>
      </c>
      <c r="V9" s="0" t="n">
        <f aca="false">'Baranya megye'!T298</f>
        <v>0</v>
      </c>
      <c r="W9" s="0" t="n">
        <f aca="false">'Baranya megye'!U298</f>
        <v>1</v>
      </c>
      <c r="X9" s="0" t="n">
        <f aca="false">'Baranya megye'!V298</f>
        <v>17</v>
      </c>
      <c r="Y9" s="0" t="n">
        <f aca="false">'Baranya megye'!W298</f>
        <v>640</v>
      </c>
      <c r="Z9" s="0" t="n">
        <f aca="false">'Baranya megye'!X298</f>
        <v>0</v>
      </c>
      <c r="AA9" s="0" t="n">
        <f aca="false">'Baranya megye'!Y298</f>
        <v>0</v>
      </c>
      <c r="AB9" s="0" t="n">
        <f aca="false">'Baranya megye'!Z298</f>
        <v>0</v>
      </c>
      <c r="AC9" s="0" t="n">
        <f aca="false">'Baranya megye'!AA298</f>
        <v>6</v>
      </c>
      <c r="AD9" s="0" t="n">
        <f aca="false">'Baranya megye'!AB298</f>
        <v>659</v>
      </c>
      <c r="AE9" s="0" t="n">
        <f aca="false">'Baranya megye'!AC298</f>
        <v>0</v>
      </c>
      <c r="AF9" s="0" t="n">
        <f aca="false">'Baranya megye'!AD298</f>
        <v>0</v>
      </c>
      <c r="AG9" s="0" t="n">
        <f aca="false">'Baranya megye'!AE298</f>
        <v>0</v>
      </c>
      <c r="AH9" s="0" t="n">
        <f aca="false">'Baranya megye'!AF298</f>
        <v>8</v>
      </c>
      <c r="AI9" s="0" t="n">
        <f aca="false">'Baranya megye'!AG298</f>
        <v>688</v>
      </c>
      <c r="AJ9" s="0" t="n">
        <f aca="false">'Baranya megye'!AH298</f>
        <v>0</v>
      </c>
      <c r="AK9" s="0" t="n">
        <f aca="false">'Baranya megye'!AI298</f>
        <v>0</v>
      </c>
      <c r="AL9" s="0" t="n">
        <f aca="false">'Baranya megye'!AJ298</f>
        <v>0</v>
      </c>
      <c r="AM9" s="0" t="n">
        <f aca="false">'Baranya megye'!AK298</f>
        <v>0</v>
      </c>
      <c r="AN9" s="0" t="n">
        <f aca="false">'Baranya megye'!AL298</f>
        <v>10</v>
      </c>
      <c r="AO9" s="0" t="n">
        <f aca="false">'Baranya megye'!AM298</f>
        <v>653</v>
      </c>
      <c r="AP9" s="0" t="n">
        <f aca="false">'Baranya megye'!AN298</f>
        <v>0</v>
      </c>
      <c r="AQ9" s="0" t="n">
        <f aca="false">'Baranya megye'!AO298</f>
        <v>0</v>
      </c>
      <c r="AR9" s="0" t="n">
        <f aca="false">'Baranya megye'!AP298</f>
        <v>0</v>
      </c>
      <c r="AS9" s="0" t="n">
        <f aca="false">'Baranya megye'!AQ298</f>
        <v>0</v>
      </c>
      <c r="AT9" s="0" t="n">
        <f aca="false">'Baranya megye'!AR298</f>
        <v>0</v>
      </c>
      <c r="AU9" s="0" t="n">
        <f aca="false">'Baranya megye'!AS298</f>
        <v>0</v>
      </c>
      <c r="AV9" s="0" t="n">
        <f aca="false">'Baranya megye'!AT298</f>
        <v>0</v>
      </c>
    </row>
    <row r="10" customFormat="false" ht="13.8" hidden="false" customHeight="false" outlineLevel="0" collapsed="false">
      <c r="A10" s="0" t="str">
        <f aca="false">'Baranya megye'!A211</f>
        <v>Okorvölgy</v>
      </c>
      <c r="B10" s="0" t="n">
        <f aca="false">'Baranya megye'!B211</f>
        <v>18.05889</v>
      </c>
      <c r="C10" s="0" t="n">
        <f aca="false">'Baranya megye'!C211</f>
        <v>46.15237</v>
      </c>
      <c r="D10" s="0" t="n">
        <f aca="false">'Baranya megye'!D211</f>
        <v>6</v>
      </c>
      <c r="E10" s="0" t="n">
        <f aca="false">'Baranya megye'!E211</f>
        <v>128</v>
      </c>
      <c r="F10" s="0" t="n">
        <f aca="false">'Baranya megye'!F211</f>
        <v>0</v>
      </c>
      <c r="G10" s="0" t="n">
        <f aca="false">'Baranya megye'!G211</f>
        <v>1</v>
      </c>
      <c r="H10" s="0" t="n">
        <f aca="false">'Baranya megye'!H211</f>
        <v>0</v>
      </c>
      <c r="I10" s="0" t="n">
        <f aca="false">'Baranya megye'!I211</f>
        <v>0</v>
      </c>
      <c r="J10" s="0" t="n">
        <f aca="false">'Baranya megye'!J211</f>
        <v>25</v>
      </c>
      <c r="K10" s="0" t="n">
        <f aca="false">'Baranya megye'!K211</f>
        <v>120</v>
      </c>
      <c r="L10" s="0" t="n">
        <f aca="false">'Baranya megye'!L211</f>
        <v>0</v>
      </c>
      <c r="M10" s="0" t="n">
        <v>0</v>
      </c>
      <c r="N10" s="0" t="n">
        <v>0</v>
      </c>
      <c r="O10" s="0" t="n">
        <f aca="false">'Baranya megye'!M211</f>
        <v>0</v>
      </c>
      <c r="P10" s="0" t="n">
        <f aca="false">'Baranya megye'!N211</f>
        <v>0</v>
      </c>
      <c r="Q10" s="0" t="n">
        <f aca="false">'Baranya megye'!O211</f>
        <v>0</v>
      </c>
      <c r="R10" s="0" t="n">
        <f aca="false">'Baranya megye'!P211</f>
        <v>0</v>
      </c>
      <c r="S10" s="0" t="n">
        <f aca="false">'Baranya megye'!Q211</f>
        <v>24</v>
      </c>
      <c r="T10" s="0" t="n">
        <f aca="false">'Baranya megye'!R211</f>
        <v>120</v>
      </c>
      <c r="U10" s="0" t="n">
        <f aca="false">'Baranya megye'!S211</f>
        <v>0</v>
      </c>
      <c r="V10" s="0" t="n">
        <f aca="false">'Baranya megye'!T211</f>
        <v>0</v>
      </c>
      <c r="W10" s="0" t="n">
        <f aca="false">'Baranya megye'!U211</f>
        <v>0</v>
      </c>
      <c r="X10" s="0" t="n">
        <f aca="false">'Baranya megye'!V211</f>
        <v>15</v>
      </c>
      <c r="Y10" s="0" t="n">
        <f aca="false">'Baranya megye'!W211</f>
        <v>177</v>
      </c>
      <c r="Z10" s="0" t="n">
        <f aca="false">'Baranya megye'!X211</f>
        <v>0</v>
      </c>
      <c r="AA10" s="0" t="n">
        <f aca="false">'Baranya megye'!Y211</f>
        <v>0</v>
      </c>
      <c r="AB10" s="0" t="n">
        <f aca="false">'Baranya megye'!Z211</f>
        <v>0</v>
      </c>
      <c r="AC10" s="0" t="n">
        <f aca="false">'Baranya megye'!AA211</f>
        <v>7</v>
      </c>
      <c r="AD10" s="0" t="n">
        <f aca="false">'Baranya megye'!AB211</f>
        <v>184</v>
      </c>
      <c r="AE10" s="0" t="n">
        <f aca="false">'Baranya megye'!AC211</f>
        <v>0</v>
      </c>
      <c r="AF10" s="0" t="n">
        <f aca="false">'Baranya megye'!AD211</f>
        <v>0</v>
      </c>
      <c r="AG10" s="0" t="n">
        <f aca="false">'Baranya megye'!AE211</f>
        <v>0</v>
      </c>
      <c r="AH10" s="0" t="n">
        <f aca="false">'Baranya megye'!AF211</f>
        <v>9</v>
      </c>
      <c r="AI10" s="0" t="n">
        <f aca="false">'Baranya megye'!AG211</f>
        <v>232</v>
      </c>
      <c r="AJ10" s="0" t="n">
        <f aca="false">'Baranya megye'!AH211</f>
        <v>1</v>
      </c>
      <c r="AK10" s="0" t="n">
        <f aca="false">'Baranya megye'!AI211</f>
        <v>0</v>
      </c>
      <c r="AL10" s="0" t="n">
        <f aca="false">'Baranya megye'!AJ211</f>
        <v>0</v>
      </c>
      <c r="AM10" s="0" t="n">
        <f aca="false">'Baranya megye'!AK211</f>
        <v>0</v>
      </c>
      <c r="AN10" s="0" t="n">
        <f aca="false">'Baranya megye'!AL211</f>
        <v>11</v>
      </c>
      <c r="AO10" s="0" t="n">
        <f aca="false">'Baranya megye'!AM211</f>
        <v>232</v>
      </c>
      <c r="AP10" s="0" t="n">
        <f aca="false">'Baranya megye'!AN211</f>
        <v>0</v>
      </c>
      <c r="AQ10" s="0" t="n">
        <f aca="false">'Baranya megye'!AO211</f>
        <v>0</v>
      </c>
      <c r="AR10" s="0" t="n">
        <f aca="false">'Baranya megye'!AP211</f>
        <v>0</v>
      </c>
      <c r="AS10" s="0" t="n">
        <f aca="false">'Baranya megye'!AQ211</f>
        <v>0</v>
      </c>
      <c r="AT10" s="0" t="n">
        <f aca="false">'Baranya megye'!AR211</f>
        <v>0</v>
      </c>
      <c r="AU10" s="0" t="n">
        <f aca="false">'Baranya megye'!AS211</f>
        <v>0</v>
      </c>
      <c r="AV10" s="0" t="n">
        <f aca="false">'Baranya megye'!AT211</f>
        <v>0</v>
      </c>
    </row>
    <row r="11" customFormat="false" ht="13.8" hidden="false" customHeight="false" outlineLevel="0" collapsed="false">
      <c r="A11" s="0" t="str">
        <f aca="false">'Baranya megye'!A212</f>
        <v>Pálé</v>
      </c>
      <c r="B11" s="0" t="n">
        <f aca="false">'Baranya megye'!B212</f>
        <v>18.07001</v>
      </c>
      <c r="C11" s="0" t="n">
        <f aca="false">'Baranya megye'!C212</f>
        <v>46.26015</v>
      </c>
      <c r="D11" s="0" t="n">
        <f aca="false">'Baranya megye'!D212</f>
        <v>8</v>
      </c>
      <c r="E11" s="0" t="n">
        <f aca="false">'Baranya megye'!E212</f>
        <v>180</v>
      </c>
      <c r="F11" s="0" t="n">
        <f aca="false">'Baranya megye'!F212</f>
        <v>0</v>
      </c>
      <c r="G11" s="0" t="n">
        <f aca="false">'Baranya megye'!G212</f>
        <v>0</v>
      </c>
      <c r="H11" s="0" t="n">
        <f aca="false">'Baranya megye'!H212</f>
        <v>0</v>
      </c>
      <c r="I11" s="0" t="n">
        <f aca="false">'Baranya megye'!I212</f>
        <v>0</v>
      </c>
      <c r="J11" s="0" t="n">
        <f aca="false">'Baranya megye'!J212</f>
        <v>4</v>
      </c>
      <c r="K11" s="0" t="n">
        <f aca="false">'Baranya megye'!K212</f>
        <v>194</v>
      </c>
      <c r="L11" s="0" t="n">
        <f aca="false">'Baranya megye'!L212</f>
        <v>0</v>
      </c>
      <c r="M11" s="0" t="n">
        <v>0</v>
      </c>
      <c r="N11" s="0" t="n">
        <v>0</v>
      </c>
      <c r="O11" s="0" t="n">
        <f aca="false">'Baranya megye'!M212</f>
        <v>0</v>
      </c>
      <c r="P11" s="0" t="n">
        <f aca="false">'Baranya megye'!N212</f>
        <v>0</v>
      </c>
      <c r="Q11" s="0" t="n">
        <f aca="false">'Baranya megye'!O212</f>
        <v>0</v>
      </c>
      <c r="R11" s="0" t="n">
        <f aca="false">'Baranya megye'!P212</f>
        <v>0</v>
      </c>
      <c r="S11" s="0" t="n">
        <f aca="false">'Baranya megye'!Q212</f>
        <v>10</v>
      </c>
      <c r="T11" s="0" t="n">
        <f aca="false">'Baranya megye'!R212</f>
        <v>179</v>
      </c>
      <c r="U11" s="0" t="n">
        <f aca="false">'Baranya megye'!S212</f>
        <v>0</v>
      </c>
      <c r="V11" s="0" t="n">
        <f aca="false">'Baranya megye'!T212</f>
        <v>0</v>
      </c>
      <c r="W11" s="0" t="n">
        <f aca="false">'Baranya megye'!U212</f>
        <v>0</v>
      </c>
      <c r="X11" s="0" t="n">
        <f aca="false">'Baranya megye'!V212</f>
        <v>6</v>
      </c>
      <c r="Y11" s="0" t="n">
        <f aca="false">'Baranya megye'!W212</f>
        <v>200</v>
      </c>
      <c r="Z11" s="0" t="n">
        <f aca="false">'Baranya megye'!X212</f>
        <v>0</v>
      </c>
      <c r="AA11" s="0" t="n">
        <f aca="false">'Baranya megye'!Y212</f>
        <v>0</v>
      </c>
      <c r="AB11" s="0" t="n">
        <f aca="false">'Baranya megye'!Z212</f>
        <v>0</v>
      </c>
      <c r="AC11" s="0" t="n">
        <f aca="false">'Baranya megye'!AA212</f>
        <v>8</v>
      </c>
      <c r="AD11" s="0" t="n">
        <f aca="false">'Baranya megye'!AB212</f>
        <v>203</v>
      </c>
      <c r="AE11" s="0" t="n">
        <f aca="false">'Baranya megye'!AC212</f>
        <v>0</v>
      </c>
      <c r="AF11" s="0" t="n">
        <f aca="false">'Baranya megye'!AD212</f>
        <v>0</v>
      </c>
      <c r="AG11" s="0" t="n">
        <f aca="false">'Baranya megye'!AE212</f>
        <v>0</v>
      </c>
      <c r="AH11" s="0" t="n">
        <f aca="false">'Baranya megye'!AF212</f>
        <v>9</v>
      </c>
      <c r="AI11" s="0" t="n">
        <f aca="false">'Baranya megye'!AG212</f>
        <v>199</v>
      </c>
      <c r="AJ11" s="0" t="n">
        <f aca="false">'Baranya megye'!AH212</f>
        <v>0</v>
      </c>
      <c r="AK11" s="0" t="n">
        <f aca="false">'Baranya megye'!AI212</f>
        <v>0</v>
      </c>
      <c r="AL11" s="0" t="n">
        <f aca="false">'Baranya megye'!AJ212</f>
        <v>0</v>
      </c>
      <c r="AM11" s="0" t="n">
        <f aca="false">'Baranya megye'!AK212</f>
        <v>0</v>
      </c>
      <c r="AN11" s="0" t="n">
        <f aca="false">'Baranya megye'!AL212</f>
        <v>8</v>
      </c>
      <c r="AO11" s="0" t="n">
        <f aca="false">'Baranya megye'!AM212</f>
        <v>182</v>
      </c>
      <c r="AP11" s="0" t="n">
        <f aca="false">'Baranya megye'!AN212</f>
        <v>0</v>
      </c>
      <c r="AQ11" s="0" t="n">
        <f aca="false">'Baranya megye'!AO212</f>
        <v>0</v>
      </c>
      <c r="AR11" s="0" t="n">
        <f aca="false">'Baranya megye'!AP212</f>
        <v>0</v>
      </c>
      <c r="AS11" s="0" t="n">
        <f aca="false">'Baranya megye'!AQ212</f>
        <v>0</v>
      </c>
      <c r="AT11" s="0" t="n">
        <f aca="false">'Baranya megye'!AR212</f>
        <v>0</v>
      </c>
      <c r="AU11" s="0" t="n">
        <f aca="false">'Baranya megye'!AS212</f>
        <v>0</v>
      </c>
      <c r="AV11" s="0" t="n">
        <f aca="false">'Baranya megye'!AT212</f>
        <v>0</v>
      </c>
    </row>
    <row r="12" customFormat="false" ht="13.8" hidden="false" customHeight="false" outlineLevel="0" collapsed="false">
      <c r="A12" s="0" t="str">
        <f aca="false">'Baranya megye'!A19</f>
        <v>Devecser/Pécsdevecser</v>
      </c>
      <c r="B12" s="0" t="n">
        <f aca="false">'Baranya megye'!B19</f>
        <v>18.38437</v>
      </c>
      <c r="C12" s="0" t="n">
        <f aca="false">'Baranya megye'!C19</f>
        <v>45.95933</v>
      </c>
      <c r="D12" s="0" t="n">
        <f aca="false">'Baranya megye'!D19</f>
        <v>5</v>
      </c>
      <c r="E12" s="0" t="n">
        <f aca="false">'Baranya megye'!E19</f>
        <v>264</v>
      </c>
      <c r="F12" s="0" t="n">
        <f aca="false">'Baranya megye'!F19</f>
        <v>0</v>
      </c>
      <c r="G12" s="0" t="n">
        <f aca="false">'Baranya megye'!G19</f>
        <v>0</v>
      </c>
      <c r="H12" s="0" t="n">
        <f aca="false">'Baranya megye'!H19</f>
        <v>0</v>
      </c>
      <c r="I12" s="0" t="n">
        <f aca="false">'Baranya megye'!I19</f>
        <v>0</v>
      </c>
      <c r="J12" s="0" t="n">
        <f aca="false">'Baranya megye'!J19</f>
        <v>2</v>
      </c>
      <c r="K12" s="0" t="n">
        <f aca="false">'Baranya megye'!K19</f>
        <v>309</v>
      </c>
      <c r="L12" s="0" t="n">
        <f aca="false">'Baranya megye'!L19</f>
        <v>0</v>
      </c>
      <c r="M12" s="0" t="n">
        <v>0</v>
      </c>
      <c r="N12" s="0" t="n">
        <v>0</v>
      </c>
      <c r="O12" s="0" t="n">
        <f aca="false">'Baranya megye'!M19</f>
        <v>2</v>
      </c>
      <c r="P12" s="0" t="n">
        <f aca="false">'Baranya megye'!N19</f>
        <v>0</v>
      </c>
      <c r="Q12" s="0" t="n">
        <f aca="false">'Baranya megye'!O19</f>
        <v>0</v>
      </c>
      <c r="R12" s="0" t="n">
        <f aca="false">'Baranya megye'!P19</f>
        <v>0</v>
      </c>
      <c r="S12" s="0" t="n">
        <f aca="false">'Baranya megye'!Q19</f>
        <v>1</v>
      </c>
      <c r="T12" s="0" t="n">
        <f aca="false">'Baranya megye'!R19</f>
        <v>273</v>
      </c>
      <c r="U12" s="0" t="n">
        <f aca="false">'Baranya megye'!S19</f>
        <v>9</v>
      </c>
      <c r="V12" s="0" t="n">
        <f aca="false">'Baranya megye'!T19</f>
        <v>0</v>
      </c>
      <c r="W12" s="0" t="n">
        <f aca="false">'Baranya megye'!U19</f>
        <v>0</v>
      </c>
      <c r="X12" s="0" t="n">
        <f aca="false">'Baranya megye'!V19</f>
        <v>12</v>
      </c>
      <c r="Y12" s="0" t="n">
        <f aca="false">'Baranya megye'!W19</f>
        <v>298</v>
      </c>
      <c r="Z12" s="0" t="n">
        <f aca="false">'Baranya megye'!X19</f>
        <v>1</v>
      </c>
      <c r="AA12" s="0" t="n">
        <f aca="false">'Baranya megye'!Y19</f>
        <v>0</v>
      </c>
      <c r="AB12" s="0" t="n">
        <f aca="false">'Baranya megye'!Z19</f>
        <v>2</v>
      </c>
      <c r="AC12" s="0" t="n">
        <f aca="false">'Baranya megye'!AA19</f>
        <v>5</v>
      </c>
      <c r="AD12" s="0" t="n">
        <f aca="false">'Baranya megye'!AB19</f>
        <v>285</v>
      </c>
      <c r="AE12" s="0" t="n">
        <f aca="false">'Baranya megye'!AC19</f>
        <v>1</v>
      </c>
      <c r="AF12" s="0" t="n">
        <f aca="false">'Baranya megye'!AD19</f>
        <v>0</v>
      </c>
      <c r="AG12" s="0" t="n">
        <f aca="false">'Baranya megye'!AE19</f>
        <v>0</v>
      </c>
      <c r="AH12" s="0" t="n">
        <f aca="false">'Baranya megye'!AF19</f>
        <v>11</v>
      </c>
      <c r="AI12" s="0" t="n">
        <f aca="false">'Baranya megye'!AG19</f>
        <v>247</v>
      </c>
      <c r="AJ12" s="0" t="n">
        <f aca="false">'Baranya megye'!AH19</f>
        <v>0</v>
      </c>
      <c r="AK12" s="0" t="n">
        <f aca="false">'Baranya megye'!AI19</f>
        <v>0</v>
      </c>
      <c r="AL12" s="0" t="n">
        <f aca="false">'Baranya megye'!AJ19</f>
        <v>0</v>
      </c>
      <c r="AM12" s="0" t="n">
        <f aca="false">'Baranya megye'!AK19</f>
        <v>1</v>
      </c>
      <c r="AN12" s="0" t="n">
        <f aca="false">'Baranya megye'!AL19</f>
        <v>12</v>
      </c>
      <c r="AO12" s="0" t="n">
        <f aca="false">'Baranya megye'!AM19</f>
        <v>232</v>
      </c>
      <c r="AP12" s="0" t="n">
        <f aca="false">'Baranya megye'!AN19</f>
        <v>0</v>
      </c>
      <c r="AQ12" s="0" t="n">
        <f aca="false">'Baranya megye'!AO19</f>
        <v>0</v>
      </c>
      <c r="AR12" s="0" t="n">
        <f aca="false">'Baranya megye'!AP19</f>
        <v>0</v>
      </c>
      <c r="AS12" s="0" t="n">
        <f aca="false">'Baranya megye'!AQ19</f>
        <v>0</v>
      </c>
      <c r="AT12" s="0" t="n">
        <f aca="false">'Baranya megye'!AR19</f>
        <v>0</v>
      </c>
      <c r="AU12" s="0" t="n">
        <f aca="false">'Baranya megye'!AS19</f>
        <v>0</v>
      </c>
      <c r="AV12" s="0" t="n">
        <f aca="false">'Baranya megye'!AT19</f>
        <v>1</v>
      </c>
    </row>
    <row r="13" customFormat="false" ht="13.8" hidden="false" customHeight="false" outlineLevel="0" collapsed="false">
      <c r="A13" s="0" t="str">
        <f aca="false">'Baranya megye'!A299</f>
        <v>Varasd</v>
      </c>
      <c r="B13" s="0" t="n">
        <f aca="false">'Baranya megye'!B299</f>
        <v>18.48038</v>
      </c>
      <c r="C13" s="0" t="n">
        <f aca="false">'Baranya megye'!C299</f>
        <v>46.18684</v>
      </c>
      <c r="D13" s="0" t="n">
        <f aca="false">'Baranya megye'!D299</f>
        <v>0</v>
      </c>
      <c r="E13" s="0" t="n">
        <f aca="false">'Baranya megye'!E299</f>
        <v>373</v>
      </c>
      <c r="F13" s="0" t="n">
        <f aca="false">'Baranya megye'!F299</f>
        <v>0</v>
      </c>
      <c r="G13" s="0" t="n">
        <f aca="false">'Baranya megye'!G299</f>
        <v>0</v>
      </c>
      <c r="H13" s="0" t="n">
        <f aca="false">'Baranya megye'!H299</f>
        <v>0</v>
      </c>
      <c r="I13" s="0" t="n">
        <f aca="false">'Baranya megye'!I299</f>
        <v>0</v>
      </c>
      <c r="J13" s="0" t="n">
        <f aca="false">'Baranya megye'!J299</f>
        <v>0</v>
      </c>
      <c r="K13" s="0" t="n">
        <f aca="false">'Baranya megye'!K299</f>
        <v>407</v>
      </c>
      <c r="L13" s="0" t="n">
        <f aca="false">'Baranya megye'!L299</f>
        <v>0</v>
      </c>
      <c r="M13" s="0" t="n">
        <v>0</v>
      </c>
      <c r="N13" s="0" t="n">
        <v>0</v>
      </c>
      <c r="O13" s="0" t="n">
        <f aca="false">'Baranya megye'!M299</f>
        <v>0</v>
      </c>
      <c r="P13" s="0" t="n">
        <f aca="false">'Baranya megye'!N299</f>
        <v>0</v>
      </c>
      <c r="Q13" s="0" t="n">
        <f aca="false">'Baranya megye'!O299</f>
        <v>0</v>
      </c>
      <c r="R13" s="0" t="n">
        <f aca="false">'Baranya megye'!P299</f>
        <v>0</v>
      </c>
      <c r="S13" s="0" t="n">
        <f aca="false">'Baranya megye'!Q299</f>
        <v>16</v>
      </c>
      <c r="T13" s="0" t="n">
        <f aca="false">'Baranya megye'!R299</f>
        <v>355</v>
      </c>
      <c r="U13" s="0" t="n">
        <f aca="false">'Baranya megye'!S299</f>
        <v>0</v>
      </c>
      <c r="V13" s="0" t="n">
        <f aca="false">'Baranya megye'!T299</f>
        <v>0</v>
      </c>
      <c r="W13" s="0" t="n">
        <f aca="false">'Baranya megye'!U299</f>
        <v>1</v>
      </c>
      <c r="X13" s="0" t="n">
        <f aca="false">'Baranya megye'!V299</f>
        <v>19</v>
      </c>
      <c r="Y13" s="0" t="n">
        <f aca="false">'Baranya megye'!W299</f>
        <v>376</v>
      </c>
      <c r="Z13" s="0" t="n">
        <f aca="false">'Baranya megye'!X299</f>
        <v>3</v>
      </c>
      <c r="AA13" s="0" t="n">
        <f aca="false">'Baranya megye'!Y299</f>
        <v>0</v>
      </c>
      <c r="AB13" s="0" t="n">
        <f aca="false">'Baranya megye'!Z299</f>
        <v>0</v>
      </c>
      <c r="AC13" s="0" t="n">
        <f aca="false">'Baranya megye'!AA299</f>
        <v>12</v>
      </c>
      <c r="AD13" s="0" t="n">
        <f aca="false">'Baranya megye'!AB299</f>
        <v>348</v>
      </c>
      <c r="AE13" s="0" t="n">
        <f aca="false">'Baranya megye'!AC299</f>
        <v>1</v>
      </c>
      <c r="AF13" s="0" t="n">
        <f aca="false">'Baranya megye'!AD299</f>
        <v>0</v>
      </c>
      <c r="AG13" s="0" t="n">
        <f aca="false">'Baranya megye'!AE299</f>
        <v>0</v>
      </c>
      <c r="AH13" s="0" t="n">
        <f aca="false">'Baranya megye'!AF299</f>
        <v>12</v>
      </c>
      <c r="AI13" s="0" t="n">
        <f aca="false">'Baranya megye'!AG299</f>
        <v>363</v>
      </c>
      <c r="AJ13" s="0" t="n">
        <f aca="false">'Baranya megye'!AH299</f>
        <v>0</v>
      </c>
      <c r="AK13" s="0" t="n">
        <f aca="false">'Baranya megye'!AI299</f>
        <v>0</v>
      </c>
      <c r="AL13" s="0" t="n">
        <f aca="false">'Baranya megye'!AJ299</f>
        <v>0</v>
      </c>
      <c r="AM13" s="0" t="n">
        <f aca="false">'Baranya megye'!AK299</f>
        <v>0</v>
      </c>
      <c r="AN13" s="0" t="n">
        <f aca="false">'Baranya megye'!AL299</f>
        <v>4</v>
      </c>
      <c r="AO13" s="0" t="n">
        <f aca="false">'Baranya megye'!AM299</f>
        <v>359</v>
      </c>
      <c r="AP13" s="0" t="n">
        <f aca="false">'Baranya megye'!AN299</f>
        <v>0</v>
      </c>
      <c r="AQ13" s="0" t="n">
        <f aca="false">'Baranya megye'!AO299</f>
        <v>0</v>
      </c>
      <c r="AR13" s="0" t="n">
        <f aca="false">'Baranya megye'!AP299</f>
        <v>0</v>
      </c>
      <c r="AS13" s="0" t="n">
        <f aca="false">'Baranya megye'!AQ299</f>
        <v>0</v>
      </c>
      <c r="AT13" s="0" t="n">
        <f aca="false">'Baranya megye'!AR299</f>
        <v>0</v>
      </c>
      <c r="AU13" s="0" t="n">
        <f aca="false">'Baranya megye'!AS299</f>
        <v>26</v>
      </c>
      <c r="AV13" s="0" t="n">
        <f aca="false">'Baranya megye'!AT299</f>
        <v>0</v>
      </c>
    </row>
    <row r="14" customFormat="false" ht="13.8" hidden="false" customHeight="false" outlineLevel="0" collapsed="false">
      <c r="A14" s="0" t="str">
        <f aca="false">'Baranya megye'!A230</f>
        <v>Tekeres</v>
      </c>
      <c r="B14" s="0" t="n">
        <f aca="false">'Baranya megye'!B230</f>
        <v>18.15</v>
      </c>
      <c r="C14" s="0" t="n">
        <f aca="false">'Baranya megye'!C230</f>
        <v>46.13333</v>
      </c>
      <c r="D14" s="0" t="n">
        <f aca="false">'Baranya megye'!D230</f>
        <v>10</v>
      </c>
      <c r="E14" s="0" t="n">
        <f aca="false">'Baranya megye'!E230</f>
        <v>152</v>
      </c>
      <c r="F14" s="0" t="n">
        <f aca="false">'Baranya megye'!F230</f>
        <v>0</v>
      </c>
      <c r="G14" s="0" t="n">
        <f aca="false">'Baranya megye'!G230</f>
        <v>0</v>
      </c>
      <c r="H14" s="0" t="n">
        <f aca="false">'Baranya megye'!H230</f>
        <v>0</v>
      </c>
      <c r="I14" s="0" t="n">
        <f aca="false">'Baranya megye'!I230</f>
        <v>0</v>
      </c>
      <c r="J14" s="0" t="n">
        <f aca="false">'Baranya megye'!J230</f>
        <v>11</v>
      </c>
      <c r="K14" s="0" t="n">
        <f aca="false">'Baranya megye'!K230</f>
        <v>168</v>
      </c>
      <c r="L14" s="0" t="n">
        <f aca="false">'Baranya megye'!L230</f>
        <v>0</v>
      </c>
      <c r="M14" s="0" t="n">
        <v>0</v>
      </c>
      <c r="N14" s="0" t="n">
        <v>0</v>
      </c>
      <c r="O14" s="0" t="n">
        <f aca="false">'Baranya megye'!M230</f>
        <v>0</v>
      </c>
      <c r="P14" s="0" t="n">
        <f aca="false">'Baranya megye'!N230</f>
        <v>0</v>
      </c>
      <c r="Q14" s="0" t="n">
        <f aca="false">'Baranya megye'!O230</f>
        <v>0</v>
      </c>
      <c r="R14" s="0" t="n">
        <f aca="false">'Baranya megye'!P230</f>
        <v>0</v>
      </c>
      <c r="S14" s="0" t="n">
        <f aca="false">'Baranya megye'!Q230</f>
        <v>14</v>
      </c>
      <c r="T14" s="0" t="n">
        <f aca="false">'Baranya megye'!R230</f>
        <v>145</v>
      </c>
      <c r="U14" s="0" t="n">
        <f aca="false">'Baranya megye'!S230</f>
        <v>0</v>
      </c>
      <c r="V14" s="0" t="n">
        <f aca="false">'Baranya megye'!T230</f>
        <v>0</v>
      </c>
      <c r="W14" s="0" t="n">
        <f aca="false">'Baranya megye'!U230</f>
        <v>8</v>
      </c>
      <c r="X14" s="0" t="n">
        <f aca="false">'Baranya megye'!V230</f>
        <v>24</v>
      </c>
      <c r="Y14" s="0" t="n">
        <f aca="false">'Baranya megye'!W230</f>
        <v>136</v>
      </c>
      <c r="Z14" s="0" t="n">
        <f aca="false">'Baranya megye'!X230</f>
        <v>0</v>
      </c>
      <c r="AA14" s="0" t="n">
        <f aca="false">'Baranya megye'!Y230</f>
        <v>0</v>
      </c>
      <c r="AB14" s="0" t="n">
        <f aca="false">'Baranya megye'!Z230</f>
        <v>0</v>
      </c>
      <c r="AC14" s="0" t="n">
        <f aca="false">'Baranya megye'!AA230</f>
        <v>13</v>
      </c>
      <c r="AD14" s="0" t="n">
        <f aca="false">'Baranya megye'!AB230</f>
        <v>130</v>
      </c>
      <c r="AE14" s="0" t="n">
        <f aca="false">'Baranya megye'!AC230</f>
        <v>0</v>
      </c>
      <c r="AF14" s="0" t="n">
        <f aca="false">'Baranya megye'!AD230</f>
        <v>0</v>
      </c>
      <c r="AG14" s="0" t="n">
        <f aca="false">'Baranya megye'!AE230</f>
        <v>4</v>
      </c>
      <c r="AH14" s="0" t="n">
        <f aca="false">'Baranya megye'!AF230</f>
        <v>12</v>
      </c>
      <c r="AI14" s="0" t="n">
        <f aca="false">'Baranya megye'!AG230</f>
        <v>149</v>
      </c>
      <c r="AJ14" s="0" t="n">
        <f aca="false">'Baranya megye'!AH230</f>
        <v>0</v>
      </c>
      <c r="AK14" s="0" t="n">
        <f aca="false">'Baranya megye'!AI230</f>
        <v>0</v>
      </c>
      <c r="AL14" s="0" t="n">
        <f aca="false">'Baranya megye'!AJ230</f>
        <v>0</v>
      </c>
      <c r="AM14" s="0" t="n">
        <f aca="false">'Baranya megye'!AK230</f>
        <v>0</v>
      </c>
      <c r="AN14" s="0" t="n">
        <f aca="false">'Baranya megye'!AL230</f>
        <v>36</v>
      </c>
      <c r="AO14" s="0" t="n">
        <f aca="false">'Baranya megye'!AM230</f>
        <v>119</v>
      </c>
      <c r="AP14" s="0" t="n">
        <f aca="false">'Baranya megye'!AN230</f>
        <v>0</v>
      </c>
      <c r="AQ14" s="0" t="n">
        <f aca="false">'Baranya megye'!AO230</f>
        <v>3</v>
      </c>
      <c r="AR14" s="0" t="n">
        <f aca="false">'Baranya megye'!AP230</f>
        <v>0</v>
      </c>
      <c r="AS14" s="0" t="n">
        <f aca="false">'Baranya megye'!AQ230</f>
        <v>0</v>
      </c>
      <c r="AT14" s="0" t="n">
        <f aca="false">'Baranya megye'!AR230</f>
        <v>0</v>
      </c>
      <c r="AU14" s="0" t="n">
        <f aca="false">'Baranya megye'!AS230</f>
        <v>1</v>
      </c>
      <c r="AV14" s="0" t="n">
        <f aca="false">'Baranya megye'!AT230</f>
        <v>0</v>
      </c>
    </row>
    <row r="15" customFormat="false" ht="13.8" hidden="false" customHeight="false" outlineLevel="0" collapsed="false">
      <c r="A15" s="0" t="str">
        <f aca="false">'Baranya megye'!A220</f>
        <v>Szárász</v>
      </c>
      <c r="B15" s="0" t="n">
        <f aca="false">'Baranya megye'!B220</f>
        <v>18.37363</v>
      </c>
      <c r="C15" s="0" t="n">
        <f aca="false">'Baranya megye'!C220</f>
        <v>46.34895</v>
      </c>
      <c r="D15" s="0" t="n">
        <f aca="false">'Baranya megye'!D220</f>
        <v>12</v>
      </c>
      <c r="E15" s="0" t="n">
        <f aca="false">'Baranya megye'!E220</f>
        <v>313</v>
      </c>
      <c r="F15" s="0" t="n">
        <f aca="false">'Baranya megye'!F220</f>
        <v>1</v>
      </c>
      <c r="G15" s="0" t="n">
        <f aca="false">'Baranya megye'!G220</f>
        <v>0</v>
      </c>
      <c r="H15" s="0" t="n">
        <f aca="false">'Baranya megye'!H220</f>
        <v>0</v>
      </c>
      <c r="I15" s="0" t="n">
        <f aca="false">'Baranya megye'!I220</f>
        <v>0</v>
      </c>
      <c r="J15" s="0" t="n">
        <f aca="false">'Baranya megye'!J220</f>
        <v>1</v>
      </c>
      <c r="K15" s="0" t="n">
        <f aca="false">'Baranya megye'!K220</f>
        <v>325</v>
      </c>
      <c r="L15" s="0" t="n">
        <f aca="false">'Baranya megye'!L220</f>
        <v>0</v>
      </c>
      <c r="M15" s="0" t="n">
        <v>0</v>
      </c>
      <c r="N15" s="0" t="n">
        <v>0</v>
      </c>
      <c r="O15" s="0" t="n">
        <f aca="false">'Baranya megye'!M220</f>
        <v>0</v>
      </c>
      <c r="P15" s="0" t="n">
        <f aca="false">'Baranya megye'!N220</f>
        <v>0</v>
      </c>
      <c r="Q15" s="0" t="n">
        <f aca="false">'Baranya megye'!O220</f>
        <v>0</v>
      </c>
      <c r="R15" s="0" t="n">
        <f aca="false">'Baranya megye'!P220</f>
        <v>0</v>
      </c>
      <c r="S15" s="0" t="n">
        <f aca="false">'Baranya megye'!Q220</f>
        <v>1</v>
      </c>
      <c r="T15" s="0" t="n">
        <f aca="false">'Baranya megye'!R220</f>
        <v>316</v>
      </c>
      <c r="U15" s="0" t="n">
        <f aca="false">'Baranya megye'!S220</f>
        <v>0</v>
      </c>
      <c r="V15" s="0" t="n">
        <f aca="false">'Baranya megye'!T220</f>
        <v>0</v>
      </c>
      <c r="W15" s="0" t="n">
        <f aca="false">'Baranya megye'!U220</f>
        <v>0</v>
      </c>
      <c r="X15" s="0" t="n">
        <f aca="false">'Baranya megye'!V220</f>
        <v>44</v>
      </c>
      <c r="Y15" s="0" t="n">
        <f aca="false">'Baranya megye'!W220</f>
        <v>250</v>
      </c>
      <c r="Z15" s="0" t="n">
        <f aca="false">'Baranya megye'!X220</f>
        <v>0</v>
      </c>
      <c r="AA15" s="0" t="n">
        <f aca="false">'Baranya megye'!Y220</f>
        <v>0</v>
      </c>
      <c r="AB15" s="0" t="n">
        <f aca="false">'Baranya megye'!Z220</f>
        <v>0</v>
      </c>
      <c r="AC15" s="0" t="n">
        <f aca="false">'Baranya megye'!AA220</f>
        <v>12</v>
      </c>
      <c r="AD15" s="0" t="n">
        <f aca="false">'Baranya megye'!AB220</f>
        <v>291</v>
      </c>
      <c r="AE15" s="0" t="n">
        <f aca="false">'Baranya megye'!AC220</f>
        <v>0</v>
      </c>
      <c r="AF15" s="0" t="n">
        <f aca="false">'Baranya megye'!AD220</f>
        <v>0</v>
      </c>
      <c r="AG15" s="0" t="n">
        <f aca="false">'Baranya megye'!AE220</f>
        <v>0</v>
      </c>
      <c r="AH15" s="0" t="n">
        <f aca="false">'Baranya megye'!AF220</f>
        <v>13</v>
      </c>
      <c r="AI15" s="0" t="n">
        <f aca="false">'Baranya megye'!AG220</f>
        <v>307</v>
      </c>
      <c r="AJ15" s="0" t="n">
        <f aca="false">'Baranya megye'!AH220</f>
        <v>0</v>
      </c>
      <c r="AK15" s="0" t="n">
        <f aca="false">'Baranya megye'!AI220</f>
        <v>0</v>
      </c>
      <c r="AL15" s="0" t="n">
        <f aca="false">'Baranya megye'!AJ220</f>
        <v>0</v>
      </c>
      <c r="AM15" s="0" t="n">
        <f aca="false">'Baranya megye'!AK220</f>
        <v>0</v>
      </c>
      <c r="AN15" s="0" t="n">
        <f aca="false">'Baranya megye'!AL220</f>
        <v>2</v>
      </c>
      <c r="AO15" s="0" t="n">
        <f aca="false">'Baranya megye'!AM220</f>
        <v>283</v>
      </c>
      <c r="AP15" s="0" t="n">
        <f aca="false">'Baranya megye'!AN220</f>
        <v>0</v>
      </c>
      <c r="AQ15" s="0" t="n">
        <f aca="false">'Baranya megye'!AO220</f>
        <v>0</v>
      </c>
      <c r="AR15" s="0" t="n">
        <f aca="false">'Baranya megye'!AP220</f>
        <v>0</v>
      </c>
      <c r="AS15" s="0" t="n">
        <f aca="false">'Baranya megye'!AQ220</f>
        <v>0</v>
      </c>
      <c r="AT15" s="0" t="n">
        <f aca="false">'Baranya megye'!AR220</f>
        <v>0</v>
      </c>
      <c r="AU15" s="0" t="n">
        <f aca="false">'Baranya megye'!AS220</f>
        <v>0</v>
      </c>
      <c r="AV15" s="0" t="n">
        <f aca="false">'Baranya megye'!AT220</f>
        <v>0</v>
      </c>
    </row>
    <row r="16" customFormat="false" ht="13.8" hidden="false" customHeight="false" outlineLevel="0" collapsed="false">
      <c r="A16" s="0" t="str">
        <f aca="false">'Baranya megye'!A170</f>
        <v>Barátur</v>
      </c>
      <c r="B16" s="0" t="n">
        <f aca="false">'Baranya megye'!B170</f>
        <v>18.17438</v>
      </c>
      <c r="C16" s="0" t="n">
        <f aca="false">'Baranya megye'!C170</f>
        <v>46.18934</v>
      </c>
      <c r="D16" s="0" t="n">
        <f aca="false">'Baranya megye'!D170</f>
        <v>15</v>
      </c>
      <c r="E16" s="0" t="n">
        <f aca="false">'Baranya megye'!E170</f>
        <v>246</v>
      </c>
      <c r="F16" s="0" t="n">
        <f aca="false">'Baranya megye'!F170</f>
        <v>0</v>
      </c>
      <c r="G16" s="0" t="n">
        <f aca="false">'Baranya megye'!G170</f>
        <v>0</v>
      </c>
      <c r="H16" s="0" t="n">
        <f aca="false">'Baranya megye'!H170</f>
        <v>0</v>
      </c>
      <c r="I16" s="0" t="n">
        <f aca="false">'Baranya megye'!I170</f>
        <v>0</v>
      </c>
      <c r="J16" s="0" t="n">
        <f aca="false">'Baranya megye'!J170</f>
        <v>9</v>
      </c>
      <c r="K16" s="0" t="n">
        <f aca="false">'Baranya megye'!K170</f>
        <v>238</v>
      </c>
      <c r="L16" s="0" t="n">
        <f aca="false">'Baranya megye'!L170</f>
        <v>0</v>
      </c>
      <c r="M16" s="0" t="n">
        <v>0</v>
      </c>
      <c r="N16" s="0" t="n">
        <v>0</v>
      </c>
      <c r="O16" s="0" t="n">
        <f aca="false">'Baranya megye'!M170</f>
        <v>0</v>
      </c>
      <c r="P16" s="0" t="n">
        <f aca="false">'Baranya megye'!N170</f>
        <v>0</v>
      </c>
      <c r="Q16" s="0" t="n">
        <f aca="false">'Baranya megye'!O170</f>
        <v>0</v>
      </c>
      <c r="R16" s="0" t="n">
        <f aca="false">'Baranya megye'!P170</f>
        <v>1</v>
      </c>
      <c r="S16" s="0" t="n">
        <f aca="false">'Baranya megye'!Q170</f>
        <v>20</v>
      </c>
      <c r="T16" s="0" t="n">
        <f aca="false">'Baranya megye'!R170</f>
        <v>213</v>
      </c>
      <c r="U16" s="0" t="n">
        <f aca="false">'Baranya megye'!S170</f>
        <v>0</v>
      </c>
      <c r="V16" s="0" t="n">
        <f aca="false">'Baranya megye'!T170</f>
        <v>0</v>
      </c>
      <c r="W16" s="0" t="n">
        <f aca="false">'Baranya megye'!U170</f>
        <v>9</v>
      </c>
      <c r="X16" s="0" t="n">
        <f aca="false">'Baranya megye'!V170</f>
        <v>12</v>
      </c>
      <c r="Y16" s="0" t="n">
        <f aca="false">'Baranya megye'!W170</f>
        <v>213</v>
      </c>
      <c r="Z16" s="0" t="n">
        <f aca="false">'Baranya megye'!X170</f>
        <v>0</v>
      </c>
      <c r="AA16" s="0" t="n">
        <f aca="false">'Baranya megye'!Y170</f>
        <v>0</v>
      </c>
      <c r="AB16" s="0" t="n">
        <f aca="false">'Baranya megye'!Z170</f>
        <v>16</v>
      </c>
      <c r="AC16" s="0" t="n">
        <f aca="false">'Baranya megye'!AA170</f>
        <v>20</v>
      </c>
      <c r="AD16" s="0" t="n">
        <f aca="false">'Baranya megye'!AB170</f>
        <v>173</v>
      </c>
      <c r="AE16" s="0" t="n">
        <f aca="false">'Baranya megye'!AC170</f>
        <v>0</v>
      </c>
      <c r="AF16" s="0" t="n">
        <f aca="false">'Baranya megye'!AD170</f>
        <v>0</v>
      </c>
      <c r="AG16" s="0" t="n">
        <f aca="false">'Baranya megye'!AE170</f>
        <v>0</v>
      </c>
      <c r="AH16" s="0" t="n">
        <f aca="false">'Baranya megye'!AF170</f>
        <v>13</v>
      </c>
      <c r="AI16" s="0" t="n">
        <f aca="false">'Baranya megye'!AG170</f>
        <v>187</v>
      </c>
      <c r="AJ16" s="0" t="n">
        <f aca="false">'Baranya megye'!AH170</f>
        <v>0</v>
      </c>
      <c r="AK16" s="0" t="n">
        <f aca="false">'Baranya megye'!AI170</f>
        <v>0</v>
      </c>
      <c r="AL16" s="0" t="n">
        <f aca="false">'Baranya megye'!AJ170</f>
        <v>0</v>
      </c>
      <c r="AM16" s="0" t="n">
        <f aca="false">'Baranya megye'!AK170</f>
        <v>0</v>
      </c>
      <c r="AN16" s="0" t="n">
        <f aca="false">'Baranya megye'!AL170</f>
        <v>24</v>
      </c>
      <c r="AO16" s="0" t="n">
        <f aca="false">'Baranya megye'!AM170</f>
        <v>183</v>
      </c>
      <c r="AP16" s="0" t="n">
        <f aca="false">'Baranya megye'!AN170</f>
        <v>0</v>
      </c>
      <c r="AQ16" s="0" t="n">
        <f aca="false">'Baranya megye'!AO170</f>
        <v>0</v>
      </c>
      <c r="AR16" s="0" t="n">
        <f aca="false">'Baranya megye'!AP170</f>
        <v>0</v>
      </c>
      <c r="AS16" s="0" t="n">
        <f aca="false">'Baranya megye'!AQ170</f>
        <v>0</v>
      </c>
      <c r="AT16" s="0" t="n">
        <f aca="false">'Baranya megye'!AR170</f>
        <v>0</v>
      </c>
      <c r="AU16" s="0" t="n">
        <f aca="false">'Baranya megye'!AS170</f>
        <v>0</v>
      </c>
      <c r="AV16" s="0" t="n">
        <f aca="false">'Baranya megye'!AT170</f>
        <v>0</v>
      </c>
    </row>
    <row r="17" customFormat="false" ht="13.8" hidden="false" customHeight="false" outlineLevel="0" collapsed="false">
      <c r="A17" s="0" t="str">
        <f aca="false">'Baranya megye'!A256</f>
        <v>Pócsa</v>
      </c>
      <c r="B17" s="0" t="n">
        <f aca="false">'Baranya megye'!B256</f>
        <v>18.47083</v>
      </c>
      <c r="C17" s="0" t="n">
        <f aca="false">'Baranya megye'!C256</f>
        <v>45.90972</v>
      </c>
      <c r="D17" s="0" t="n">
        <f aca="false">'Baranya megye'!D256</f>
        <v>9</v>
      </c>
      <c r="E17" s="0" t="n">
        <f aca="false">'Baranya megye'!E256</f>
        <v>202</v>
      </c>
      <c r="F17" s="0" t="n">
        <f aca="false">'Baranya megye'!F256</f>
        <v>146</v>
      </c>
      <c r="G17" s="0" t="n">
        <f aca="false">'Baranya megye'!G256</f>
        <v>0</v>
      </c>
      <c r="H17" s="0" t="n">
        <f aca="false">'Baranya megye'!H256</f>
        <v>0</v>
      </c>
      <c r="I17" s="0" t="n">
        <f aca="false">'Baranya megye'!I256</f>
        <v>0</v>
      </c>
      <c r="J17" s="0" t="n">
        <f aca="false">'Baranya megye'!J256</f>
        <v>3</v>
      </c>
      <c r="K17" s="0" t="n">
        <f aca="false">'Baranya megye'!K256</f>
        <v>275</v>
      </c>
      <c r="L17" s="0" t="n">
        <f aca="false">'Baranya megye'!L256</f>
        <v>0</v>
      </c>
      <c r="M17" s="0" t="n">
        <v>0</v>
      </c>
      <c r="N17" s="0" t="n">
        <v>0</v>
      </c>
      <c r="O17" s="0" t="n">
        <f aca="false">'Baranya megye'!M256</f>
        <v>0</v>
      </c>
      <c r="P17" s="0" t="n">
        <f aca="false">'Baranya megye'!N256</f>
        <v>134</v>
      </c>
      <c r="Q17" s="0" t="n">
        <f aca="false">'Baranya megye'!O256</f>
        <v>0</v>
      </c>
      <c r="R17" s="0" t="n">
        <f aca="false">'Baranya megye'!P256</f>
        <v>0</v>
      </c>
      <c r="S17" s="0" t="n">
        <f aca="false">'Baranya megye'!Q256</f>
        <v>10</v>
      </c>
      <c r="T17" s="0" t="n">
        <f aca="false">'Baranya megye'!R256</f>
        <v>259</v>
      </c>
      <c r="U17" s="0" t="n">
        <f aca="false">'Baranya megye'!S256</f>
        <v>126</v>
      </c>
      <c r="V17" s="0" t="n">
        <f aca="false">'Baranya megye'!T256</f>
        <v>0</v>
      </c>
      <c r="W17" s="0" t="n">
        <f aca="false">'Baranya megye'!U256</f>
        <v>0</v>
      </c>
      <c r="X17" s="0" t="n">
        <f aca="false">'Baranya megye'!V256</f>
        <v>1</v>
      </c>
      <c r="Y17" s="0" t="n">
        <f aca="false">'Baranya megye'!W256</f>
        <v>299</v>
      </c>
      <c r="Z17" s="0" t="n">
        <f aca="false">'Baranya megye'!X256</f>
        <v>113</v>
      </c>
      <c r="AA17" s="0" t="n">
        <f aca="false">'Baranya megye'!Y256</f>
        <v>0</v>
      </c>
      <c r="AB17" s="0" t="n">
        <f aca="false">'Baranya megye'!Z256</f>
        <v>0</v>
      </c>
      <c r="AC17" s="0" t="n">
        <f aca="false">'Baranya megye'!AA256</f>
        <v>7</v>
      </c>
      <c r="AD17" s="0" t="n">
        <f aca="false">'Baranya megye'!AB256</f>
        <v>309</v>
      </c>
      <c r="AE17" s="0" t="n">
        <f aca="false">'Baranya megye'!AC256</f>
        <v>109</v>
      </c>
      <c r="AF17" s="0" t="n">
        <f aca="false">'Baranya megye'!AD256</f>
        <v>0</v>
      </c>
      <c r="AG17" s="0" t="n">
        <f aca="false">'Baranya megye'!AE256</f>
        <v>1</v>
      </c>
      <c r="AH17" s="0" t="n">
        <f aca="false">'Baranya megye'!AF256</f>
        <v>14</v>
      </c>
      <c r="AI17" s="0" t="n">
        <f aca="false">'Baranya megye'!AG256</f>
        <v>344</v>
      </c>
      <c r="AJ17" s="0" t="n">
        <f aca="false">'Baranya megye'!AH256</f>
        <v>13</v>
      </c>
      <c r="AK17" s="0" t="n">
        <f aca="false">'Baranya megye'!AI256</f>
        <v>0</v>
      </c>
      <c r="AL17" s="0" t="n">
        <f aca="false">'Baranya megye'!AJ256</f>
        <v>0</v>
      </c>
      <c r="AM17" s="0" t="n">
        <f aca="false">'Baranya megye'!AK256</f>
        <v>0</v>
      </c>
      <c r="AN17" s="0" t="n">
        <f aca="false">'Baranya megye'!AL256</f>
        <v>30</v>
      </c>
      <c r="AO17" s="0" t="n">
        <f aca="false">'Baranya megye'!AM256</f>
        <v>346</v>
      </c>
      <c r="AP17" s="0" t="n">
        <f aca="false">'Baranya megye'!AN256</f>
        <v>0</v>
      </c>
      <c r="AQ17" s="0" t="n">
        <f aca="false">'Baranya megye'!AO256</f>
        <v>0</v>
      </c>
      <c r="AR17" s="0" t="n">
        <f aca="false">'Baranya megye'!AP256</f>
        <v>5</v>
      </c>
      <c r="AS17" s="0" t="n">
        <f aca="false">'Baranya megye'!AQ256</f>
        <v>0</v>
      </c>
      <c r="AT17" s="0" t="n">
        <f aca="false">'Baranya megye'!AR256</f>
        <v>0</v>
      </c>
      <c r="AU17" s="0" t="n">
        <f aca="false">'Baranya megye'!AS256</f>
        <v>0</v>
      </c>
      <c r="AV17" s="0" t="n">
        <f aca="false">'Baranya megye'!AT256</f>
        <v>0</v>
      </c>
    </row>
    <row r="18" customFormat="false" ht="13.8" hidden="false" customHeight="false" outlineLevel="0" collapsed="false">
      <c r="A18" s="0" t="str">
        <f aca="false">'Tolna megye'!A56</f>
        <v>Vejke(Nagy)/Nagyvejke</v>
      </c>
      <c r="B18" s="0" t="n">
        <f aca="false">'Tolna megye'!B56</f>
        <v>18.44484</v>
      </c>
      <c r="C18" s="0" t="n">
        <f aca="false">'Tolna megye'!C56</f>
        <v>46.37536</v>
      </c>
      <c r="D18" s="0" t="n">
        <f aca="false">'Tolna megye'!D56</f>
        <v>10</v>
      </c>
      <c r="E18" s="0" t="n">
        <f aca="false">'Tolna megye'!E56</f>
        <v>476</v>
      </c>
      <c r="F18" s="0" t="n">
        <f aca="false">'Tolna megye'!F56</f>
        <v>0</v>
      </c>
      <c r="G18" s="0" t="n">
        <f aca="false">'Tolna megye'!G56</f>
        <v>0</v>
      </c>
      <c r="H18" s="0" t="n">
        <f aca="false">'Tolna megye'!H56</f>
        <v>0</v>
      </c>
      <c r="I18" s="0" t="n">
        <f aca="false">'Tolna megye'!I56</f>
        <v>0</v>
      </c>
      <c r="J18" s="0" t="n">
        <f aca="false">'Tolna megye'!J56</f>
        <v>8</v>
      </c>
      <c r="K18" s="0" t="n">
        <f aca="false">'Tolna megye'!K56</f>
        <v>529</v>
      </c>
      <c r="L18" s="0" t="n">
        <f aca="false">'Tolna megye'!L56</f>
        <v>0</v>
      </c>
      <c r="M18" s="0" t="n">
        <f aca="false">'Tolna megye'!M56</f>
        <v>0</v>
      </c>
      <c r="N18" s="0" t="n">
        <f aca="false">'Tolna megye'!N56</f>
        <v>0</v>
      </c>
      <c r="O18" s="0" t="n">
        <f aca="false">'Tolna megye'!O56</f>
        <v>0</v>
      </c>
      <c r="P18" s="0" t="n">
        <f aca="false">'Tolna megye'!P56</f>
        <v>0</v>
      </c>
      <c r="Q18" s="0" t="n">
        <f aca="false">'Tolna megye'!Q56</f>
        <v>0</v>
      </c>
      <c r="R18" s="0" t="n">
        <f aca="false">'Tolna megye'!R56</f>
        <v>0</v>
      </c>
      <c r="S18" s="0" t="n">
        <f aca="false">'Tolna megye'!S56</f>
        <v>8</v>
      </c>
      <c r="T18" s="0" t="n">
        <f aca="false">'Tolna megye'!T56</f>
        <v>570</v>
      </c>
      <c r="U18" s="0" t="n">
        <f aca="false">'Tolna megye'!U56</f>
        <v>0</v>
      </c>
      <c r="V18" s="0" t="n">
        <f aca="false">'Tolna megye'!V56</f>
        <v>0</v>
      </c>
      <c r="W18" s="0" t="n">
        <f aca="false">'Tolna megye'!W56</f>
        <v>0</v>
      </c>
      <c r="X18" s="0" t="n">
        <f aca="false">'Tolna megye'!X56</f>
        <v>14</v>
      </c>
      <c r="Y18" s="0" t="n">
        <f aca="false">'Tolna megye'!Y56</f>
        <v>578</v>
      </c>
      <c r="Z18" s="0" t="n">
        <f aca="false">'Tolna megye'!Z56</f>
        <v>0</v>
      </c>
      <c r="AA18" s="0" t="n">
        <f aca="false">'Tolna megye'!AA56</f>
        <v>0</v>
      </c>
      <c r="AB18" s="0" t="n">
        <f aca="false">'Tolna megye'!AB56</f>
        <v>0</v>
      </c>
      <c r="AC18" s="0" t="n">
        <f aca="false">'Tolna megye'!AC56</f>
        <v>8</v>
      </c>
      <c r="AD18" s="0" t="n">
        <f aca="false">'Tolna megye'!AD56</f>
        <v>582</v>
      </c>
      <c r="AE18" s="0" t="n">
        <f aca="false">'Tolna megye'!AE56</f>
        <v>0</v>
      </c>
      <c r="AF18" s="0" t="n">
        <f aca="false">'Tolna megye'!AF56</f>
        <v>0</v>
      </c>
      <c r="AG18" s="0" t="n">
        <f aca="false">'Tolna megye'!AG56</f>
        <v>0</v>
      </c>
      <c r="AH18" s="0" t="n">
        <f aca="false">'Tolna megye'!AH56</f>
        <v>14</v>
      </c>
      <c r="AI18" s="0" t="n">
        <f aca="false">'Tolna megye'!AI56</f>
        <v>606</v>
      </c>
      <c r="AJ18" s="0" t="n">
        <f aca="false">'Tolna megye'!AJ56</f>
        <v>0</v>
      </c>
      <c r="AK18" s="0" t="n">
        <f aca="false">'Tolna megye'!AK56</f>
        <v>0</v>
      </c>
      <c r="AL18" s="0" t="n">
        <f aca="false">'Tolna megye'!AL56</f>
        <v>0</v>
      </c>
      <c r="AM18" s="0" t="n">
        <f aca="false">'Tolna megye'!AM56</f>
        <v>0</v>
      </c>
      <c r="AN18" s="0" t="n">
        <f aca="false">'Tolna megye'!AN56</f>
        <v>12</v>
      </c>
      <c r="AO18" s="0" t="n">
        <f aca="false">'Tolna megye'!AO56</f>
        <v>564</v>
      </c>
      <c r="AP18" s="0" t="n">
        <f aca="false">'Tolna megye'!AP56</f>
        <v>0</v>
      </c>
      <c r="AQ18" s="0" t="n">
        <f aca="false">'Tolna megye'!AQ56</f>
        <v>0</v>
      </c>
      <c r="AR18" s="0" t="n">
        <f aca="false">'Tolna megye'!AR56</f>
        <v>0</v>
      </c>
      <c r="AS18" s="0" t="n">
        <f aca="false">'Tolna megye'!AS56</f>
        <v>0</v>
      </c>
      <c r="AT18" s="0" t="n">
        <f aca="false">'Tolna megye'!AT56</f>
        <v>0</v>
      </c>
      <c r="AU18" s="0" t="n">
        <f aca="false">'Tolna megye'!AU56</f>
        <v>0</v>
      </c>
      <c r="AV18" s="0" t="n">
        <f aca="false">'Tolna megye'!AV56</f>
        <v>0</v>
      </c>
    </row>
    <row r="19" customFormat="false" ht="13.8" hidden="false" customHeight="false" outlineLevel="0" collapsed="false">
      <c r="A19" s="0" t="str">
        <f aca="false">'Tolna megye'!A98</f>
        <v>Szakadát</v>
      </c>
      <c r="B19" s="0" t="n">
        <f aca="false">'Tolna megye'!B98</f>
        <v>18.47317</v>
      </c>
      <c r="C19" s="0" t="n">
        <f aca="false">'Tolna megye'!C98</f>
        <v>46.53749</v>
      </c>
      <c r="D19" s="0" t="n">
        <f aca="false">'Tolna megye'!D98</f>
        <v>18</v>
      </c>
      <c r="E19" s="0" t="n">
        <f aca="false">'Tolna megye'!E98</f>
        <v>835</v>
      </c>
      <c r="F19" s="0" t="n">
        <f aca="false">'Tolna megye'!F98</f>
        <v>0</v>
      </c>
      <c r="G19" s="0" t="n">
        <f aca="false">'Tolna megye'!G98</f>
        <v>1</v>
      </c>
      <c r="H19" s="0" t="n">
        <f aca="false">'Tolna megye'!H98</f>
        <v>0</v>
      </c>
      <c r="I19" s="0" t="n">
        <f aca="false">'Tolna megye'!I98</f>
        <v>0</v>
      </c>
      <c r="J19" s="0" t="n">
        <f aca="false">'Tolna megye'!J98</f>
        <v>25</v>
      </c>
      <c r="K19" s="0" t="n">
        <f aca="false">'Tolna megye'!K98</f>
        <v>1025</v>
      </c>
      <c r="L19" s="0" t="n">
        <f aca="false">'Tolna megye'!L98</f>
        <v>0</v>
      </c>
      <c r="M19" s="0" t="n">
        <f aca="false">'Tolna megye'!M98</f>
        <v>0</v>
      </c>
      <c r="N19" s="0" t="n">
        <f aca="false">'Tolna megye'!N98</f>
        <v>0</v>
      </c>
      <c r="O19" s="0" t="n">
        <f aca="false">'Tolna megye'!O98</f>
        <v>0</v>
      </c>
      <c r="P19" s="0" t="n">
        <f aca="false">'Tolna megye'!P98</f>
        <v>0</v>
      </c>
      <c r="Q19" s="0" t="n">
        <f aca="false">'Tolna megye'!Q98</f>
        <v>0</v>
      </c>
      <c r="R19" s="0" t="n">
        <f aca="false">'Tolna megye'!R98</f>
        <v>0</v>
      </c>
      <c r="S19" s="0" t="n">
        <f aca="false">'Tolna megye'!S98</f>
        <v>62</v>
      </c>
      <c r="T19" s="0" t="n">
        <f aca="false">'Tolna megye'!T98</f>
        <v>1065</v>
      </c>
      <c r="U19" s="0" t="n">
        <f aca="false">'Tolna megye'!U98</f>
        <v>0</v>
      </c>
      <c r="V19" s="0" t="n">
        <f aca="false">'Tolna megye'!V98</f>
        <v>2</v>
      </c>
      <c r="W19" s="0" t="n">
        <f aca="false">'Tolna megye'!W98</f>
        <v>0</v>
      </c>
      <c r="X19" s="0" t="n">
        <f aca="false">'Tolna megye'!X98</f>
        <v>46</v>
      </c>
      <c r="Y19" s="0" t="n">
        <f aca="false">'Tolna megye'!Y98</f>
        <v>1069</v>
      </c>
      <c r="Z19" s="0" t="n">
        <f aca="false">'Tolna megye'!Z98</f>
        <v>0</v>
      </c>
      <c r="AA19" s="0" t="n">
        <f aca="false">'Tolna megye'!AA98</f>
        <v>0</v>
      </c>
      <c r="AB19" s="0" t="n">
        <f aca="false">'Tolna megye'!AB98</f>
        <v>0</v>
      </c>
      <c r="AC19" s="0" t="n">
        <f aca="false">'Tolna megye'!AC98</f>
        <v>25</v>
      </c>
      <c r="AD19" s="0" t="n">
        <f aca="false">'Tolna megye'!AD98</f>
        <v>1006</v>
      </c>
      <c r="AE19" s="0" t="n">
        <f aca="false">'Tolna megye'!AE98</f>
        <v>0</v>
      </c>
      <c r="AF19" s="0" t="n">
        <f aca="false">'Tolna megye'!AF98</f>
        <v>0</v>
      </c>
      <c r="AG19" s="0" t="n">
        <f aca="false">'Tolna megye'!AG98</f>
        <v>0</v>
      </c>
      <c r="AH19" s="0" t="n">
        <f aca="false">'Tolna megye'!AH98</f>
        <v>14</v>
      </c>
      <c r="AI19" s="0" t="n">
        <f aca="false">'Tolna megye'!AI98</f>
        <v>1114</v>
      </c>
      <c r="AJ19" s="0" t="n">
        <f aca="false">'Tolna megye'!AJ98</f>
        <v>0</v>
      </c>
      <c r="AK19" s="0" t="n">
        <f aca="false">'Tolna megye'!AK98</f>
        <v>0</v>
      </c>
      <c r="AL19" s="0" t="n">
        <f aca="false">'Tolna megye'!AL98</f>
        <v>0</v>
      </c>
      <c r="AM19" s="0" t="n">
        <f aca="false">'Tolna megye'!AM98</f>
        <v>1</v>
      </c>
      <c r="AN19" s="0" t="n">
        <f aca="false">'Tolna megye'!AN98</f>
        <v>36</v>
      </c>
      <c r="AO19" s="0" t="n">
        <f aca="false">'Tolna megye'!AO98</f>
        <v>1122</v>
      </c>
      <c r="AP19" s="0" t="n">
        <f aca="false">'Tolna megye'!AP98</f>
        <v>0</v>
      </c>
      <c r="AQ19" s="0" t="n">
        <f aca="false">'Tolna megye'!AQ98</f>
        <v>0</v>
      </c>
      <c r="AR19" s="0" t="n">
        <f aca="false">'Tolna megye'!AR98</f>
        <v>0</v>
      </c>
      <c r="AS19" s="0" t="n">
        <f aca="false">'Tolna megye'!AS98</f>
        <v>0</v>
      </c>
      <c r="AT19" s="0" t="n">
        <f aca="false">'Tolna megye'!AT98</f>
        <v>0</v>
      </c>
      <c r="AU19" s="0" t="n">
        <f aca="false">'Tolna megye'!AU98</f>
        <v>0</v>
      </c>
      <c r="AV19" s="0" t="n">
        <f aca="false">'Tolna megye'!AV98</f>
        <v>1</v>
      </c>
    </row>
    <row r="20" customFormat="false" ht="13.8" hidden="false" customHeight="false" outlineLevel="0" collapsed="false">
      <c r="A20" s="0" t="str">
        <f aca="false">'Baranya megye'!A11</f>
        <v>Ujbánya/Kisújbánya</v>
      </c>
      <c r="B20" s="0" t="n">
        <f aca="false">'Baranya megye'!B11</f>
        <v>18.35077</v>
      </c>
      <c r="C20" s="0" t="n">
        <f aca="false">'Baranya megye'!C11</f>
        <v>46.16414</v>
      </c>
      <c r="D20" s="0" t="n">
        <f aca="false">'Baranya megye'!D11</f>
        <v>8</v>
      </c>
      <c r="E20" s="0" t="n">
        <f aca="false">'Baranya megye'!E11</f>
        <v>313</v>
      </c>
      <c r="F20" s="0" t="n">
        <f aca="false">'Baranya megye'!F11</f>
        <v>0</v>
      </c>
      <c r="G20" s="0" t="n">
        <f aca="false">'Baranya megye'!G11</f>
        <v>1</v>
      </c>
      <c r="H20" s="0" t="n">
        <f aca="false">'Baranya megye'!H11</f>
        <v>0</v>
      </c>
      <c r="I20" s="0" t="n">
        <f aca="false">'Baranya megye'!I11</f>
        <v>0</v>
      </c>
      <c r="J20" s="0" t="n">
        <f aca="false">'Baranya megye'!J11</f>
        <v>7</v>
      </c>
      <c r="K20" s="0" t="n">
        <f aca="false">'Baranya megye'!K11</f>
        <v>314</v>
      </c>
      <c r="L20" s="0" t="n">
        <f aca="false">'Baranya megye'!L11</f>
        <v>0</v>
      </c>
      <c r="M20" s="0" t="n">
        <v>0</v>
      </c>
      <c r="N20" s="0" t="n">
        <v>0</v>
      </c>
      <c r="O20" s="0" t="n">
        <f aca="false">'Baranya megye'!M11</f>
        <v>0</v>
      </c>
      <c r="P20" s="0" t="n">
        <f aca="false">'Baranya megye'!N11</f>
        <v>0</v>
      </c>
      <c r="Q20" s="0" t="n">
        <f aca="false">'Baranya megye'!O11</f>
        <v>0</v>
      </c>
      <c r="R20" s="0" t="n">
        <f aca="false">'Baranya megye'!P11</f>
        <v>0</v>
      </c>
      <c r="S20" s="0" t="n">
        <f aca="false">'Baranya megye'!Q11</f>
        <v>21</v>
      </c>
      <c r="T20" s="0" t="n">
        <f aca="false">'Baranya megye'!R11</f>
        <v>277</v>
      </c>
      <c r="U20" s="0" t="n">
        <f aca="false">'Baranya megye'!S11</f>
        <v>0</v>
      </c>
      <c r="V20" s="0" t="n">
        <f aca="false">'Baranya megye'!T11</f>
        <v>0</v>
      </c>
      <c r="W20" s="0" t="n">
        <f aca="false">'Baranya megye'!U11</f>
        <v>0</v>
      </c>
      <c r="X20" s="0" t="n">
        <f aca="false">'Baranya megye'!V11</f>
        <v>26</v>
      </c>
      <c r="Y20" s="0" t="n">
        <f aca="false">'Baranya megye'!W11</f>
        <v>288</v>
      </c>
      <c r="Z20" s="0" t="n">
        <f aca="false">'Baranya megye'!X11</f>
        <v>0</v>
      </c>
      <c r="AA20" s="0" t="n">
        <f aca="false">'Baranya megye'!Y11</f>
        <v>0</v>
      </c>
      <c r="AB20" s="0" t="n">
        <f aca="false">'Baranya megye'!Z11</f>
        <v>0</v>
      </c>
      <c r="AC20" s="0" t="n">
        <f aca="false">'Baranya megye'!AA11</f>
        <v>23</v>
      </c>
      <c r="AD20" s="0" t="n">
        <f aca="false">'Baranya megye'!AB11</f>
        <v>284</v>
      </c>
      <c r="AE20" s="0" t="n">
        <f aca="false">'Baranya megye'!AC11</f>
        <v>0</v>
      </c>
      <c r="AF20" s="0" t="n">
        <f aca="false">'Baranya megye'!AD11</f>
        <v>0</v>
      </c>
      <c r="AG20" s="0" t="n">
        <f aca="false">'Baranya megye'!AE11</f>
        <v>0</v>
      </c>
      <c r="AH20" s="0" t="n">
        <f aca="false">'Baranya megye'!AF11</f>
        <v>16</v>
      </c>
      <c r="AI20" s="0" t="n">
        <f aca="false">'Baranya megye'!AG11</f>
        <v>303</v>
      </c>
      <c r="AJ20" s="0" t="n">
        <f aca="false">'Baranya megye'!AH11</f>
        <v>0</v>
      </c>
      <c r="AK20" s="0" t="n">
        <f aca="false">'Baranya megye'!AI11</f>
        <v>0</v>
      </c>
      <c r="AL20" s="0" t="n">
        <f aca="false">'Baranya megye'!AJ11</f>
        <v>0</v>
      </c>
      <c r="AM20" s="0" t="n">
        <f aca="false">'Baranya megye'!AK11</f>
        <v>0</v>
      </c>
      <c r="AN20" s="0" t="n">
        <f aca="false">'Baranya megye'!AL11</f>
        <v>7</v>
      </c>
      <c r="AO20" s="0" t="n">
        <f aca="false">'Baranya megye'!AM11</f>
        <v>310</v>
      </c>
      <c r="AP20" s="0" t="n">
        <f aca="false">'Baranya megye'!AN11</f>
        <v>0</v>
      </c>
      <c r="AQ20" s="0" t="n">
        <f aca="false">'Baranya megye'!AO11</f>
        <v>0</v>
      </c>
      <c r="AR20" s="0" t="n">
        <f aca="false">'Baranya megye'!AP11</f>
        <v>0</v>
      </c>
      <c r="AS20" s="0" t="n">
        <f aca="false">'Baranya megye'!AQ11</f>
        <v>0</v>
      </c>
      <c r="AT20" s="0" t="n">
        <f aca="false">'Baranya megye'!AR11</f>
        <v>0</v>
      </c>
      <c r="AU20" s="0" t="n">
        <f aca="false">'Baranya megye'!AS11</f>
        <v>0</v>
      </c>
      <c r="AV20" s="0" t="n">
        <f aca="false">'Baranya megye'!AT11</f>
        <v>0</v>
      </c>
    </row>
    <row r="21" customFormat="false" ht="13.8" hidden="false" customHeight="false" outlineLevel="0" collapsed="false">
      <c r="A21" s="0" t="str">
        <f aca="false">'Baranya megye'!A273</f>
        <v>Hidor</v>
      </c>
      <c r="B21" s="0" t="n">
        <f aca="false">'Baranya megye'!B273</f>
        <v>18.4144</v>
      </c>
      <c r="C21" s="0" t="n">
        <f aca="false">'Baranya megye'!C273</f>
        <v>46.00962</v>
      </c>
      <c r="D21" s="0" t="n">
        <f aca="false">'Baranya megye'!D273</f>
        <v>14</v>
      </c>
      <c r="E21" s="0" t="n">
        <f aca="false">'Baranya megye'!E273</f>
        <v>251</v>
      </c>
      <c r="F21" s="0" t="n">
        <f aca="false">'Baranya megye'!F273</f>
        <v>0</v>
      </c>
      <c r="G21" s="0" t="n">
        <f aca="false">'Baranya megye'!G273</f>
        <v>0</v>
      </c>
      <c r="H21" s="0" t="n">
        <f aca="false">'Baranya megye'!H273</f>
        <v>0</v>
      </c>
      <c r="I21" s="0" t="n">
        <f aca="false">'Baranya megye'!I273</f>
        <v>0</v>
      </c>
      <c r="J21" s="0" t="n">
        <f aca="false">'Baranya megye'!J273</f>
        <v>4</v>
      </c>
      <c r="K21" s="0" t="n">
        <f aca="false">'Baranya megye'!K273</f>
        <v>321</v>
      </c>
      <c r="L21" s="0" t="n">
        <f aca="false">'Baranya megye'!L273</f>
        <v>0</v>
      </c>
      <c r="M21" s="0" t="n">
        <v>0</v>
      </c>
      <c r="N21" s="0" t="n">
        <v>0</v>
      </c>
      <c r="O21" s="0" t="n">
        <f aca="false">'Baranya megye'!M273</f>
        <v>3</v>
      </c>
      <c r="P21" s="0" t="n">
        <f aca="false">'Baranya megye'!N273</f>
        <v>0</v>
      </c>
      <c r="Q21" s="0" t="n">
        <f aca="false">'Baranya megye'!O273</f>
        <v>0</v>
      </c>
      <c r="R21" s="0" t="n">
        <f aca="false">'Baranya megye'!P273</f>
        <v>0</v>
      </c>
      <c r="S21" s="0" t="n">
        <f aca="false">'Baranya megye'!Q273</f>
        <v>36</v>
      </c>
      <c r="T21" s="0" t="n">
        <f aca="false">'Baranya megye'!R273</f>
        <v>317</v>
      </c>
      <c r="U21" s="0" t="n">
        <f aca="false">'Baranya megye'!S273</f>
        <v>0</v>
      </c>
      <c r="V21" s="0" t="n">
        <f aca="false">'Baranya megye'!T273</f>
        <v>0</v>
      </c>
      <c r="W21" s="0" t="n">
        <f aca="false">'Baranya megye'!U273</f>
        <v>0</v>
      </c>
      <c r="X21" s="0" t="n">
        <f aca="false">'Baranya megye'!V273</f>
        <v>60</v>
      </c>
      <c r="Y21" s="0" t="n">
        <f aca="false">'Baranya megye'!W273</f>
        <v>314</v>
      </c>
      <c r="Z21" s="0" t="n">
        <f aca="false">'Baranya megye'!X273</f>
        <v>11</v>
      </c>
      <c r="AA21" s="0" t="n">
        <f aca="false">'Baranya megye'!Y273</f>
        <v>0</v>
      </c>
      <c r="AB21" s="0" t="n">
        <f aca="false">'Baranya megye'!Z273</f>
        <v>0</v>
      </c>
      <c r="AC21" s="0" t="n">
        <f aca="false">'Baranya megye'!AA273</f>
        <v>10</v>
      </c>
      <c r="AD21" s="0" t="n">
        <f aca="false">'Baranya megye'!AB273</f>
        <v>331</v>
      </c>
      <c r="AE21" s="0" t="n">
        <f aca="false">'Baranya megye'!AC273</f>
        <v>0</v>
      </c>
      <c r="AF21" s="0" t="n">
        <f aca="false">'Baranya megye'!AD273</f>
        <v>0</v>
      </c>
      <c r="AG21" s="0" t="n">
        <f aca="false">'Baranya megye'!AE273</f>
        <v>0</v>
      </c>
      <c r="AH21" s="0" t="n">
        <f aca="false">'Baranya megye'!AF273</f>
        <v>16</v>
      </c>
      <c r="AI21" s="0" t="n">
        <f aca="false">'Baranya megye'!AG273</f>
        <v>353</v>
      </c>
      <c r="AJ21" s="0" t="n">
        <f aca="false">'Baranya megye'!AH273</f>
        <v>0</v>
      </c>
      <c r="AK21" s="0" t="n">
        <f aca="false">'Baranya megye'!AI273</f>
        <v>0</v>
      </c>
      <c r="AL21" s="0" t="n">
        <f aca="false">'Baranya megye'!AJ273</f>
        <v>1</v>
      </c>
      <c r="AM21" s="0" t="n">
        <f aca="false">'Baranya megye'!AK273</f>
        <v>0</v>
      </c>
      <c r="AN21" s="0" t="n">
        <f aca="false">'Baranya megye'!AL273</f>
        <v>2</v>
      </c>
      <c r="AO21" s="0" t="n">
        <f aca="false">'Baranya megye'!AM273</f>
        <v>352</v>
      </c>
      <c r="AP21" s="0" t="n">
        <f aca="false">'Baranya megye'!AN273</f>
        <v>0</v>
      </c>
      <c r="AQ21" s="0" t="n">
        <f aca="false">'Baranya megye'!AO273</f>
        <v>0</v>
      </c>
      <c r="AR21" s="0" t="n">
        <f aca="false">'Baranya megye'!AP273</f>
        <v>1</v>
      </c>
      <c r="AS21" s="0" t="n">
        <f aca="false">'Baranya megye'!AQ273</f>
        <v>0</v>
      </c>
      <c r="AT21" s="0" t="n">
        <f aca="false">'Baranya megye'!AR273</f>
        <v>0</v>
      </c>
      <c r="AU21" s="0" t="n">
        <f aca="false">'Baranya megye'!AS273</f>
        <v>0</v>
      </c>
      <c r="AV21" s="0" t="n">
        <f aca="false">'Baranya megye'!AT273</f>
        <v>1</v>
      </c>
    </row>
    <row r="22" customFormat="false" ht="13.8" hidden="false" customHeight="false" outlineLevel="0" collapsed="false">
      <c r="A22" s="0" t="str">
        <f aca="false">'Baranya megye'!A228</f>
        <v>Szopok/Mecsekfalu/Komló</v>
      </c>
      <c r="B22" s="0" t="n">
        <f aca="false">'Baranya megye'!B228</f>
        <v>18.26494</v>
      </c>
      <c r="C22" s="0" t="n">
        <f aca="false">'Baranya megye'!C228</f>
        <v>46.19278</v>
      </c>
      <c r="D22" s="0" t="n">
        <f aca="false">'Baranya megye'!D228</f>
        <v>4</v>
      </c>
      <c r="E22" s="0" t="n">
        <f aca="false">'Baranya megye'!E228</f>
        <v>257</v>
      </c>
      <c r="F22" s="0" t="n">
        <f aca="false">'Baranya megye'!F228</f>
        <v>0</v>
      </c>
      <c r="G22" s="0" t="n">
        <f aca="false">'Baranya megye'!G228</f>
        <v>1</v>
      </c>
      <c r="H22" s="0" t="n">
        <f aca="false">'Baranya megye'!H228</f>
        <v>0</v>
      </c>
      <c r="I22" s="0" t="n">
        <f aca="false">'Baranya megye'!I228</f>
        <v>0</v>
      </c>
      <c r="J22" s="0" t="n">
        <f aca="false">'Baranya megye'!J228</f>
        <v>12</v>
      </c>
      <c r="K22" s="0" t="n">
        <f aca="false">'Baranya megye'!K228</f>
        <v>243</v>
      </c>
      <c r="L22" s="0" t="n">
        <f aca="false">'Baranya megye'!L228</f>
        <v>0</v>
      </c>
      <c r="M22" s="0" t="n">
        <v>0</v>
      </c>
      <c r="N22" s="0" t="n">
        <v>0</v>
      </c>
      <c r="O22" s="0" t="n">
        <f aca="false">'Baranya megye'!M228</f>
        <v>0</v>
      </c>
      <c r="P22" s="0" t="n">
        <f aca="false">'Baranya megye'!N228</f>
        <v>0</v>
      </c>
      <c r="Q22" s="0" t="n">
        <f aca="false">'Baranya megye'!O228</f>
        <v>0</v>
      </c>
      <c r="R22" s="0" t="n">
        <f aca="false">'Baranya megye'!P228</f>
        <v>0</v>
      </c>
      <c r="S22" s="0" t="n">
        <f aca="false">'Baranya megye'!Q228</f>
        <v>13</v>
      </c>
      <c r="T22" s="0" t="n">
        <f aca="false">'Baranya megye'!R228</f>
        <v>245</v>
      </c>
      <c r="U22" s="0" t="n">
        <f aca="false">'Baranya megye'!S228</f>
        <v>0</v>
      </c>
      <c r="V22" s="0" t="n">
        <f aca="false">'Baranya megye'!T228</f>
        <v>0</v>
      </c>
      <c r="W22" s="0" t="n">
        <f aca="false">'Baranya megye'!U228</f>
        <v>0</v>
      </c>
      <c r="X22" s="0" t="n">
        <f aca="false">'Baranya megye'!V228</f>
        <v>13</v>
      </c>
      <c r="Y22" s="0" t="n">
        <f aca="false">'Baranya megye'!W228</f>
        <v>237</v>
      </c>
      <c r="Z22" s="0" t="n">
        <f aca="false">'Baranya megye'!X228</f>
        <v>0</v>
      </c>
      <c r="AA22" s="0" t="n">
        <f aca="false">'Baranya megye'!Y228</f>
        <v>0</v>
      </c>
      <c r="AB22" s="0" t="n">
        <f aca="false">'Baranya megye'!Z228</f>
        <v>0</v>
      </c>
      <c r="AC22" s="0" t="n">
        <f aca="false">'Baranya megye'!AA228</f>
        <v>13</v>
      </c>
      <c r="AD22" s="0" t="n">
        <f aca="false">'Baranya megye'!AB228</f>
        <v>234</v>
      </c>
      <c r="AE22" s="0" t="n">
        <f aca="false">'Baranya megye'!AC228</f>
        <v>0</v>
      </c>
      <c r="AF22" s="0" t="n">
        <f aca="false">'Baranya megye'!AD228</f>
        <v>0</v>
      </c>
      <c r="AG22" s="0" t="n">
        <f aca="false">'Baranya megye'!AE228</f>
        <v>0</v>
      </c>
      <c r="AH22" s="0" t="n">
        <f aca="false">'Baranya megye'!AF228</f>
        <v>17</v>
      </c>
      <c r="AI22" s="0" t="n">
        <f aca="false">'Baranya megye'!AG228</f>
        <v>250</v>
      </c>
      <c r="AJ22" s="0" t="n">
        <f aca="false">'Baranya megye'!AH228</f>
        <v>0</v>
      </c>
      <c r="AK22" s="0" t="n">
        <f aca="false">'Baranya megye'!AI228</f>
        <v>0</v>
      </c>
      <c r="AL22" s="0" t="n">
        <f aca="false">'Baranya megye'!AJ228</f>
        <v>0</v>
      </c>
      <c r="AM22" s="0" t="n">
        <f aca="false">'Baranya megye'!AK228</f>
        <v>1</v>
      </c>
      <c r="AN22" s="0" t="n">
        <f aca="false">'Baranya megye'!AL228</f>
        <v>14</v>
      </c>
      <c r="AO22" s="0" t="n">
        <f aca="false">'Baranya megye'!AM228</f>
        <v>257</v>
      </c>
      <c r="AP22" s="0" t="n">
        <f aca="false">'Baranya megye'!AN228</f>
        <v>0</v>
      </c>
      <c r="AQ22" s="0" t="n">
        <f aca="false">'Baranya megye'!AO228</f>
        <v>0</v>
      </c>
      <c r="AR22" s="0" t="n">
        <f aca="false">'Baranya megye'!AP228</f>
        <v>0</v>
      </c>
      <c r="AS22" s="0" t="n">
        <f aca="false">'Baranya megye'!AQ228</f>
        <v>0</v>
      </c>
      <c r="AT22" s="0" t="n">
        <f aca="false">'Baranya megye'!AR228</f>
        <v>0</v>
      </c>
      <c r="AU22" s="0" t="n">
        <f aca="false">'Baranya megye'!AS228</f>
        <v>0</v>
      </c>
      <c r="AV22" s="0" t="n">
        <f aca="false">'Baranya megye'!AT228</f>
        <v>0</v>
      </c>
    </row>
    <row r="23" customFormat="false" ht="13.8" hidden="false" customHeight="false" outlineLevel="0" collapsed="false">
      <c r="A23" s="0" t="str">
        <f aca="false">'Baranya megye'!A262</f>
        <v>Udvár</v>
      </c>
      <c r="B23" s="0" t="n">
        <f aca="false">'Baranya megye'!B262</f>
        <v>18.65972</v>
      </c>
      <c r="C23" s="0" t="n">
        <f aca="false">'Baranya megye'!C262</f>
        <v>45.90056</v>
      </c>
      <c r="D23" s="0" t="n">
        <f aca="false">'Baranya megye'!D262</f>
        <v>10</v>
      </c>
      <c r="E23" s="0" t="n">
        <f aca="false">'Baranya megye'!E262</f>
        <v>246</v>
      </c>
      <c r="F23" s="0" t="n">
        <f aca="false">'Baranya megye'!F262</f>
        <v>2</v>
      </c>
      <c r="G23" s="0" t="n">
        <f aca="false">'Baranya megye'!G262</f>
        <v>0</v>
      </c>
      <c r="H23" s="0" t="n">
        <f aca="false">'Baranya megye'!H262</f>
        <v>0</v>
      </c>
      <c r="I23" s="0" t="n">
        <f aca="false">'Baranya megye'!I262</f>
        <v>0</v>
      </c>
      <c r="J23" s="0" t="n">
        <f aca="false">'Baranya megye'!J262</f>
        <v>13</v>
      </c>
      <c r="K23" s="0" t="n">
        <f aca="false">'Baranya megye'!K262</f>
        <v>301</v>
      </c>
      <c r="L23" s="0" t="n">
        <f aca="false">'Baranya megye'!L262</f>
        <v>0</v>
      </c>
      <c r="M23" s="0" t="n">
        <v>0</v>
      </c>
      <c r="N23" s="0" t="n">
        <v>0</v>
      </c>
      <c r="O23" s="0" t="n">
        <f aca="false">'Baranya megye'!M262</f>
        <v>0</v>
      </c>
      <c r="P23" s="0" t="n">
        <f aca="false">'Baranya megye'!N262</f>
        <v>0</v>
      </c>
      <c r="Q23" s="0" t="n">
        <f aca="false">'Baranya megye'!O262</f>
        <v>0</v>
      </c>
      <c r="R23" s="0" t="n">
        <f aca="false">'Baranya megye'!P262</f>
        <v>0</v>
      </c>
      <c r="S23" s="0" t="n">
        <f aca="false">'Baranya megye'!Q262</f>
        <v>6</v>
      </c>
      <c r="T23" s="0" t="n">
        <f aca="false">'Baranya megye'!R262</f>
        <v>327</v>
      </c>
      <c r="U23" s="0" t="n">
        <f aca="false">'Baranya megye'!S262</f>
        <v>7</v>
      </c>
      <c r="V23" s="0" t="n">
        <f aca="false">'Baranya megye'!T262</f>
        <v>0</v>
      </c>
      <c r="W23" s="0" t="n">
        <f aca="false">'Baranya megye'!U262</f>
        <v>0</v>
      </c>
      <c r="X23" s="0" t="n">
        <f aca="false">'Baranya megye'!V262</f>
        <v>17</v>
      </c>
      <c r="Y23" s="0" t="n">
        <f aca="false">'Baranya megye'!W262</f>
        <v>381</v>
      </c>
      <c r="Z23" s="0" t="n">
        <f aca="false">'Baranya megye'!X262</f>
        <v>9</v>
      </c>
      <c r="AA23" s="0" t="n">
        <f aca="false">'Baranya megye'!Y262</f>
        <v>1</v>
      </c>
      <c r="AB23" s="0" t="n">
        <f aca="false">'Baranya megye'!Z262</f>
        <v>0</v>
      </c>
      <c r="AC23" s="0" t="n">
        <f aca="false">'Baranya megye'!AA262</f>
        <v>205</v>
      </c>
      <c r="AD23" s="0" t="n">
        <f aca="false">'Baranya megye'!AB262</f>
        <v>376</v>
      </c>
      <c r="AE23" s="0" t="n">
        <f aca="false">'Baranya megye'!AC262</f>
        <v>17</v>
      </c>
      <c r="AF23" s="0" t="n">
        <f aca="false">'Baranya megye'!AD262</f>
        <v>0</v>
      </c>
      <c r="AG23" s="0" t="n">
        <f aca="false">'Baranya megye'!AE262</f>
        <v>20</v>
      </c>
      <c r="AH23" s="0" t="n">
        <f aca="false">'Baranya megye'!AF262</f>
        <v>17</v>
      </c>
      <c r="AI23" s="0" t="n">
        <f aca="false">'Baranya megye'!AG262</f>
        <v>395</v>
      </c>
      <c r="AJ23" s="0" t="n">
        <f aca="false">'Baranya megye'!AH262</f>
        <v>7</v>
      </c>
      <c r="AK23" s="0" t="n">
        <f aca="false">'Baranya megye'!AI262</f>
        <v>0</v>
      </c>
      <c r="AL23" s="0" t="n">
        <f aca="false">'Baranya megye'!AJ262</f>
        <v>0</v>
      </c>
      <c r="AM23" s="0" t="n">
        <f aca="false">'Baranya megye'!AK262</f>
        <v>0</v>
      </c>
      <c r="AN23" s="0" t="n">
        <f aca="false">'Baranya megye'!AL262</f>
        <v>33</v>
      </c>
      <c r="AO23" s="0" t="n">
        <f aca="false">'Baranya megye'!AM262</f>
        <v>390</v>
      </c>
      <c r="AP23" s="0" t="n">
        <f aca="false">'Baranya megye'!AN262</f>
        <v>0</v>
      </c>
      <c r="AQ23" s="0" t="n">
        <f aca="false">'Baranya megye'!AO262</f>
        <v>0</v>
      </c>
      <c r="AR23" s="0" t="n">
        <f aca="false">'Baranya megye'!AP262</f>
        <v>3</v>
      </c>
      <c r="AS23" s="0" t="n">
        <f aca="false">'Baranya megye'!AQ262</f>
        <v>0</v>
      </c>
      <c r="AT23" s="0" t="n">
        <f aca="false">'Baranya megye'!AR262</f>
        <v>0</v>
      </c>
      <c r="AU23" s="0" t="n">
        <f aca="false">'Baranya megye'!AS262</f>
        <v>0</v>
      </c>
      <c r="AV23" s="0" t="n">
        <f aca="false">'Baranya megye'!AT262</f>
        <v>0</v>
      </c>
    </row>
    <row r="24" customFormat="false" ht="13.8" hidden="false" customHeight="false" outlineLevel="0" collapsed="false">
      <c r="A24" s="0" t="str">
        <f aca="false">'Tolna megye'!A46</f>
        <v>Mőcsény</v>
      </c>
      <c r="B24" s="0" t="n">
        <f aca="false">'Tolna megye'!B46</f>
        <v>18.59024</v>
      </c>
      <c r="C24" s="0" t="n">
        <f aca="false">'Tolna megye'!C46</f>
        <v>46.25852</v>
      </c>
      <c r="D24" s="0" t="n">
        <f aca="false">'Tolna megye'!D46</f>
        <v>27</v>
      </c>
      <c r="E24" s="0" t="n">
        <f aca="false">'Tolna megye'!E46</f>
        <v>395</v>
      </c>
      <c r="F24" s="0" t="n">
        <f aca="false">'Tolna megye'!F46</f>
        <v>0</v>
      </c>
      <c r="G24" s="0" t="n">
        <f aca="false">'Tolna megye'!G46</f>
        <v>0</v>
      </c>
      <c r="H24" s="0" t="n">
        <f aca="false">'Tolna megye'!H46</f>
        <v>0</v>
      </c>
      <c r="I24" s="0" t="n">
        <f aca="false">'Tolna megye'!I46</f>
        <v>0</v>
      </c>
      <c r="J24" s="0" t="n">
        <f aca="false">'Tolna megye'!J46</f>
        <v>16</v>
      </c>
      <c r="K24" s="0" t="n">
        <f aca="false">'Tolna megye'!K46</f>
        <v>432</v>
      </c>
      <c r="L24" s="0" t="n">
        <f aca="false">'Tolna megye'!L46</f>
        <v>0</v>
      </c>
      <c r="M24" s="0" t="n">
        <f aca="false">'Tolna megye'!M46</f>
        <v>0</v>
      </c>
      <c r="N24" s="0" t="n">
        <f aca="false">'Tolna megye'!N46</f>
        <v>0</v>
      </c>
      <c r="O24" s="0" t="n">
        <f aca="false">'Tolna megye'!O46</f>
        <v>0</v>
      </c>
      <c r="P24" s="0" t="n">
        <f aca="false">'Tolna megye'!P46</f>
        <v>1</v>
      </c>
      <c r="Q24" s="0" t="n">
        <f aca="false">'Tolna megye'!Q46</f>
        <v>0</v>
      </c>
      <c r="R24" s="0" t="n">
        <f aca="false">'Tolna megye'!R46</f>
        <v>1</v>
      </c>
      <c r="S24" s="0" t="n">
        <f aca="false">'Tolna megye'!S46</f>
        <v>11</v>
      </c>
      <c r="T24" s="0" t="n">
        <f aca="false">'Tolna megye'!T46</f>
        <v>410</v>
      </c>
      <c r="U24" s="0" t="n">
        <f aca="false">'Tolna megye'!U46</f>
        <v>0</v>
      </c>
      <c r="V24" s="0" t="n">
        <f aca="false">'Tolna megye'!V46</f>
        <v>0</v>
      </c>
      <c r="W24" s="0" t="n">
        <f aca="false">'Tolna megye'!W46</f>
        <v>0</v>
      </c>
      <c r="X24" s="0" t="n">
        <f aca="false">'Tolna megye'!X46</f>
        <v>43</v>
      </c>
      <c r="Y24" s="0" t="n">
        <f aca="false">'Tolna megye'!Y46</f>
        <v>468</v>
      </c>
      <c r="Z24" s="0" t="n">
        <f aca="false">'Tolna megye'!Z46</f>
        <v>78</v>
      </c>
      <c r="AA24" s="0" t="n">
        <f aca="false">'Tolna megye'!AA46</f>
        <v>5</v>
      </c>
      <c r="AB24" s="0" t="n">
        <f aca="false">'Tolna megye'!AB46</f>
        <v>108</v>
      </c>
      <c r="AC24" s="0" t="n">
        <f aca="false">'Tolna megye'!AC46</f>
        <v>17</v>
      </c>
      <c r="AD24" s="0" t="n">
        <f aca="false">'Tolna megye'!AD46</f>
        <v>423</v>
      </c>
      <c r="AE24" s="0" t="n">
        <f aca="false">'Tolna megye'!AE46</f>
        <v>0</v>
      </c>
      <c r="AF24" s="0" t="n">
        <f aca="false">'Tolna megye'!AF46</f>
        <v>2</v>
      </c>
      <c r="AG24" s="0" t="n">
        <f aca="false">'Tolna megye'!AG46</f>
        <v>1</v>
      </c>
      <c r="AH24" s="0" t="n">
        <f aca="false">'Tolna megye'!AH46</f>
        <v>17</v>
      </c>
      <c r="AI24" s="0" t="n">
        <f aca="false">'Tolna megye'!AI46</f>
        <v>457</v>
      </c>
      <c r="AJ24" s="0" t="n">
        <f aca="false">'Tolna megye'!AJ46</f>
        <v>0</v>
      </c>
      <c r="AK24" s="0" t="n">
        <f aca="false">'Tolna megye'!AK46</f>
        <v>0</v>
      </c>
      <c r="AL24" s="0" t="n">
        <f aca="false">'Tolna megye'!AL46</f>
        <v>0</v>
      </c>
      <c r="AM24" s="0" t="n">
        <f aca="false">'Tolna megye'!AM46</f>
        <v>0</v>
      </c>
      <c r="AN24" s="0" t="n">
        <f aca="false">'Tolna megye'!AN46</f>
        <v>23</v>
      </c>
      <c r="AO24" s="0" t="n">
        <f aca="false">'Tolna megye'!AO46</f>
        <v>525</v>
      </c>
      <c r="AP24" s="0" t="n">
        <f aca="false">'Tolna megye'!AP46</f>
        <v>0</v>
      </c>
      <c r="AQ24" s="0" t="n">
        <f aca="false">'Tolna megye'!AQ46</f>
        <v>0</v>
      </c>
      <c r="AR24" s="0" t="n">
        <f aca="false">'Tolna megye'!AR46</f>
        <v>0</v>
      </c>
      <c r="AS24" s="0" t="n">
        <f aca="false">'Tolna megye'!AS46</f>
        <v>0</v>
      </c>
      <c r="AT24" s="0" t="n">
        <f aca="false">'Tolna megye'!AT46</f>
        <v>0</v>
      </c>
      <c r="AU24" s="0" t="n">
        <f aca="false">'Tolna megye'!AU46</f>
        <v>0</v>
      </c>
      <c r="AV24" s="0" t="n">
        <f aca="false">'Tolna megye'!AV46</f>
        <v>0</v>
      </c>
    </row>
    <row r="25" customFormat="false" ht="13.8" hidden="false" customHeight="false" outlineLevel="0" collapsed="false">
      <c r="A25" s="0" t="str">
        <f aca="false">'Baranya megye'!A55</f>
        <v>Szentlászló</v>
      </c>
      <c r="B25" s="0" t="n">
        <f aca="false">'Baranya megye'!B55</f>
        <v>17.83449</v>
      </c>
      <c r="C25" s="0" t="n">
        <f aca="false">'Baranya megye'!C55</f>
        <v>46.15668</v>
      </c>
      <c r="D25" s="0" t="n">
        <f aca="false">'Baranya megye'!D55</f>
        <v>11</v>
      </c>
      <c r="E25" s="0" t="n">
        <f aca="false">'Baranya megye'!E55</f>
        <v>114</v>
      </c>
      <c r="F25" s="0" t="n">
        <f aca="false">'Baranya megye'!F55</f>
        <v>0</v>
      </c>
      <c r="G25" s="0" t="n">
        <f aca="false">'Baranya megye'!G55</f>
        <v>0</v>
      </c>
      <c r="H25" s="0" t="n">
        <f aca="false">'Baranya megye'!H55</f>
        <v>0</v>
      </c>
      <c r="I25" s="0" t="n">
        <f aca="false">'Baranya megye'!I55</f>
        <v>0</v>
      </c>
      <c r="J25" s="0" t="n">
        <f aca="false">'Baranya megye'!J55</f>
        <v>5</v>
      </c>
      <c r="K25" s="0" t="n">
        <f aca="false">'Baranya megye'!K55</f>
        <v>101</v>
      </c>
      <c r="L25" s="0" t="n">
        <f aca="false">'Baranya megye'!L55</f>
        <v>0</v>
      </c>
      <c r="M25" s="0" t="n">
        <v>0</v>
      </c>
      <c r="N25" s="0" t="n">
        <v>0</v>
      </c>
      <c r="O25" s="0" t="n">
        <f aca="false">'Baranya megye'!M55</f>
        <v>6</v>
      </c>
      <c r="P25" s="0" t="n">
        <f aca="false">'Baranya megye'!N55</f>
        <v>0</v>
      </c>
      <c r="Q25" s="0" t="n">
        <f aca="false">'Baranya megye'!O55</f>
        <v>0</v>
      </c>
      <c r="R25" s="0" t="n">
        <f aca="false">'Baranya megye'!P55</f>
        <v>0</v>
      </c>
      <c r="S25" s="0" t="n">
        <f aca="false">'Baranya megye'!Q55</f>
        <v>18</v>
      </c>
      <c r="T25" s="0" t="n">
        <f aca="false">'Baranya megye'!R55</f>
        <v>89</v>
      </c>
      <c r="U25" s="0" t="n">
        <f aca="false">'Baranya megye'!S55</f>
        <v>0</v>
      </c>
      <c r="V25" s="0" t="n">
        <f aca="false">'Baranya megye'!T55</f>
        <v>0</v>
      </c>
      <c r="W25" s="0" t="n">
        <f aca="false">'Baranya megye'!U55</f>
        <v>1</v>
      </c>
      <c r="X25" s="0" t="n">
        <f aca="false">'Baranya megye'!V55</f>
        <v>23</v>
      </c>
      <c r="Y25" s="0" t="n">
        <f aca="false">'Baranya megye'!W55</f>
        <v>82</v>
      </c>
      <c r="Z25" s="0" t="n">
        <f aca="false">'Baranya megye'!X55</f>
        <v>1</v>
      </c>
      <c r="AA25" s="0" t="n">
        <f aca="false">'Baranya megye'!Y55</f>
        <v>0</v>
      </c>
      <c r="AB25" s="0" t="n">
        <f aca="false">'Baranya megye'!Z55</f>
        <v>1</v>
      </c>
      <c r="AC25" s="0" t="n">
        <f aca="false">'Baranya megye'!AA55</f>
        <v>18</v>
      </c>
      <c r="AD25" s="0" t="n">
        <f aca="false">'Baranya megye'!AB55</f>
        <v>91</v>
      </c>
      <c r="AE25" s="0" t="n">
        <f aca="false">'Baranya megye'!AC55</f>
        <v>1</v>
      </c>
      <c r="AF25" s="0" t="n">
        <f aca="false">'Baranya megye'!AD55</f>
        <v>1</v>
      </c>
      <c r="AG25" s="0" t="n">
        <f aca="false">'Baranya megye'!AE55</f>
        <v>1</v>
      </c>
      <c r="AH25" s="0" t="n">
        <f aca="false">'Baranya megye'!AF55</f>
        <v>19</v>
      </c>
      <c r="AI25" s="0" t="n">
        <f aca="false">'Baranya megye'!AG55</f>
        <v>78</v>
      </c>
      <c r="AJ25" s="0" t="n">
        <f aca="false">'Baranya megye'!AH55</f>
        <v>2</v>
      </c>
      <c r="AK25" s="0" t="n">
        <f aca="false">'Baranya megye'!AI55</f>
        <v>0</v>
      </c>
      <c r="AL25" s="0" t="n">
        <f aca="false">'Baranya megye'!AJ55</f>
        <v>0</v>
      </c>
      <c r="AM25" s="0" t="n">
        <f aca="false">'Baranya megye'!AK55</f>
        <v>0</v>
      </c>
      <c r="AN25" s="0" t="n">
        <f aca="false">'Baranya megye'!AL55</f>
        <v>289</v>
      </c>
      <c r="AO25" s="0" t="n">
        <f aca="false">'Baranya megye'!AM55</f>
        <v>719</v>
      </c>
      <c r="AP25" s="0" t="n">
        <f aca="false">'Baranya megye'!AN55</f>
        <v>0</v>
      </c>
      <c r="AQ25" s="0" t="n">
        <f aca="false">'Baranya megye'!AO55</f>
        <v>0</v>
      </c>
      <c r="AR25" s="0" t="n">
        <f aca="false">'Baranya megye'!AP55</f>
        <v>0</v>
      </c>
      <c r="AS25" s="0" t="n">
        <f aca="false">'Baranya megye'!AQ55</f>
        <v>0</v>
      </c>
      <c r="AT25" s="0" t="n">
        <f aca="false">'Baranya megye'!AR55</f>
        <v>0</v>
      </c>
      <c r="AU25" s="0" t="n">
        <f aca="false">'Baranya megye'!AS55</f>
        <v>0</v>
      </c>
      <c r="AV25" s="0" t="n">
        <f aca="false">'Baranya megye'!AT55</f>
        <v>0</v>
      </c>
    </row>
    <row r="26" customFormat="false" ht="13.8" hidden="false" customHeight="false" outlineLevel="0" collapsed="false">
      <c r="A26" s="0" t="str">
        <f aca="false">'Baranya megye'!A282</f>
        <v>Monyoród</v>
      </c>
      <c r="B26" s="0" t="n">
        <f aca="false">'Baranya megye'!B282</f>
        <v>18.47639</v>
      </c>
      <c r="C26" s="0" t="n">
        <f aca="false">'Baranya megye'!C282</f>
        <v>46.01045</v>
      </c>
      <c r="D26" s="0" t="n">
        <f aca="false">'Baranya megye'!D282</f>
        <v>12</v>
      </c>
      <c r="E26" s="0" t="n">
        <f aca="false">'Baranya megye'!E282</f>
        <v>325</v>
      </c>
      <c r="F26" s="0" t="n">
        <f aca="false">'Baranya megye'!F282</f>
        <v>172</v>
      </c>
      <c r="G26" s="0" t="n">
        <f aca="false">'Baranya megye'!G282</f>
        <v>0</v>
      </c>
      <c r="H26" s="0" t="n">
        <f aca="false">'Baranya megye'!H282</f>
        <v>0</v>
      </c>
      <c r="I26" s="0" t="n">
        <f aca="false">'Baranya megye'!I282</f>
        <v>0</v>
      </c>
      <c r="J26" s="0" t="n">
        <f aca="false">'Baranya megye'!J282</f>
        <v>20</v>
      </c>
      <c r="K26" s="0" t="n">
        <f aca="false">'Baranya megye'!K282</f>
        <v>383</v>
      </c>
      <c r="L26" s="0" t="n">
        <f aca="false">'Baranya megye'!L282</f>
        <v>0</v>
      </c>
      <c r="M26" s="0" t="n">
        <v>0</v>
      </c>
      <c r="N26" s="0" t="n">
        <v>0</v>
      </c>
      <c r="O26" s="0" t="n">
        <f aca="false">'Baranya megye'!M282</f>
        <v>197</v>
      </c>
      <c r="P26" s="0" t="n">
        <f aca="false">'Baranya megye'!N282</f>
        <v>0</v>
      </c>
      <c r="Q26" s="0" t="n">
        <f aca="false">'Baranya megye'!O282</f>
        <v>0</v>
      </c>
      <c r="R26" s="0" t="n">
        <f aca="false">'Baranya megye'!P282</f>
        <v>2</v>
      </c>
      <c r="S26" s="0" t="n">
        <f aca="false">'Baranya megye'!Q282</f>
        <v>12</v>
      </c>
      <c r="T26" s="0" t="n">
        <f aca="false">'Baranya megye'!R282</f>
        <v>408</v>
      </c>
      <c r="U26" s="0" t="n">
        <f aca="false">'Baranya megye'!S282</f>
        <v>157</v>
      </c>
      <c r="V26" s="0" t="n">
        <f aca="false">'Baranya megye'!T282</f>
        <v>1</v>
      </c>
      <c r="W26" s="0" t="n">
        <f aca="false">'Baranya megye'!U282</f>
        <v>0</v>
      </c>
      <c r="X26" s="0" t="n">
        <f aca="false">'Baranya megye'!V282</f>
        <v>125</v>
      </c>
      <c r="Y26" s="0" t="n">
        <f aca="false">'Baranya megye'!W282</f>
        <v>416</v>
      </c>
      <c r="Z26" s="0" t="n">
        <f aca="false">'Baranya megye'!X282</f>
        <v>137</v>
      </c>
      <c r="AA26" s="0" t="n">
        <f aca="false">'Baranya megye'!Y282</f>
        <v>0</v>
      </c>
      <c r="AB26" s="0" t="n">
        <f aca="false">'Baranya megye'!Z282</f>
        <v>0</v>
      </c>
      <c r="AC26" s="0" t="n">
        <f aca="false">'Baranya megye'!AA282</f>
        <v>16</v>
      </c>
      <c r="AD26" s="0" t="n">
        <f aca="false">'Baranya megye'!AB282</f>
        <v>427</v>
      </c>
      <c r="AE26" s="0" t="n">
        <f aca="false">'Baranya megye'!AC282</f>
        <v>1</v>
      </c>
      <c r="AF26" s="0" t="n">
        <f aca="false">'Baranya megye'!AD282</f>
        <v>0</v>
      </c>
      <c r="AG26" s="0" t="n">
        <f aca="false">'Baranya megye'!AE282</f>
        <v>132</v>
      </c>
      <c r="AH26" s="0" t="n">
        <f aca="false">'Baranya megye'!AF282</f>
        <v>20</v>
      </c>
      <c r="AI26" s="0" t="n">
        <f aca="false">'Baranya megye'!AG282</f>
        <v>417</v>
      </c>
      <c r="AJ26" s="0" t="n">
        <f aca="false">'Baranya megye'!AH282</f>
        <v>4</v>
      </c>
      <c r="AK26" s="0" t="n">
        <f aca="false">'Baranya megye'!AI282</f>
        <v>0</v>
      </c>
      <c r="AL26" s="0" t="n">
        <f aca="false">'Baranya megye'!AJ282</f>
        <v>124</v>
      </c>
      <c r="AM26" s="0" t="n">
        <f aca="false">'Baranya megye'!AK282</f>
        <v>0</v>
      </c>
      <c r="AN26" s="0" t="n">
        <f aca="false">'Baranya megye'!AL282</f>
        <v>16</v>
      </c>
      <c r="AO26" s="0" t="n">
        <f aca="false">'Baranya megye'!AM282</f>
        <v>442</v>
      </c>
      <c r="AP26" s="0" t="n">
        <f aca="false">'Baranya megye'!AN282</f>
        <v>0</v>
      </c>
      <c r="AQ26" s="0" t="n">
        <f aca="false">'Baranya megye'!AO282</f>
        <v>0</v>
      </c>
      <c r="AR26" s="0" t="n">
        <f aca="false">'Baranya megye'!AP282</f>
        <v>119</v>
      </c>
      <c r="AS26" s="0" t="n">
        <f aca="false">'Baranya megye'!AQ282</f>
        <v>0</v>
      </c>
      <c r="AT26" s="0" t="n">
        <f aca="false">'Baranya megye'!AR282</f>
        <v>0</v>
      </c>
      <c r="AU26" s="0" t="n">
        <f aca="false">'Baranya megye'!AS282</f>
        <v>0</v>
      </c>
      <c r="AV26" s="0" t="n">
        <f aca="false">'Baranya megye'!AT282</f>
        <v>0</v>
      </c>
    </row>
    <row r="27" customFormat="false" ht="13.8" hidden="false" customHeight="false" outlineLevel="0" collapsed="false">
      <c r="A27" s="0" t="str">
        <f aca="false">'Baranya megye'!A200</f>
        <v>Köblény</v>
      </c>
      <c r="B27" s="0" t="n">
        <f aca="false">'Baranya megye'!B200</f>
        <v>18.30249</v>
      </c>
      <c r="C27" s="0" t="n">
        <f aca="false">'Baranya megye'!C200</f>
        <v>46.29551</v>
      </c>
      <c r="D27" s="0" t="n">
        <f aca="false">'Baranya megye'!D200</f>
        <v>16</v>
      </c>
      <c r="E27" s="0" t="n">
        <f aca="false">'Baranya megye'!E200</f>
        <v>407</v>
      </c>
      <c r="F27" s="0" t="n">
        <f aca="false">'Baranya megye'!F200</f>
        <v>1</v>
      </c>
      <c r="G27" s="0" t="n">
        <f aca="false">'Baranya megye'!G200</f>
        <v>0</v>
      </c>
      <c r="H27" s="0" t="n">
        <f aca="false">'Baranya megye'!H200</f>
        <v>0</v>
      </c>
      <c r="I27" s="0" t="n">
        <f aca="false">'Baranya megye'!I200</f>
        <v>0</v>
      </c>
      <c r="J27" s="0" t="n">
        <f aca="false">'Baranya megye'!J200</f>
        <v>2</v>
      </c>
      <c r="K27" s="0" t="n">
        <f aca="false">'Baranya megye'!K200</f>
        <v>514</v>
      </c>
      <c r="L27" s="0" t="n">
        <f aca="false">'Baranya megye'!L200</f>
        <v>0</v>
      </c>
      <c r="M27" s="0" t="n">
        <v>0</v>
      </c>
      <c r="N27" s="0" t="n">
        <v>0</v>
      </c>
      <c r="O27" s="0" t="n">
        <f aca="false">'Baranya megye'!M200</f>
        <v>0</v>
      </c>
      <c r="P27" s="0" t="n">
        <f aca="false">'Baranya megye'!N200</f>
        <v>0</v>
      </c>
      <c r="Q27" s="0" t="n">
        <f aca="false">'Baranya megye'!O200</f>
        <v>0</v>
      </c>
      <c r="R27" s="0" t="n">
        <f aca="false">'Baranya megye'!P200</f>
        <v>0</v>
      </c>
      <c r="S27" s="0" t="n">
        <f aca="false">'Baranya megye'!Q200</f>
        <v>6</v>
      </c>
      <c r="T27" s="0" t="n">
        <f aca="false">'Baranya megye'!R200</f>
        <v>492</v>
      </c>
      <c r="U27" s="0" t="n">
        <f aca="false">'Baranya megye'!S200</f>
        <v>0</v>
      </c>
      <c r="V27" s="0" t="n">
        <f aca="false">'Baranya megye'!T200</f>
        <v>0</v>
      </c>
      <c r="W27" s="0" t="n">
        <f aca="false">'Baranya megye'!U200</f>
        <v>0</v>
      </c>
      <c r="X27" s="0" t="n">
        <f aca="false">'Baranya megye'!V200</f>
        <v>16</v>
      </c>
      <c r="Y27" s="0" t="n">
        <f aca="false">'Baranya megye'!W200</f>
        <v>511</v>
      </c>
      <c r="Z27" s="0" t="n">
        <f aca="false">'Baranya megye'!X200</f>
        <v>0</v>
      </c>
      <c r="AA27" s="0" t="n">
        <f aca="false">'Baranya megye'!Y200</f>
        <v>0</v>
      </c>
      <c r="AB27" s="0" t="n">
        <f aca="false">'Baranya megye'!Z200</f>
        <v>0</v>
      </c>
      <c r="AC27" s="0" t="n">
        <f aca="false">'Baranya megye'!AA200</f>
        <v>22</v>
      </c>
      <c r="AD27" s="0" t="n">
        <f aca="false">'Baranya megye'!AB200</f>
        <v>501</v>
      </c>
      <c r="AE27" s="0" t="n">
        <f aca="false">'Baranya megye'!AC200</f>
        <v>0</v>
      </c>
      <c r="AF27" s="0" t="n">
        <f aca="false">'Baranya megye'!AD200</f>
        <v>0</v>
      </c>
      <c r="AG27" s="0" t="n">
        <f aca="false">'Baranya megye'!AE200</f>
        <v>0</v>
      </c>
      <c r="AH27" s="0" t="n">
        <f aca="false">'Baranya megye'!AF200</f>
        <v>20</v>
      </c>
      <c r="AI27" s="0" t="n">
        <f aca="false">'Baranya megye'!AG200</f>
        <v>536</v>
      </c>
      <c r="AJ27" s="0" t="n">
        <f aca="false">'Baranya megye'!AH200</f>
        <v>0</v>
      </c>
      <c r="AK27" s="0" t="n">
        <f aca="false">'Baranya megye'!AI200</f>
        <v>0</v>
      </c>
      <c r="AL27" s="0" t="n">
        <f aca="false">'Baranya megye'!AJ200</f>
        <v>0</v>
      </c>
      <c r="AM27" s="0" t="n">
        <f aca="false">'Baranya megye'!AK200</f>
        <v>0</v>
      </c>
      <c r="AN27" s="0" t="n">
        <f aca="false">'Baranya megye'!AL200</f>
        <v>27</v>
      </c>
      <c r="AO27" s="0" t="n">
        <f aca="false">'Baranya megye'!AM200</f>
        <v>483</v>
      </c>
      <c r="AP27" s="0" t="n">
        <f aca="false">'Baranya megye'!AN200</f>
        <v>0</v>
      </c>
      <c r="AQ27" s="0" t="n">
        <f aca="false">'Baranya megye'!AO200</f>
        <v>0</v>
      </c>
      <c r="AR27" s="0" t="n">
        <f aca="false">'Baranya megye'!AP200</f>
        <v>0</v>
      </c>
      <c r="AS27" s="0" t="n">
        <f aca="false">'Baranya megye'!AQ200</f>
        <v>0</v>
      </c>
      <c r="AT27" s="0" t="n">
        <f aca="false">'Baranya megye'!AR200</f>
        <v>0</v>
      </c>
      <c r="AU27" s="0" t="n">
        <f aca="false">'Baranya megye'!AS200</f>
        <v>0</v>
      </c>
      <c r="AV27" s="0" t="n">
        <f aca="false">'Baranya megye'!AT200</f>
        <v>0</v>
      </c>
    </row>
    <row r="28" customFormat="false" ht="13.8" hidden="false" customHeight="false" outlineLevel="0" collapsed="false">
      <c r="A28" s="0" t="str">
        <f aca="false">'Baranya megye'!A26</f>
        <v>Hásságy</v>
      </c>
      <c r="B28" s="0" t="n">
        <f aca="false">'Baranya megye'!B26</f>
        <v>18.38724</v>
      </c>
      <c r="C28" s="0" t="n">
        <f aca="false">'Baranya megye'!C26</f>
        <v>46.03466</v>
      </c>
      <c r="D28" s="0" t="n">
        <f aca="false">'Baranya megye'!D26</f>
        <v>21</v>
      </c>
      <c r="E28" s="0" t="n">
        <f aca="false">'Baranya megye'!E26</f>
        <v>460</v>
      </c>
      <c r="F28" s="0" t="n">
        <f aca="false">'Baranya megye'!F26</f>
        <v>1</v>
      </c>
      <c r="G28" s="0" t="n">
        <f aca="false">'Baranya megye'!G26</f>
        <v>0</v>
      </c>
      <c r="H28" s="0" t="n">
        <f aca="false">'Baranya megye'!H26</f>
        <v>0</v>
      </c>
      <c r="I28" s="0" t="n">
        <f aca="false">'Baranya megye'!I26</f>
        <v>0</v>
      </c>
      <c r="J28" s="0" t="n">
        <f aca="false">'Baranya megye'!J26</f>
        <v>62</v>
      </c>
      <c r="K28" s="0" t="n">
        <f aca="false">'Baranya megye'!K26</f>
        <v>493</v>
      </c>
      <c r="L28" s="0" t="n">
        <f aca="false">'Baranya megye'!L26</f>
        <v>0</v>
      </c>
      <c r="M28" s="0" t="n">
        <v>0</v>
      </c>
      <c r="N28" s="0" t="n">
        <v>0</v>
      </c>
      <c r="O28" s="0" t="n">
        <f aca="false">'Baranya megye'!M26</f>
        <v>5</v>
      </c>
      <c r="P28" s="0" t="n">
        <f aca="false">'Baranya megye'!N26</f>
        <v>0</v>
      </c>
      <c r="Q28" s="0" t="n">
        <f aca="false">'Baranya megye'!O26</f>
        <v>0</v>
      </c>
      <c r="R28" s="0" t="n">
        <f aca="false">'Baranya megye'!P26</f>
        <v>1</v>
      </c>
      <c r="S28" s="0" t="n">
        <f aca="false">'Baranya megye'!Q26</f>
        <v>28</v>
      </c>
      <c r="T28" s="0" t="n">
        <f aca="false">'Baranya megye'!R26</f>
        <v>519</v>
      </c>
      <c r="U28" s="0" t="n">
        <f aca="false">'Baranya megye'!S26</f>
        <v>1</v>
      </c>
      <c r="V28" s="0" t="n">
        <f aca="false">'Baranya megye'!T26</f>
        <v>0</v>
      </c>
      <c r="W28" s="0" t="n">
        <f aca="false">'Baranya megye'!U26</f>
        <v>0</v>
      </c>
      <c r="X28" s="0" t="n">
        <f aca="false">'Baranya megye'!V26</f>
        <v>14</v>
      </c>
      <c r="Y28" s="0" t="n">
        <f aca="false">'Baranya megye'!W26</f>
        <v>565</v>
      </c>
      <c r="Z28" s="0" t="n">
        <f aca="false">'Baranya megye'!X26</f>
        <v>0</v>
      </c>
      <c r="AA28" s="0" t="n">
        <f aca="false">'Baranya megye'!Y26</f>
        <v>0</v>
      </c>
      <c r="AB28" s="0" t="n">
        <f aca="false">'Baranya megye'!Z26</f>
        <v>0</v>
      </c>
      <c r="AC28" s="0" t="n">
        <f aca="false">'Baranya megye'!AA26</f>
        <v>46</v>
      </c>
      <c r="AD28" s="0" t="n">
        <f aca="false">'Baranya megye'!AB26</f>
        <v>546</v>
      </c>
      <c r="AE28" s="0" t="n">
        <f aca="false">'Baranya megye'!AC26</f>
        <v>1</v>
      </c>
      <c r="AF28" s="0" t="n">
        <f aca="false">'Baranya megye'!AD26</f>
        <v>0</v>
      </c>
      <c r="AG28" s="0" t="n">
        <f aca="false">'Baranya megye'!AE26</f>
        <v>1</v>
      </c>
      <c r="AH28" s="0" t="n">
        <f aca="false">'Baranya megye'!AF26</f>
        <v>20</v>
      </c>
      <c r="AI28" s="0" t="n">
        <f aca="false">'Baranya megye'!AG26</f>
        <v>589</v>
      </c>
      <c r="AJ28" s="0" t="n">
        <f aca="false">'Baranya megye'!AH26</f>
        <v>4</v>
      </c>
      <c r="AK28" s="0" t="n">
        <f aca="false">'Baranya megye'!AI26</f>
        <v>0</v>
      </c>
      <c r="AL28" s="0" t="n">
        <f aca="false">'Baranya megye'!AJ26</f>
        <v>0</v>
      </c>
      <c r="AM28" s="0" t="n">
        <f aca="false">'Baranya megye'!AK26</f>
        <v>1</v>
      </c>
      <c r="AN28" s="0" t="n">
        <f aca="false">'Baranya megye'!AL26</f>
        <v>46</v>
      </c>
      <c r="AO28" s="0" t="n">
        <f aca="false">'Baranya megye'!AM26</f>
        <v>580</v>
      </c>
      <c r="AP28" s="0" t="n">
        <f aca="false">'Baranya megye'!AN26</f>
        <v>0</v>
      </c>
      <c r="AQ28" s="0" t="n">
        <f aca="false">'Baranya megye'!AO26</f>
        <v>0</v>
      </c>
      <c r="AR28" s="0" t="n">
        <f aca="false">'Baranya megye'!AP26</f>
        <v>4</v>
      </c>
      <c r="AS28" s="0" t="n">
        <f aca="false">'Baranya megye'!AQ26</f>
        <v>0</v>
      </c>
      <c r="AT28" s="0" t="n">
        <f aca="false">'Baranya megye'!AR26</f>
        <v>0</v>
      </c>
      <c r="AU28" s="0" t="n">
        <f aca="false">'Baranya megye'!AS26</f>
        <v>0</v>
      </c>
      <c r="AV28" s="0" t="n">
        <f aca="false">'Baranya megye'!AT26</f>
        <v>0</v>
      </c>
    </row>
    <row r="29" customFormat="false" ht="13.8" hidden="false" customHeight="false" outlineLevel="0" collapsed="false">
      <c r="A29" s="0" t="str">
        <f aca="false">'Baranya megye'!A251</f>
        <v>Liptód</v>
      </c>
      <c r="B29" s="0" t="n">
        <f aca="false">'Baranya megye'!B251</f>
        <v>18.51625</v>
      </c>
      <c r="C29" s="0" t="n">
        <f aca="false">'Baranya megye'!C251</f>
        <v>46.04571</v>
      </c>
      <c r="D29" s="0" t="n">
        <f aca="false">'Baranya megye'!D251</f>
        <v>8</v>
      </c>
      <c r="E29" s="0" t="n">
        <f aca="false">'Baranya megye'!E251</f>
        <v>506</v>
      </c>
      <c r="F29" s="0" t="n">
        <f aca="false">'Baranya megye'!F251</f>
        <v>253</v>
      </c>
      <c r="G29" s="0" t="n">
        <f aca="false">'Baranya megye'!G251</f>
        <v>0</v>
      </c>
      <c r="H29" s="0" t="n">
        <f aca="false">'Baranya megye'!H251</f>
        <v>0</v>
      </c>
      <c r="I29" s="0" t="n">
        <f aca="false">'Baranya megye'!I251</f>
        <v>0</v>
      </c>
      <c r="J29" s="0" t="n">
        <f aca="false">'Baranya megye'!J251</f>
        <v>14</v>
      </c>
      <c r="K29" s="0" t="n">
        <f aca="false">'Baranya megye'!K251</f>
        <v>664</v>
      </c>
      <c r="L29" s="0" t="n">
        <f aca="false">'Baranya megye'!L251</f>
        <v>0</v>
      </c>
      <c r="M29" s="0" t="n">
        <v>0</v>
      </c>
      <c r="N29" s="0" t="n">
        <v>0</v>
      </c>
      <c r="O29" s="0" t="n">
        <f aca="false">'Baranya megye'!M251</f>
        <v>259</v>
      </c>
      <c r="P29" s="0" t="n">
        <f aca="false">'Baranya megye'!N251</f>
        <v>6</v>
      </c>
      <c r="Q29" s="0" t="n">
        <f aca="false">'Baranya megye'!O251</f>
        <v>0</v>
      </c>
      <c r="R29" s="0" t="n">
        <f aca="false">'Baranya megye'!P251</f>
        <v>0</v>
      </c>
      <c r="S29" s="0" t="n">
        <f aca="false">'Baranya megye'!Q251</f>
        <v>26</v>
      </c>
      <c r="T29" s="0" t="n">
        <f aca="false">'Baranya megye'!R251</f>
        <v>608</v>
      </c>
      <c r="U29" s="0" t="n">
        <f aca="false">'Baranya megye'!S251</f>
        <v>213</v>
      </c>
      <c r="V29" s="0" t="n">
        <f aca="false">'Baranya megye'!T251</f>
        <v>0</v>
      </c>
      <c r="W29" s="0" t="n">
        <f aca="false">'Baranya megye'!U251</f>
        <v>6</v>
      </c>
      <c r="X29" s="0" t="n">
        <f aca="false">'Baranya megye'!V251</f>
        <v>65</v>
      </c>
      <c r="Y29" s="0" t="n">
        <f aca="false">'Baranya megye'!W251</f>
        <v>729</v>
      </c>
      <c r="Z29" s="0" t="n">
        <f aca="false">'Baranya megye'!X251</f>
        <v>209</v>
      </c>
      <c r="AA29" s="0" t="n">
        <f aca="false">'Baranya megye'!Y251</f>
        <v>0</v>
      </c>
      <c r="AB29" s="0" t="n">
        <f aca="false">'Baranya megye'!Z251</f>
        <v>0</v>
      </c>
      <c r="AC29" s="0" t="n">
        <f aca="false">'Baranya megye'!AA251</f>
        <v>29</v>
      </c>
      <c r="AD29" s="0" t="n">
        <f aca="false">'Baranya megye'!AB251</f>
        <v>764</v>
      </c>
      <c r="AE29" s="0" t="n">
        <f aca="false">'Baranya megye'!AC251</f>
        <v>188</v>
      </c>
      <c r="AF29" s="0" t="n">
        <f aca="false">'Baranya megye'!AD251</f>
        <v>0</v>
      </c>
      <c r="AG29" s="0" t="n">
        <f aca="false">'Baranya megye'!AE251</f>
        <v>2</v>
      </c>
      <c r="AH29" s="0" t="n">
        <f aca="false">'Baranya megye'!AF251</f>
        <v>21</v>
      </c>
      <c r="AI29" s="0" t="n">
        <f aca="false">'Baranya megye'!AG251</f>
        <v>790</v>
      </c>
      <c r="AJ29" s="0" t="n">
        <f aca="false">'Baranya megye'!AH251</f>
        <v>4</v>
      </c>
      <c r="AK29" s="0" t="n">
        <f aca="false">'Baranya megye'!AI251</f>
        <v>0</v>
      </c>
      <c r="AL29" s="0" t="n">
        <f aca="false">'Baranya megye'!AJ251</f>
        <v>9</v>
      </c>
      <c r="AM29" s="0" t="n">
        <f aca="false">'Baranya megye'!AK251</f>
        <v>1</v>
      </c>
      <c r="AN29" s="0" t="n">
        <f aca="false">'Baranya megye'!AL251</f>
        <v>34</v>
      </c>
      <c r="AO29" s="0" t="n">
        <f aca="false">'Baranya megye'!AM251</f>
        <v>815</v>
      </c>
      <c r="AP29" s="0" t="n">
        <f aca="false">'Baranya megye'!AN251</f>
        <v>0</v>
      </c>
      <c r="AQ29" s="0" t="n">
        <f aca="false">'Baranya megye'!AO251</f>
        <v>0</v>
      </c>
      <c r="AR29" s="0" t="n">
        <f aca="false">'Baranya megye'!AP251</f>
        <v>4</v>
      </c>
      <c r="AS29" s="0" t="n">
        <f aca="false">'Baranya megye'!AQ251</f>
        <v>2</v>
      </c>
      <c r="AT29" s="0" t="n">
        <f aca="false">'Baranya megye'!AR251</f>
        <v>0</v>
      </c>
      <c r="AU29" s="0" t="n">
        <f aca="false">'Baranya megye'!AS251</f>
        <v>0</v>
      </c>
      <c r="AV29" s="0" t="n">
        <f aca="false">'Baranya megye'!AT251</f>
        <v>0</v>
      </c>
    </row>
    <row r="30" customFormat="false" ht="13.8" hidden="false" customHeight="false" outlineLevel="0" collapsed="false">
      <c r="A30" s="0" t="str">
        <f aca="false">'Baranya megye'!A171</f>
        <v>Battyán/Kisbattyán</v>
      </c>
      <c r="B30" s="0" t="n">
        <f aca="false">'Baranya megye'!B171</f>
        <v>18.26861</v>
      </c>
      <c r="C30" s="0" t="n">
        <f aca="false">'Baranya megye'!C171</f>
        <v>46.22833</v>
      </c>
      <c r="D30" s="0" t="n">
        <f aca="false">'Baranya megye'!D171</f>
        <v>11</v>
      </c>
      <c r="E30" s="0" t="n">
        <f aca="false">'Baranya megye'!E171</f>
        <v>172</v>
      </c>
      <c r="F30" s="0" t="n">
        <f aca="false">'Baranya megye'!F171</f>
        <v>0</v>
      </c>
      <c r="G30" s="0" t="n">
        <f aca="false">'Baranya megye'!G171</f>
        <v>0</v>
      </c>
      <c r="H30" s="0" t="n">
        <f aca="false">'Baranya megye'!H171</f>
        <v>0</v>
      </c>
      <c r="I30" s="0" t="n">
        <f aca="false">'Baranya megye'!I171</f>
        <v>0</v>
      </c>
      <c r="J30" s="0" t="n">
        <f aca="false">'Baranya megye'!J171</f>
        <v>4</v>
      </c>
      <c r="K30" s="0" t="n">
        <f aca="false">'Baranya megye'!K171</f>
        <v>207</v>
      </c>
      <c r="L30" s="0" t="n">
        <f aca="false">'Baranya megye'!L171</f>
        <v>0</v>
      </c>
      <c r="M30" s="0" t="n">
        <v>0</v>
      </c>
      <c r="N30" s="0" t="n">
        <v>0</v>
      </c>
      <c r="O30" s="0" t="n">
        <f aca="false">'Baranya megye'!M171</f>
        <v>0</v>
      </c>
      <c r="P30" s="0" t="n">
        <f aca="false">'Baranya megye'!N171</f>
        <v>0</v>
      </c>
      <c r="Q30" s="0" t="n">
        <f aca="false">'Baranya megye'!O171</f>
        <v>0</v>
      </c>
      <c r="R30" s="0" t="n">
        <f aca="false">'Baranya megye'!P171</f>
        <v>0</v>
      </c>
      <c r="S30" s="0" t="n">
        <f aca="false">'Baranya megye'!Q171</f>
        <v>14</v>
      </c>
      <c r="T30" s="0" t="n">
        <f aca="false">'Baranya megye'!R171</f>
        <v>193</v>
      </c>
      <c r="U30" s="0" t="n">
        <f aca="false">'Baranya megye'!S171</f>
        <v>0</v>
      </c>
      <c r="V30" s="0" t="n">
        <f aca="false">'Baranya megye'!T171</f>
        <v>0</v>
      </c>
      <c r="W30" s="0" t="n">
        <f aca="false">'Baranya megye'!U171</f>
        <v>0</v>
      </c>
      <c r="X30" s="0" t="n">
        <f aca="false">'Baranya megye'!V171</f>
        <v>5</v>
      </c>
      <c r="Y30" s="0" t="n">
        <f aca="false">'Baranya megye'!W171</f>
        <v>213</v>
      </c>
      <c r="Z30" s="0" t="n">
        <f aca="false">'Baranya megye'!X171</f>
        <v>0</v>
      </c>
      <c r="AA30" s="0" t="n">
        <f aca="false">'Baranya megye'!Y171</f>
        <v>0</v>
      </c>
      <c r="AB30" s="0" t="n">
        <f aca="false">'Baranya megye'!Z171</f>
        <v>0</v>
      </c>
      <c r="AC30" s="0" t="n">
        <f aca="false">'Baranya megye'!AA171</f>
        <v>5</v>
      </c>
      <c r="AD30" s="0" t="n">
        <f aca="false">'Baranya megye'!AB171</f>
        <v>205</v>
      </c>
      <c r="AE30" s="0" t="n">
        <f aca="false">'Baranya megye'!AC171</f>
        <v>1</v>
      </c>
      <c r="AF30" s="0" t="n">
        <f aca="false">'Baranya megye'!AD171</f>
        <v>0</v>
      </c>
      <c r="AG30" s="0" t="n">
        <f aca="false">'Baranya megye'!AE171</f>
        <v>0</v>
      </c>
      <c r="AH30" s="0" t="n">
        <f aca="false">'Baranya megye'!AF171</f>
        <v>21</v>
      </c>
      <c r="AI30" s="0" t="n">
        <f aca="false">'Baranya megye'!AG171</f>
        <v>214</v>
      </c>
      <c r="AJ30" s="0" t="n">
        <f aca="false">'Baranya megye'!AH171</f>
        <v>0</v>
      </c>
      <c r="AK30" s="0" t="n">
        <f aca="false">'Baranya megye'!AI171</f>
        <v>0</v>
      </c>
      <c r="AL30" s="0" t="n">
        <f aca="false">'Baranya megye'!AJ171</f>
        <v>0</v>
      </c>
      <c r="AM30" s="0" t="n">
        <f aca="false">'Baranya megye'!AK171</f>
        <v>29</v>
      </c>
      <c r="AN30" s="0" t="n">
        <f aca="false">'Baranya megye'!AL171</f>
        <v>28</v>
      </c>
      <c r="AO30" s="0" t="n">
        <f aca="false">'Baranya megye'!AM171</f>
        <v>209</v>
      </c>
      <c r="AP30" s="0" t="n">
        <f aca="false">'Baranya megye'!AN171</f>
        <v>0</v>
      </c>
      <c r="AQ30" s="0" t="n">
        <f aca="false">'Baranya megye'!AO171</f>
        <v>3</v>
      </c>
      <c r="AR30" s="0" t="n">
        <f aca="false">'Baranya megye'!AP171</f>
        <v>0</v>
      </c>
      <c r="AS30" s="0" t="n">
        <f aca="false">'Baranya megye'!AQ171</f>
        <v>0</v>
      </c>
      <c r="AT30" s="0" t="n">
        <f aca="false">'Baranya megye'!AR171</f>
        <v>0</v>
      </c>
      <c r="AU30" s="0" t="n">
        <f aca="false">'Baranya megye'!AS171</f>
        <v>28</v>
      </c>
      <c r="AV30" s="0" t="n">
        <f aca="false">'Baranya megye'!AT171</f>
        <v>0</v>
      </c>
    </row>
    <row r="31" customFormat="false" ht="13.8" hidden="false" customHeight="false" outlineLevel="0" collapsed="false">
      <c r="A31" s="0" t="str">
        <f aca="false">'Tolna megye'!A33</f>
        <v>Grábócz/Grábóc</v>
      </c>
      <c r="B31" s="0" t="n">
        <f aca="false">'Tolna megye'!B33</f>
        <v>18.61083</v>
      </c>
      <c r="C31" s="0" t="n">
        <f aca="false">'Tolna megye'!C33</f>
        <v>46.28667</v>
      </c>
      <c r="D31" s="0" t="n">
        <f aca="false">'Tolna megye'!D33</f>
        <v>22</v>
      </c>
      <c r="E31" s="0" t="n">
        <f aca="false">'Tolna megye'!E33</f>
        <v>506</v>
      </c>
      <c r="F31" s="0" t="n">
        <f aca="false">'Tolna megye'!F33</f>
        <v>72</v>
      </c>
      <c r="G31" s="0" t="n">
        <f aca="false">'Tolna megye'!G33</f>
        <v>2</v>
      </c>
      <c r="H31" s="0" t="n">
        <f aca="false">'Tolna megye'!H33</f>
        <v>1</v>
      </c>
      <c r="I31" s="0" t="n">
        <f aca="false">'Tolna megye'!I33</f>
        <v>0</v>
      </c>
      <c r="J31" s="0" t="n">
        <f aca="false">'Tolna megye'!J33</f>
        <v>25</v>
      </c>
      <c r="K31" s="0" t="n">
        <f aca="false">'Tolna megye'!K33</f>
        <v>588</v>
      </c>
      <c r="L31" s="0" t="n">
        <f aca="false">'Tolna megye'!L33</f>
        <v>0</v>
      </c>
      <c r="M31" s="0" t="n">
        <f aca="false">'Tolna megye'!M33</f>
        <v>0</v>
      </c>
      <c r="N31" s="0" t="n">
        <f aca="false">'Tolna megye'!N33</f>
        <v>0</v>
      </c>
      <c r="O31" s="0" t="n">
        <f aca="false">'Tolna megye'!O33</f>
        <v>0</v>
      </c>
      <c r="P31" s="0" t="n">
        <f aca="false">'Tolna megye'!P33</f>
        <v>65</v>
      </c>
      <c r="Q31" s="0" t="n">
        <f aca="false">'Tolna megye'!Q33</f>
        <v>1</v>
      </c>
      <c r="R31" s="0" t="n">
        <f aca="false">'Tolna megye'!R33</f>
        <v>0</v>
      </c>
      <c r="S31" s="0" t="n">
        <f aca="false">'Tolna megye'!S33</f>
        <v>37</v>
      </c>
      <c r="T31" s="0" t="n">
        <f aca="false">'Tolna megye'!T33</f>
        <v>560</v>
      </c>
      <c r="U31" s="0" t="n">
        <f aca="false">'Tolna megye'!U33</f>
        <v>52</v>
      </c>
      <c r="V31" s="0" t="n">
        <f aca="false">'Tolna megye'!V33</f>
        <v>0</v>
      </c>
      <c r="W31" s="0" t="n">
        <f aca="false">'Tolna megye'!W33</f>
        <v>0</v>
      </c>
      <c r="X31" s="0" t="n">
        <f aca="false">'Tolna megye'!X33</f>
        <v>85</v>
      </c>
      <c r="Y31" s="0" t="n">
        <f aca="false">'Tolna megye'!Y33</f>
        <v>537</v>
      </c>
      <c r="Z31" s="0" t="n">
        <f aca="false">'Tolna megye'!Z33</f>
        <v>44</v>
      </c>
      <c r="AA31" s="0" t="n">
        <f aca="false">'Tolna megye'!AA33</f>
        <v>0</v>
      </c>
      <c r="AB31" s="0" t="n">
        <f aca="false">'Tolna megye'!AB33</f>
        <v>15</v>
      </c>
      <c r="AC31" s="0" t="n">
        <f aca="false">'Tolna megye'!AC33</f>
        <v>37</v>
      </c>
      <c r="AD31" s="0" t="n">
        <f aca="false">'Tolna megye'!AD33</f>
        <v>552</v>
      </c>
      <c r="AE31" s="0" t="n">
        <f aca="false">'Tolna megye'!AE33</f>
        <v>43</v>
      </c>
      <c r="AF31" s="0" t="n">
        <f aca="false">'Tolna megye'!AF33</f>
        <v>1</v>
      </c>
      <c r="AG31" s="0" t="n">
        <f aca="false">'Tolna megye'!AG33</f>
        <v>0</v>
      </c>
      <c r="AH31" s="0" t="n">
        <f aca="false">'Tolna megye'!AH33</f>
        <v>21</v>
      </c>
      <c r="AI31" s="0" t="n">
        <f aca="false">'Tolna megye'!AI33</f>
        <v>547</v>
      </c>
      <c r="AJ31" s="0" t="n">
        <f aca="false">'Tolna megye'!AJ33</f>
        <v>3</v>
      </c>
      <c r="AK31" s="0" t="n">
        <f aca="false">'Tolna megye'!AK33</f>
        <v>0</v>
      </c>
      <c r="AL31" s="0" t="n">
        <f aca="false">'Tolna megye'!AL33</f>
        <v>0</v>
      </c>
      <c r="AM31" s="0" t="n">
        <f aca="false">'Tolna megye'!AM33</f>
        <v>43</v>
      </c>
      <c r="AN31" s="0" t="n">
        <f aca="false">'Tolna megye'!AN33</f>
        <v>17</v>
      </c>
      <c r="AO31" s="0" t="n">
        <f aca="false">'Tolna megye'!AO33</f>
        <v>628</v>
      </c>
      <c r="AP31" s="0" t="n">
        <f aca="false">'Tolna megye'!AP33</f>
        <v>0</v>
      </c>
      <c r="AQ31" s="0" t="n">
        <f aca="false">'Tolna megye'!AQ33</f>
        <v>0</v>
      </c>
      <c r="AR31" s="0" t="n">
        <f aca="false">'Tolna megye'!AR33</f>
        <v>0</v>
      </c>
      <c r="AS31" s="0" t="n">
        <f aca="false">'Tolna megye'!AS33</f>
        <v>2</v>
      </c>
      <c r="AT31" s="0" t="n">
        <f aca="false">'Tolna megye'!AT33</f>
        <v>0</v>
      </c>
      <c r="AU31" s="0" t="n">
        <f aca="false">'Tolna megye'!AU33</f>
        <v>57</v>
      </c>
      <c r="AV31" s="0" t="n">
        <f aca="false">'Tolna megye'!AV33</f>
        <v>0</v>
      </c>
    </row>
    <row r="32" customFormat="false" ht="13.8" hidden="false" customHeight="false" outlineLevel="0" collapsed="false">
      <c r="A32" s="0" t="str">
        <f aca="false">'Baranya megye'!A17</f>
        <v>Nagybudmér</v>
      </c>
      <c r="B32" s="0" t="n">
        <f aca="false">'Baranya megye'!B17</f>
        <v>18.44556</v>
      </c>
      <c r="C32" s="0" t="n">
        <f aca="false">'Baranya megye'!C17</f>
        <v>45.93611</v>
      </c>
      <c r="D32" s="0" t="n">
        <f aca="false">'Baranya megye'!D17</f>
        <v>16</v>
      </c>
      <c r="E32" s="0" t="n">
        <f aca="false">'Baranya megye'!E17</f>
        <v>269</v>
      </c>
      <c r="F32" s="0" t="n">
        <f aca="false">'Baranya megye'!F17</f>
        <v>188</v>
      </c>
      <c r="G32" s="0" t="n">
        <f aca="false">'Baranya megye'!G17</f>
        <v>0</v>
      </c>
      <c r="H32" s="0" t="n">
        <f aca="false">'Baranya megye'!H17</f>
        <v>0</v>
      </c>
      <c r="I32" s="0" t="n">
        <f aca="false">'Baranya megye'!I17</f>
        <v>0</v>
      </c>
      <c r="J32" s="0" t="n">
        <f aca="false">'Baranya megye'!J17</f>
        <v>3</v>
      </c>
      <c r="K32" s="0" t="n">
        <f aca="false">'Baranya megye'!K17</f>
        <v>317</v>
      </c>
      <c r="L32" s="0" t="n">
        <f aca="false">'Baranya megye'!L17</f>
        <v>0</v>
      </c>
      <c r="M32" s="0" t="n">
        <v>0</v>
      </c>
      <c r="N32" s="0" t="n">
        <v>0</v>
      </c>
      <c r="O32" s="0" t="n">
        <f aca="false">'Baranya megye'!M17</f>
        <v>0</v>
      </c>
      <c r="P32" s="0" t="n">
        <f aca="false">'Baranya megye'!N17</f>
        <v>247</v>
      </c>
      <c r="Q32" s="0" t="n">
        <f aca="false">'Baranya megye'!O17</f>
        <v>0</v>
      </c>
      <c r="R32" s="0" t="n">
        <f aca="false">'Baranya megye'!P17</f>
        <v>4</v>
      </c>
      <c r="S32" s="0" t="n">
        <f aca="false">'Baranya megye'!Q17</f>
        <v>1</v>
      </c>
      <c r="T32" s="0" t="n">
        <f aca="false">'Baranya megye'!R17</f>
        <v>300</v>
      </c>
      <c r="U32" s="0" t="n">
        <f aca="false">'Baranya megye'!S17</f>
        <v>222</v>
      </c>
      <c r="V32" s="0" t="n">
        <f aca="false">'Baranya megye'!T17</f>
        <v>0</v>
      </c>
      <c r="W32" s="0" t="n">
        <f aca="false">'Baranya megye'!U17</f>
        <v>3</v>
      </c>
      <c r="X32" s="0" t="n">
        <f aca="false">'Baranya megye'!V17</f>
        <v>16</v>
      </c>
      <c r="Y32" s="0" t="n">
        <f aca="false">'Baranya megye'!W17</f>
        <v>326</v>
      </c>
      <c r="Z32" s="0" t="n">
        <f aca="false">'Baranya megye'!X17</f>
        <v>206</v>
      </c>
      <c r="AA32" s="0" t="n">
        <f aca="false">'Baranya megye'!Y17</f>
        <v>0</v>
      </c>
      <c r="AB32" s="0" t="n">
        <f aca="false">'Baranya megye'!Z17</f>
        <v>1</v>
      </c>
      <c r="AC32" s="0" t="n">
        <f aca="false">'Baranya megye'!AA17</f>
        <v>14</v>
      </c>
      <c r="AD32" s="0" t="n">
        <f aca="false">'Baranya megye'!AB17</f>
        <v>307</v>
      </c>
      <c r="AE32" s="0" t="n">
        <f aca="false">'Baranya megye'!AC17</f>
        <v>187</v>
      </c>
      <c r="AF32" s="0" t="n">
        <f aca="false">'Baranya megye'!AD17</f>
        <v>0</v>
      </c>
      <c r="AG32" s="0" t="n">
        <f aca="false">'Baranya megye'!AE17</f>
        <v>0</v>
      </c>
      <c r="AH32" s="0" t="n">
        <f aca="false">'Baranya megye'!AF17</f>
        <v>22</v>
      </c>
      <c r="AI32" s="0" t="n">
        <f aca="false">'Baranya megye'!AG17</f>
        <v>420</v>
      </c>
      <c r="AJ32" s="0" t="n">
        <f aca="false">'Baranya megye'!AH17</f>
        <v>8</v>
      </c>
      <c r="AK32" s="0" t="n">
        <f aca="false">'Baranya megye'!AI17</f>
        <v>0</v>
      </c>
      <c r="AL32" s="0" t="n">
        <f aca="false">'Baranya megye'!AJ17</f>
        <v>0</v>
      </c>
      <c r="AM32" s="0" t="n">
        <f aca="false">'Baranya megye'!AK17</f>
        <v>0</v>
      </c>
      <c r="AN32" s="0" t="n">
        <f aca="false">'Baranya megye'!AL17</f>
        <v>24</v>
      </c>
      <c r="AO32" s="0" t="n">
        <f aca="false">'Baranya megye'!AM17</f>
        <v>459</v>
      </c>
      <c r="AP32" s="0" t="n">
        <f aca="false">'Baranya megye'!AN17</f>
        <v>0</v>
      </c>
      <c r="AQ32" s="0" t="n">
        <f aca="false">'Baranya megye'!AO17</f>
        <v>0</v>
      </c>
      <c r="AR32" s="0" t="n">
        <f aca="false">'Baranya megye'!AP17</f>
        <v>1</v>
      </c>
      <c r="AS32" s="0" t="n">
        <f aca="false">'Baranya megye'!AQ17</f>
        <v>6</v>
      </c>
      <c r="AT32" s="0" t="n">
        <f aca="false">'Baranya megye'!AR17</f>
        <v>0</v>
      </c>
      <c r="AU32" s="0" t="n">
        <f aca="false">'Baranya megye'!AS17</f>
        <v>0</v>
      </c>
      <c r="AV32" s="0" t="n">
        <f aca="false">'Baranya megye'!AT17</f>
        <v>0</v>
      </c>
    </row>
    <row r="33" customFormat="false" ht="13.8" hidden="false" customHeight="false" outlineLevel="0" collapsed="false">
      <c r="A33" s="0" t="str">
        <f aca="false">'Baranya megye'!A91</f>
        <v>Lapáncsa</v>
      </c>
      <c r="B33" s="0" t="n">
        <f aca="false">'Baranya megye'!B91</f>
        <v>18.49778</v>
      </c>
      <c r="C33" s="0" t="n">
        <f aca="false">'Baranya megye'!C91</f>
        <v>45.81917</v>
      </c>
      <c r="D33" s="0" t="n">
        <f aca="false">'Baranya megye'!D91</f>
        <v>8</v>
      </c>
      <c r="E33" s="0" t="n">
        <f aca="false">'Baranya megye'!E91</f>
        <v>422</v>
      </c>
      <c r="F33" s="0" t="n">
        <f aca="false">'Baranya megye'!F91</f>
        <v>4</v>
      </c>
      <c r="G33" s="0" t="n">
        <f aca="false">'Baranya megye'!G91</f>
        <v>0</v>
      </c>
      <c r="H33" s="0" t="n">
        <f aca="false">'Baranya megye'!H91</f>
        <v>0</v>
      </c>
      <c r="I33" s="0" t="n">
        <f aca="false">'Baranya megye'!I91</f>
        <v>0</v>
      </c>
      <c r="J33" s="0" t="n">
        <f aca="false">'Baranya megye'!J91</f>
        <v>84</v>
      </c>
      <c r="K33" s="0" t="n">
        <f aca="false">'Baranya megye'!K91</f>
        <v>404</v>
      </c>
      <c r="L33" s="0" t="n">
        <f aca="false">'Baranya megye'!L91</f>
        <v>0</v>
      </c>
      <c r="M33" s="0" t="n">
        <v>0</v>
      </c>
      <c r="N33" s="0" t="n">
        <v>0</v>
      </c>
      <c r="O33" s="0" t="n">
        <f aca="false">'Baranya megye'!M91</f>
        <v>9</v>
      </c>
      <c r="P33" s="0" t="n">
        <f aca="false">'Baranya megye'!N91</f>
        <v>3</v>
      </c>
      <c r="Q33" s="0" t="n">
        <f aca="false">'Baranya megye'!O91</f>
        <v>0</v>
      </c>
      <c r="R33" s="0" t="n">
        <f aca="false">'Baranya megye'!P91</f>
        <v>0</v>
      </c>
      <c r="S33" s="0" t="n">
        <f aca="false">'Baranya megye'!Q91</f>
        <v>17</v>
      </c>
      <c r="T33" s="0" t="n">
        <f aca="false">'Baranya megye'!R91</f>
        <v>415</v>
      </c>
      <c r="U33" s="0" t="n">
        <f aca="false">'Baranya megye'!S91</f>
        <v>9</v>
      </c>
      <c r="V33" s="0" t="n">
        <f aca="false">'Baranya megye'!T91</f>
        <v>0</v>
      </c>
      <c r="W33" s="0" t="n">
        <f aca="false">'Baranya megye'!U91</f>
        <v>0</v>
      </c>
      <c r="X33" s="0" t="n">
        <f aca="false">'Baranya megye'!V91</f>
        <v>35</v>
      </c>
      <c r="Y33" s="0" t="n">
        <f aca="false">'Baranya megye'!W91</f>
        <v>440</v>
      </c>
      <c r="Z33" s="0" t="n">
        <f aca="false">'Baranya megye'!X91</f>
        <v>1</v>
      </c>
      <c r="AA33" s="0" t="n">
        <f aca="false">'Baranya megye'!Y91</f>
        <v>0</v>
      </c>
      <c r="AB33" s="0" t="n">
        <f aca="false">'Baranya megye'!Z91</f>
        <v>3</v>
      </c>
      <c r="AC33" s="0" t="n">
        <f aca="false">'Baranya megye'!AA91</f>
        <v>26</v>
      </c>
      <c r="AD33" s="0" t="n">
        <f aca="false">'Baranya megye'!AB91</f>
        <v>412</v>
      </c>
      <c r="AE33" s="0" t="n">
        <f aca="false">'Baranya megye'!AC91</f>
        <v>0</v>
      </c>
      <c r="AF33" s="0" t="n">
        <f aca="false">'Baranya megye'!AD91</f>
        <v>0</v>
      </c>
      <c r="AG33" s="0" t="n">
        <f aca="false">'Baranya megye'!AE91</f>
        <v>0</v>
      </c>
      <c r="AH33" s="0" t="n">
        <f aca="false">'Baranya megye'!AF91</f>
        <v>23</v>
      </c>
      <c r="AI33" s="0" t="n">
        <f aca="false">'Baranya megye'!AG91</f>
        <v>423</v>
      </c>
      <c r="AJ33" s="0" t="n">
        <f aca="false">'Baranya megye'!AH91</f>
        <v>0</v>
      </c>
      <c r="AK33" s="0" t="n">
        <f aca="false">'Baranya megye'!AI91</f>
        <v>0</v>
      </c>
      <c r="AL33" s="0" t="n">
        <f aca="false">'Baranya megye'!AJ91</f>
        <v>0</v>
      </c>
      <c r="AM33" s="0" t="n">
        <f aca="false">'Baranya megye'!AK91</f>
        <v>2</v>
      </c>
      <c r="AN33" s="0" t="n">
        <f aca="false">'Baranya megye'!AL91</f>
        <v>23</v>
      </c>
      <c r="AO33" s="0" t="n">
        <f aca="false">'Baranya megye'!AM91</f>
        <v>417</v>
      </c>
      <c r="AP33" s="0" t="n">
        <f aca="false">'Baranya megye'!AN91</f>
        <v>0</v>
      </c>
      <c r="AQ33" s="0" t="n">
        <f aca="false">'Baranya megye'!AO91</f>
        <v>0</v>
      </c>
      <c r="AR33" s="0" t="n">
        <f aca="false">'Baranya megye'!AP91</f>
        <v>0</v>
      </c>
      <c r="AS33" s="0" t="n">
        <f aca="false">'Baranya megye'!AQ91</f>
        <v>0</v>
      </c>
      <c r="AT33" s="0" t="n">
        <f aca="false">'Baranya megye'!AR91</f>
        <v>0</v>
      </c>
      <c r="AU33" s="0" t="n">
        <f aca="false">'Baranya megye'!AS91</f>
        <v>0</v>
      </c>
      <c r="AV33" s="0" t="n">
        <f aca="false">'Baranya megye'!AT91</f>
        <v>1</v>
      </c>
    </row>
    <row r="34" customFormat="false" ht="13.8" hidden="false" customHeight="false" outlineLevel="0" collapsed="false">
      <c r="A34" s="0" t="str">
        <f aca="false">'Tolna megye'!A36</f>
        <v>Izmény</v>
      </c>
      <c r="B34" s="0" t="n">
        <f aca="false">'Tolna megye'!B36</f>
        <v>18.41377</v>
      </c>
      <c r="C34" s="0" t="n">
        <f aca="false">'Tolna megye'!C36</f>
        <v>46.31469</v>
      </c>
      <c r="D34" s="0" t="n">
        <f aca="false">'Tolna megye'!D36</f>
        <v>35</v>
      </c>
      <c r="E34" s="0" t="n">
        <f aca="false">'Tolna megye'!E36</f>
        <v>909</v>
      </c>
      <c r="F34" s="0" t="n">
        <f aca="false">'Tolna megye'!F36</f>
        <v>0</v>
      </c>
      <c r="G34" s="0" t="n">
        <f aca="false">'Tolna megye'!G36</f>
        <v>0</v>
      </c>
      <c r="H34" s="0" t="n">
        <f aca="false">'Tolna megye'!H36</f>
        <v>0</v>
      </c>
      <c r="I34" s="0" t="n">
        <f aca="false">'Tolna megye'!I36</f>
        <v>0</v>
      </c>
      <c r="J34" s="0" t="n">
        <f aca="false">'Tolna megye'!J36</f>
        <v>32</v>
      </c>
      <c r="K34" s="0" t="n">
        <f aca="false">'Tolna megye'!K36</f>
        <v>969</v>
      </c>
      <c r="L34" s="0" t="n">
        <f aca="false">'Tolna megye'!L36</f>
        <v>0</v>
      </c>
      <c r="M34" s="0" t="n">
        <f aca="false">'Tolna megye'!M36</f>
        <v>0</v>
      </c>
      <c r="N34" s="0" t="n">
        <f aca="false">'Tolna megye'!N36</f>
        <v>0</v>
      </c>
      <c r="O34" s="0" t="n">
        <f aca="false">'Tolna megye'!O36</f>
        <v>0</v>
      </c>
      <c r="P34" s="0" t="n">
        <f aca="false">'Tolna megye'!P36</f>
        <v>0</v>
      </c>
      <c r="Q34" s="0" t="n">
        <f aca="false">'Tolna megye'!Q36</f>
        <v>0</v>
      </c>
      <c r="R34" s="0" t="n">
        <f aca="false">'Tolna megye'!R36</f>
        <v>0</v>
      </c>
      <c r="S34" s="0" t="n">
        <f aca="false">'Tolna megye'!S36</f>
        <v>55</v>
      </c>
      <c r="T34" s="0" t="n">
        <f aca="false">'Tolna megye'!T36</f>
        <v>903</v>
      </c>
      <c r="U34" s="0" t="n">
        <f aca="false">'Tolna megye'!U36</f>
        <v>0</v>
      </c>
      <c r="V34" s="0" t="n">
        <f aca="false">'Tolna megye'!V36</f>
        <v>0</v>
      </c>
      <c r="W34" s="0" t="n">
        <f aca="false">'Tolna megye'!W36</f>
        <v>0</v>
      </c>
      <c r="X34" s="0" t="n">
        <f aca="false">'Tolna megye'!X36</f>
        <v>33</v>
      </c>
      <c r="Y34" s="0" t="n">
        <f aca="false">'Tolna megye'!Y36</f>
        <v>917</v>
      </c>
      <c r="Z34" s="0" t="n">
        <f aca="false">'Tolna megye'!Z36</f>
        <v>1</v>
      </c>
      <c r="AA34" s="0" t="n">
        <f aca="false">'Tolna megye'!AA36</f>
        <v>0</v>
      </c>
      <c r="AB34" s="0" t="n">
        <f aca="false">'Tolna megye'!AB36</f>
        <v>0</v>
      </c>
      <c r="AC34" s="0" t="n">
        <f aca="false">'Tolna megye'!AC36</f>
        <v>22</v>
      </c>
      <c r="AD34" s="0" t="n">
        <f aca="false">'Tolna megye'!AD36</f>
        <v>928</v>
      </c>
      <c r="AE34" s="0" t="n">
        <f aca="false">'Tolna megye'!AE36</f>
        <v>2</v>
      </c>
      <c r="AF34" s="0" t="n">
        <f aca="false">'Tolna megye'!AF36</f>
        <v>1</v>
      </c>
      <c r="AG34" s="0" t="n">
        <f aca="false">'Tolna megye'!AG36</f>
        <v>0</v>
      </c>
      <c r="AH34" s="0" t="n">
        <f aca="false">'Tolna megye'!AH36</f>
        <v>23</v>
      </c>
      <c r="AI34" s="0" t="n">
        <f aca="false">'Tolna megye'!AI36</f>
        <v>865</v>
      </c>
      <c r="AJ34" s="0" t="n">
        <f aca="false">'Tolna megye'!AJ36</f>
        <v>2</v>
      </c>
      <c r="AK34" s="0" t="n">
        <f aca="false">'Tolna megye'!AK36</f>
        <v>0</v>
      </c>
      <c r="AL34" s="0" t="n">
        <f aca="false">'Tolna megye'!AL36</f>
        <v>0</v>
      </c>
      <c r="AM34" s="0" t="n">
        <f aca="false">'Tolna megye'!AM36</f>
        <v>0</v>
      </c>
      <c r="AN34" s="0" t="n">
        <f aca="false">'Tolna megye'!AN36</f>
        <v>34</v>
      </c>
      <c r="AO34" s="0" t="n">
        <f aca="false">'Tolna megye'!AO36</f>
        <v>765</v>
      </c>
      <c r="AP34" s="0" t="n">
        <f aca="false">'Tolna megye'!AP36</f>
        <v>0</v>
      </c>
      <c r="AQ34" s="0" t="n">
        <f aca="false">'Tolna megye'!AQ36</f>
        <v>0</v>
      </c>
      <c r="AR34" s="0" t="n">
        <f aca="false">'Tolna megye'!AR36</f>
        <v>0</v>
      </c>
      <c r="AS34" s="0" t="n">
        <f aca="false">'Tolna megye'!AS36</f>
        <v>0</v>
      </c>
      <c r="AT34" s="0" t="n">
        <f aca="false">'Tolna megye'!AT36</f>
        <v>0</v>
      </c>
      <c r="AU34" s="0" t="n">
        <f aca="false">'Tolna megye'!AU36</f>
        <v>0</v>
      </c>
      <c r="AV34" s="0" t="n">
        <f aca="false">'Tolna megye'!AV36</f>
        <v>1</v>
      </c>
    </row>
    <row r="35" customFormat="false" ht="13.8" hidden="false" customHeight="false" outlineLevel="0" collapsed="false">
      <c r="A35" s="0" t="str">
        <f aca="false">'Tolna megye'!A42</f>
        <v>Manyok(Kis-)/Kismányok</v>
      </c>
      <c r="B35" s="0" t="n">
        <f aca="false">'Tolna megye'!B42</f>
        <v>18.47025</v>
      </c>
      <c r="C35" s="0" t="n">
        <f aca="false">'Tolna megye'!C42</f>
        <v>46.2781</v>
      </c>
      <c r="D35" s="0" t="n">
        <f aca="false">'Tolna megye'!D42</f>
        <v>16</v>
      </c>
      <c r="E35" s="0" t="n">
        <f aca="false">'Tolna megye'!E42</f>
        <v>494</v>
      </c>
      <c r="F35" s="0" t="n">
        <f aca="false">'Tolna megye'!F42</f>
        <v>0</v>
      </c>
      <c r="G35" s="0" t="n">
        <f aca="false">'Tolna megye'!G42</f>
        <v>0</v>
      </c>
      <c r="H35" s="0" t="n">
        <f aca="false">'Tolna megye'!H42</f>
        <v>0</v>
      </c>
      <c r="I35" s="0" t="n">
        <f aca="false">'Tolna megye'!I42</f>
        <v>0</v>
      </c>
      <c r="J35" s="0" t="n">
        <f aca="false">'Tolna megye'!J42</f>
        <v>14</v>
      </c>
      <c r="K35" s="0" t="n">
        <f aca="false">'Tolna megye'!K42</f>
        <v>663</v>
      </c>
      <c r="L35" s="0" t="n">
        <f aca="false">'Tolna megye'!L42</f>
        <v>0</v>
      </c>
      <c r="M35" s="0" t="n">
        <f aca="false">'Tolna megye'!M42</f>
        <v>0</v>
      </c>
      <c r="N35" s="0" t="n">
        <f aca="false">'Tolna megye'!N42</f>
        <v>0</v>
      </c>
      <c r="O35" s="0" t="n">
        <f aca="false">'Tolna megye'!O42</f>
        <v>0</v>
      </c>
      <c r="P35" s="0" t="n">
        <f aca="false">'Tolna megye'!P42</f>
        <v>0</v>
      </c>
      <c r="Q35" s="0" t="n">
        <f aca="false">'Tolna megye'!Q42</f>
        <v>0</v>
      </c>
      <c r="R35" s="0" t="n">
        <f aca="false">'Tolna megye'!R42</f>
        <v>1</v>
      </c>
      <c r="S35" s="0" t="n">
        <f aca="false">'Tolna megye'!S42</f>
        <v>14</v>
      </c>
      <c r="T35" s="0" t="n">
        <f aca="false">'Tolna megye'!T42</f>
        <v>573</v>
      </c>
      <c r="U35" s="0" t="n">
        <f aca="false">'Tolna megye'!U42</f>
        <v>0</v>
      </c>
      <c r="V35" s="0" t="n">
        <f aca="false">'Tolna megye'!V42</f>
        <v>0</v>
      </c>
      <c r="W35" s="0" t="n">
        <f aca="false">'Tolna megye'!W42</f>
        <v>0</v>
      </c>
      <c r="X35" s="0" t="n">
        <f aca="false">'Tolna megye'!X42</f>
        <v>15</v>
      </c>
      <c r="Y35" s="0" t="n">
        <f aca="false">'Tolna megye'!Y42</f>
        <v>586</v>
      </c>
      <c r="Z35" s="0" t="n">
        <f aca="false">'Tolna megye'!Z42</f>
        <v>0</v>
      </c>
      <c r="AA35" s="0" t="n">
        <f aca="false">'Tolna megye'!AA42</f>
        <v>0</v>
      </c>
      <c r="AB35" s="0" t="n">
        <f aca="false">'Tolna megye'!AB42</f>
        <v>0</v>
      </c>
      <c r="AC35" s="0" t="n">
        <f aca="false">'Tolna megye'!AC42</f>
        <v>13</v>
      </c>
      <c r="AD35" s="0" t="n">
        <f aca="false">'Tolna megye'!AD42</f>
        <v>607</v>
      </c>
      <c r="AE35" s="0" t="n">
        <f aca="false">'Tolna megye'!AE42</f>
        <v>0</v>
      </c>
      <c r="AF35" s="0" t="n">
        <f aca="false">'Tolna megye'!AF42</f>
        <v>0</v>
      </c>
      <c r="AG35" s="0" t="n">
        <f aca="false">'Tolna megye'!AG42</f>
        <v>0</v>
      </c>
      <c r="AH35" s="0" t="n">
        <f aca="false">'Tolna megye'!AH42</f>
        <v>26</v>
      </c>
      <c r="AI35" s="0" t="n">
        <f aca="false">'Tolna megye'!AI42</f>
        <v>598</v>
      </c>
      <c r="AJ35" s="0" t="n">
        <f aca="false">'Tolna megye'!AJ42</f>
        <v>0</v>
      </c>
      <c r="AK35" s="0" t="n">
        <f aca="false">'Tolna megye'!AK42</f>
        <v>0</v>
      </c>
      <c r="AL35" s="0" t="n">
        <f aca="false">'Tolna megye'!AL42</f>
        <v>0</v>
      </c>
      <c r="AM35" s="0" t="n">
        <f aca="false">'Tolna megye'!AM42</f>
        <v>0</v>
      </c>
      <c r="AN35" s="0" t="n">
        <f aca="false">'Tolna megye'!AN42</f>
        <v>15</v>
      </c>
      <c r="AO35" s="0" t="n">
        <f aca="false">'Tolna megye'!AO42</f>
        <v>593</v>
      </c>
      <c r="AP35" s="0" t="n">
        <f aca="false">'Tolna megye'!AP42</f>
        <v>0</v>
      </c>
      <c r="AQ35" s="0" t="n">
        <f aca="false">'Tolna megye'!AQ42</f>
        <v>0</v>
      </c>
      <c r="AR35" s="0" t="n">
        <f aca="false">'Tolna megye'!AR42</f>
        <v>0</v>
      </c>
      <c r="AS35" s="0" t="n">
        <f aca="false">'Tolna megye'!AS42</f>
        <v>0</v>
      </c>
      <c r="AT35" s="0" t="n">
        <f aca="false">'Tolna megye'!AT42</f>
        <v>0</v>
      </c>
      <c r="AU35" s="0" t="n">
        <f aca="false">'Tolna megye'!AU42</f>
        <v>0</v>
      </c>
      <c r="AV35" s="0" t="n">
        <f aca="false">'Tolna megye'!AV42</f>
        <v>0</v>
      </c>
    </row>
    <row r="36" customFormat="false" ht="13.8" hidden="false" customHeight="false" outlineLevel="0" collapsed="false">
      <c r="A36" s="0" t="str">
        <f aca="false">'Baranya megye'!A254</f>
        <v>Kisnyárád</v>
      </c>
      <c r="B36" s="0" t="n">
        <f aca="false">'Baranya megye'!B254</f>
        <v>18.56638</v>
      </c>
      <c r="C36" s="0" t="n">
        <f aca="false">'Baranya megye'!C254</f>
        <v>46.03571</v>
      </c>
      <c r="D36" s="0" t="n">
        <f aca="false">'Baranya megye'!D254</f>
        <v>7</v>
      </c>
      <c r="E36" s="0" t="n">
        <f aca="false">'Baranya megye'!E254</f>
        <v>433</v>
      </c>
      <c r="F36" s="0" t="n">
        <f aca="false">'Baranya megye'!F254</f>
        <v>2</v>
      </c>
      <c r="G36" s="0" t="n">
        <f aca="false">'Baranya megye'!G254</f>
        <v>0</v>
      </c>
      <c r="H36" s="0" t="n">
        <f aca="false">'Baranya megye'!H254</f>
        <v>0</v>
      </c>
      <c r="I36" s="0" t="n">
        <f aca="false">'Baranya megye'!I254</f>
        <v>0</v>
      </c>
      <c r="J36" s="0" t="n">
        <f aca="false">'Baranya megye'!J254</f>
        <v>11</v>
      </c>
      <c r="K36" s="0" t="n">
        <f aca="false">'Baranya megye'!K254</f>
        <v>624</v>
      </c>
      <c r="L36" s="0" t="n">
        <f aca="false">'Baranya megye'!L254</f>
        <v>0</v>
      </c>
      <c r="M36" s="0" t="n">
        <v>0</v>
      </c>
      <c r="N36" s="0" t="n">
        <v>0</v>
      </c>
      <c r="O36" s="0" t="n">
        <f aca="false">'Baranya megye'!M254</f>
        <v>1</v>
      </c>
      <c r="P36" s="0" t="n">
        <f aca="false">'Baranya megye'!N254</f>
        <v>2</v>
      </c>
      <c r="Q36" s="0" t="n">
        <f aca="false">'Baranya megye'!O254</f>
        <v>0</v>
      </c>
      <c r="R36" s="0" t="n">
        <f aca="false">'Baranya megye'!P254</f>
        <v>0</v>
      </c>
      <c r="S36" s="0" t="n">
        <f aca="false">'Baranya megye'!Q254</f>
        <v>4</v>
      </c>
      <c r="T36" s="0" t="n">
        <f aca="false">'Baranya megye'!R254</f>
        <v>575</v>
      </c>
      <c r="U36" s="0" t="n">
        <f aca="false">'Baranya megye'!S254</f>
        <v>7</v>
      </c>
      <c r="V36" s="0" t="n">
        <f aca="false">'Baranya megye'!T254</f>
        <v>0</v>
      </c>
      <c r="W36" s="0" t="n">
        <f aca="false">'Baranya megye'!U254</f>
        <v>0</v>
      </c>
      <c r="X36" s="0" t="n">
        <f aca="false">'Baranya megye'!V254</f>
        <v>8</v>
      </c>
      <c r="Y36" s="0" t="n">
        <f aca="false">'Baranya megye'!W254</f>
        <v>610</v>
      </c>
      <c r="Z36" s="0" t="n">
        <f aca="false">'Baranya megye'!X254</f>
        <v>3</v>
      </c>
      <c r="AA36" s="0" t="n">
        <f aca="false">'Baranya megye'!Y254</f>
        <v>0</v>
      </c>
      <c r="AB36" s="0" t="n">
        <f aca="false">'Baranya megye'!Z254</f>
        <v>0</v>
      </c>
      <c r="AC36" s="0" t="n">
        <f aca="false">'Baranya megye'!AA254</f>
        <v>15</v>
      </c>
      <c r="AD36" s="0" t="n">
        <f aca="false">'Baranya megye'!AB254</f>
        <v>649</v>
      </c>
      <c r="AE36" s="0" t="n">
        <f aca="false">'Baranya megye'!AC254</f>
        <v>2</v>
      </c>
      <c r="AF36" s="0" t="n">
        <f aca="false">'Baranya megye'!AD254</f>
        <v>0</v>
      </c>
      <c r="AG36" s="0" t="n">
        <f aca="false">'Baranya megye'!AE254</f>
        <v>0</v>
      </c>
      <c r="AH36" s="0" t="n">
        <f aca="false">'Baranya megye'!AF254</f>
        <v>27</v>
      </c>
      <c r="AI36" s="0" t="n">
        <f aca="false">'Baranya megye'!AG254</f>
        <v>634</v>
      </c>
      <c r="AJ36" s="0" t="n">
        <f aca="false">'Baranya megye'!AH254</f>
        <v>0</v>
      </c>
      <c r="AK36" s="0" t="n">
        <f aca="false">'Baranya megye'!AI254</f>
        <v>0</v>
      </c>
      <c r="AL36" s="0" t="n">
        <f aca="false">'Baranya megye'!AJ254</f>
        <v>0</v>
      </c>
      <c r="AM36" s="0" t="n">
        <f aca="false">'Baranya megye'!AK254</f>
        <v>0</v>
      </c>
      <c r="AN36" s="0" t="n">
        <f aca="false">'Baranya megye'!AL254</f>
        <v>18</v>
      </c>
      <c r="AO36" s="0" t="n">
        <f aca="false">'Baranya megye'!AM254</f>
        <v>582</v>
      </c>
      <c r="AP36" s="0" t="n">
        <f aca="false">'Baranya megye'!AN254</f>
        <v>0</v>
      </c>
      <c r="AQ36" s="0" t="n">
        <f aca="false">'Baranya megye'!AO254</f>
        <v>0</v>
      </c>
      <c r="AR36" s="0" t="n">
        <f aca="false">'Baranya megye'!AP254</f>
        <v>0</v>
      </c>
      <c r="AS36" s="0" t="n">
        <f aca="false">'Baranya megye'!AQ254</f>
        <v>0</v>
      </c>
      <c r="AT36" s="0" t="n">
        <f aca="false">'Baranya megye'!AR254</f>
        <v>0</v>
      </c>
      <c r="AU36" s="0" t="n">
        <f aca="false">'Baranya megye'!AS254</f>
        <v>0</v>
      </c>
      <c r="AV36" s="0" t="n">
        <f aca="false">'Baranya megye'!AT254</f>
        <v>0</v>
      </c>
    </row>
    <row r="37" customFormat="false" ht="13.8" hidden="false" customHeight="false" outlineLevel="0" collapsed="false">
      <c r="A37" s="0" t="str">
        <f aca="false">'Baranya megye'!A24</f>
        <v>Gyód</v>
      </c>
      <c r="B37" s="0" t="n">
        <f aca="false">'Baranya megye'!B24</f>
        <v>18.17861</v>
      </c>
      <c r="C37" s="0" t="n">
        <f aca="false">'Baranya megye'!C24</f>
        <v>45.99583</v>
      </c>
      <c r="D37" s="0" t="n">
        <f aca="false">'Baranya megye'!D24</f>
        <v>10</v>
      </c>
      <c r="E37" s="0" t="n">
        <f aca="false">'Baranya megye'!E24</f>
        <v>301</v>
      </c>
      <c r="F37" s="0" t="n">
        <f aca="false">'Baranya megye'!F24</f>
        <v>1</v>
      </c>
      <c r="G37" s="0" t="n">
        <f aca="false">'Baranya megye'!G24</f>
        <v>0</v>
      </c>
      <c r="H37" s="0" t="n">
        <f aca="false">'Baranya megye'!H24</f>
        <v>0</v>
      </c>
      <c r="I37" s="0" t="n">
        <f aca="false">'Baranya megye'!I24</f>
        <v>0</v>
      </c>
      <c r="J37" s="0" t="n">
        <f aca="false">'Baranya megye'!J24</f>
        <v>21</v>
      </c>
      <c r="K37" s="0" t="n">
        <f aca="false">'Baranya megye'!K24</f>
        <v>370</v>
      </c>
      <c r="L37" s="0" t="n">
        <f aca="false">'Baranya megye'!L24</f>
        <v>0</v>
      </c>
      <c r="M37" s="0" t="n">
        <v>0</v>
      </c>
      <c r="N37" s="0" t="n">
        <v>0</v>
      </c>
      <c r="O37" s="0" t="n">
        <f aca="false">'Baranya megye'!M24</f>
        <v>0</v>
      </c>
      <c r="P37" s="0" t="n">
        <f aca="false">'Baranya megye'!N24</f>
        <v>0</v>
      </c>
      <c r="Q37" s="0" t="n">
        <f aca="false">'Baranya megye'!O24</f>
        <v>0</v>
      </c>
      <c r="R37" s="0" t="n">
        <f aca="false">'Baranya megye'!P24</f>
        <v>0</v>
      </c>
      <c r="S37" s="0" t="n">
        <f aca="false">'Baranya megye'!Q24</f>
        <v>16</v>
      </c>
      <c r="T37" s="0" t="n">
        <f aca="false">'Baranya megye'!R24</f>
        <v>431</v>
      </c>
      <c r="U37" s="0" t="n">
        <f aca="false">'Baranya megye'!S24</f>
        <v>2</v>
      </c>
      <c r="V37" s="0" t="n">
        <f aca="false">'Baranya megye'!T24</f>
        <v>0</v>
      </c>
      <c r="W37" s="0" t="n">
        <f aca="false">'Baranya megye'!U24</f>
        <v>0</v>
      </c>
      <c r="X37" s="0" t="n">
        <f aca="false">'Baranya megye'!V24</f>
        <v>20</v>
      </c>
      <c r="Y37" s="0" t="n">
        <f aca="false">'Baranya megye'!W24</f>
        <v>507</v>
      </c>
      <c r="Z37" s="0" t="n">
        <f aca="false">'Baranya megye'!X24</f>
        <v>1</v>
      </c>
      <c r="AA37" s="0" t="n">
        <f aca="false">'Baranya megye'!Y24</f>
        <v>0</v>
      </c>
      <c r="AB37" s="0" t="n">
        <f aca="false">'Baranya megye'!Z24</f>
        <v>0</v>
      </c>
      <c r="AC37" s="0" t="n">
        <f aca="false">'Baranya megye'!AA24</f>
        <v>19</v>
      </c>
      <c r="AD37" s="0" t="n">
        <f aca="false">'Baranya megye'!AB24</f>
        <v>508</v>
      </c>
      <c r="AE37" s="0" t="n">
        <f aca="false">'Baranya megye'!AC24</f>
        <v>0</v>
      </c>
      <c r="AF37" s="0" t="n">
        <f aca="false">'Baranya megye'!AD24</f>
        <v>0</v>
      </c>
      <c r="AG37" s="0" t="n">
        <f aca="false">'Baranya megye'!AE24</f>
        <v>1</v>
      </c>
      <c r="AH37" s="0" t="n">
        <f aca="false">'Baranya megye'!AF24</f>
        <v>28</v>
      </c>
      <c r="AI37" s="0" t="n">
        <f aca="false">'Baranya megye'!AG24</f>
        <v>546</v>
      </c>
      <c r="AJ37" s="0" t="n">
        <f aca="false">'Baranya megye'!AH24</f>
        <v>0</v>
      </c>
      <c r="AK37" s="0" t="n">
        <f aca="false">'Baranya megye'!AI24</f>
        <v>0</v>
      </c>
      <c r="AL37" s="0" t="n">
        <f aca="false">'Baranya megye'!AJ24</f>
        <v>0</v>
      </c>
      <c r="AM37" s="0" t="n">
        <f aca="false">'Baranya megye'!AK24</f>
        <v>1</v>
      </c>
      <c r="AN37" s="0" t="n">
        <f aca="false">'Baranya megye'!AL24</f>
        <v>505</v>
      </c>
      <c r="AO37" s="0" t="n">
        <f aca="false">'Baranya megye'!AM24</f>
        <v>86</v>
      </c>
      <c r="AP37" s="0" t="n">
        <f aca="false">'Baranya megye'!AN24</f>
        <v>0</v>
      </c>
      <c r="AQ37" s="0" t="n">
        <f aca="false">'Baranya megye'!AO24</f>
        <v>0</v>
      </c>
      <c r="AR37" s="0" t="n">
        <f aca="false">'Baranya megye'!AP24</f>
        <v>0</v>
      </c>
      <c r="AS37" s="0" t="n">
        <f aca="false">'Baranya megye'!AQ24</f>
        <v>0</v>
      </c>
      <c r="AT37" s="0" t="n">
        <f aca="false">'Baranya megye'!AR24</f>
        <v>0</v>
      </c>
      <c r="AU37" s="0" t="n">
        <f aca="false">'Baranya megye'!AS24</f>
        <v>0</v>
      </c>
      <c r="AV37" s="0" t="n">
        <f aca="false">'Baranya megye'!AT24</f>
        <v>0</v>
      </c>
    </row>
    <row r="38" customFormat="false" ht="13.8" hidden="false" customHeight="false" outlineLevel="0" collapsed="false">
      <c r="A38" s="0" t="str">
        <f aca="false">'Tolna megye'!A47</f>
        <v>Mucsfa</v>
      </c>
      <c r="B38" s="0" t="n">
        <f aca="false">'Tolna megye'!B47</f>
        <v>18.41961</v>
      </c>
      <c r="C38" s="0" t="n">
        <f aca="false">'Tolna megye'!C47</f>
        <v>46.35534</v>
      </c>
      <c r="D38" s="0" t="n">
        <f aca="false">'Tolna megye'!D47</f>
        <v>25</v>
      </c>
      <c r="E38" s="0" t="n">
        <f aca="false">'Tolna megye'!E47</f>
        <v>792</v>
      </c>
      <c r="F38" s="0" t="n">
        <f aca="false">'Tolna megye'!F47</f>
        <v>1</v>
      </c>
      <c r="G38" s="0" t="n">
        <f aca="false">'Tolna megye'!G47</f>
        <v>0</v>
      </c>
      <c r="H38" s="0" t="n">
        <f aca="false">'Tolna megye'!H47</f>
        <v>1</v>
      </c>
      <c r="I38" s="0" t="n">
        <f aca="false">'Tolna megye'!I47</f>
        <v>0</v>
      </c>
      <c r="J38" s="0" t="n">
        <f aca="false">'Tolna megye'!J47</f>
        <v>50</v>
      </c>
      <c r="K38" s="0" t="n">
        <f aca="false">'Tolna megye'!K47</f>
        <v>911</v>
      </c>
      <c r="L38" s="0" t="n">
        <f aca="false">'Tolna megye'!L47</f>
        <v>1</v>
      </c>
      <c r="M38" s="0" t="n">
        <f aca="false">'Tolna megye'!M47</f>
        <v>0</v>
      </c>
      <c r="N38" s="0" t="n">
        <f aca="false">'Tolna megye'!N47</f>
        <v>0</v>
      </c>
      <c r="O38" s="0" t="n">
        <f aca="false">'Tolna megye'!O47</f>
        <v>0</v>
      </c>
      <c r="P38" s="0" t="n">
        <f aca="false">'Tolna megye'!P47</f>
        <v>0</v>
      </c>
      <c r="Q38" s="0" t="n">
        <f aca="false">'Tolna megye'!Q47</f>
        <v>0</v>
      </c>
      <c r="R38" s="0" t="n">
        <f aca="false">'Tolna megye'!R47</f>
        <v>0</v>
      </c>
      <c r="S38" s="0" t="n">
        <f aca="false">'Tolna megye'!S47</f>
        <v>77</v>
      </c>
      <c r="T38" s="0" t="n">
        <f aca="false">'Tolna megye'!T47</f>
        <v>862</v>
      </c>
      <c r="U38" s="0" t="n">
        <f aca="false">'Tolna megye'!U47</f>
        <v>0</v>
      </c>
      <c r="V38" s="0" t="n">
        <f aca="false">'Tolna megye'!V47</f>
        <v>0</v>
      </c>
      <c r="W38" s="0" t="n">
        <f aca="false">'Tolna megye'!W47</f>
        <v>0</v>
      </c>
      <c r="X38" s="0" t="n">
        <f aca="false">'Tolna megye'!X47</f>
        <v>97</v>
      </c>
      <c r="Y38" s="0" t="n">
        <f aca="false">'Tolna megye'!Y47</f>
        <v>813</v>
      </c>
      <c r="Z38" s="0" t="n">
        <f aca="false">'Tolna megye'!Z47</f>
        <v>0</v>
      </c>
      <c r="AA38" s="0" t="n">
        <f aca="false">'Tolna megye'!AA47</f>
        <v>0</v>
      </c>
      <c r="AB38" s="0" t="n">
        <f aca="false">'Tolna megye'!AB47</f>
        <v>0</v>
      </c>
      <c r="AC38" s="0" t="n">
        <f aca="false">'Tolna megye'!AC47</f>
        <v>18</v>
      </c>
      <c r="AD38" s="0" t="n">
        <f aca="false">'Tolna megye'!AD47</f>
        <v>772</v>
      </c>
      <c r="AE38" s="0" t="n">
        <f aca="false">'Tolna megye'!AE47</f>
        <v>0</v>
      </c>
      <c r="AF38" s="0" t="n">
        <f aca="false">'Tolna megye'!AF47</f>
        <v>0</v>
      </c>
      <c r="AG38" s="0" t="n">
        <f aca="false">'Tolna megye'!AG47</f>
        <v>0</v>
      </c>
      <c r="AH38" s="0" t="n">
        <f aca="false">'Tolna megye'!AH47</f>
        <v>28</v>
      </c>
      <c r="AI38" s="0" t="n">
        <f aca="false">'Tolna megye'!AI47</f>
        <v>771</v>
      </c>
      <c r="AJ38" s="0" t="n">
        <f aca="false">'Tolna megye'!AJ47</f>
        <v>0</v>
      </c>
      <c r="AK38" s="0" t="n">
        <f aca="false">'Tolna megye'!AK47</f>
        <v>0</v>
      </c>
      <c r="AL38" s="0" t="n">
        <f aca="false">'Tolna megye'!AL47</f>
        <v>0</v>
      </c>
      <c r="AM38" s="0" t="n">
        <f aca="false">'Tolna megye'!AM47</f>
        <v>0</v>
      </c>
      <c r="AN38" s="0" t="n">
        <f aca="false">'Tolna megye'!AN47</f>
        <v>8</v>
      </c>
      <c r="AO38" s="0" t="n">
        <f aca="false">'Tolna megye'!AO47</f>
        <v>763</v>
      </c>
      <c r="AP38" s="0" t="n">
        <f aca="false">'Tolna megye'!AP47</f>
        <v>0</v>
      </c>
      <c r="AQ38" s="0" t="n">
        <f aca="false">'Tolna megye'!AQ47</f>
        <v>0</v>
      </c>
      <c r="AR38" s="0" t="n">
        <f aca="false">'Tolna megye'!AR47</f>
        <v>0</v>
      </c>
      <c r="AS38" s="0" t="n">
        <f aca="false">'Tolna megye'!AS47</f>
        <v>0</v>
      </c>
      <c r="AT38" s="0" t="n">
        <f aca="false">'Tolna megye'!AT47</f>
        <v>0</v>
      </c>
      <c r="AU38" s="0" t="n">
        <f aca="false">'Tolna megye'!AU47</f>
        <v>0</v>
      </c>
      <c r="AV38" s="0" t="n">
        <f aca="false">'Tolna megye'!AV47</f>
        <v>1</v>
      </c>
    </row>
    <row r="39" customFormat="false" ht="13.8" hidden="false" customHeight="false" outlineLevel="0" collapsed="false">
      <c r="A39" s="0" t="str">
        <f aca="false">'Tolna megye'!A41</f>
        <v>Majos</v>
      </c>
      <c r="B39" s="0" t="n">
        <f aca="false">'Tolna megye'!B41</f>
        <v>18.49154</v>
      </c>
      <c r="C39" s="0" t="n">
        <f aca="false">'Tolna megye'!C41</f>
        <v>46.29957</v>
      </c>
      <c r="D39" s="0" t="n">
        <f aca="false">'Tolna megye'!D41</f>
        <v>17</v>
      </c>
      <c r="E39" s="0" t="n">
        <f aca="false">'Tolna megye'!E41</f>
        <v>1190</v>
      </c>
      <c r="F39" s="0" t="n">
        <f aca="false">'Tolna megye'!F41</f>
        <v>0</v>
      </c>
      <c r="G39" s="0" t="n">
        <f aca="false">'Tolna megye'!G41</f>
        <v>0</v>
      </c>
      <c r="H39" s="0" t="n">
        <f aca="false">'Tolna megye'!H41</f>
        <v>0</v>
      </c>
      <c r="I39" s="0" t="n">
        <f aca="false">'Tolna megye'!I41</f>
        <v>0</v>
      </c>
      <c r="J39" s="0" t="n">
        <f aca="false">'Tolna megye'!J41</f>
        <v>25</v>
      </c>
      <c r="K39" s="0" t="n">
        <f aca="false">'Tolna megye'!K41</f>
        <v>1246</v>
      </c>
      <c r="L39" s="0" t="n">
        <f aca="false">'Tolna megye'!L41</f>
        <v>0</v>
      </c>
      <c r="M39" s="0" t="n">
        <f aca="false">'Tolna megye'!M41</f>
        <v>0</v>
      </c>
      <c r="N39" s="0" t="n">
        <f aca="false">'Tolna megye'!N41</f>
        <v>0</v>
      </c>
      <c r="O39" s="0" t="n">
        <f aca="false">'Tolna megye'!O41</f>
        <v>0</v>
      </c>
      <c r="P39" s="0" t="n">
        <f aca="false">'Tolna megye'!P41</f>
        <v>0</v>
      </c>
      <c r="Q39" s="0" t="n">
        <f aca="false">'Tolna megye'!Q41</f>
        <v>0</v>
      </c>
      <c r="R39" s="0" t="n">
        <f aca="false">'Tolna megye'!R41</f>
        <v>0</v>
      </c>
      <c r="S39" s="0" t="n">
        <f aca="false">'Tolna megye'!S41</f>
        <v>24</v>
      </c>
      <c r="T39" s="0" t="n">
        <f aca="false">'Tolna megye'!T41</f>
        <v>1202</v>
      </c>
      <c r="U39" s="0" t="n">
        <f aca="false">'Tolna megye'!U41</f>
        <v>1</v>
      </c>
      <c r="V39" s="0" t="n">
        <f aca="false">'Tolna megye'!V41</f>
        <v>0</v>
      </c>
      <c r="W39" s="0" t="n">
        <f aca="false">'Tolna megye'!W41</f>
        <v>0</v>
      </c>
      <c r="X39" s="0" t="n">
        <f aca="false">'Tolna megye'!X41</f>
        <v>36</v>
      </c>
      <c r="Y39" s="0" t="n">
        <f aca="false">'Tolna megye'!Y41</f>
        <v>1192</v>
      </c>
      <c r="Z39" s="0" t="n">
        <f aca="false">'Tolna megye'!Z41</f>
        <v>1</v>
      </c>
      <c r="AA39" s="0" t="n">
        <f aca="false">'Tolna megye'!AA41</f>
        <v>0</v>
      </c>
      <c r="AB39" s="0" t="n">
        <f aca="false">'Tolna megye'!AB41</f>
        <v>0</v>
      </c>
      <c r="AC39" s="0" t="n">
        <f aca="false">'Tolna megye'!AC41</f>
        <v>27</v>
      </c>
      <c r="AD39" s="0" t="n">
        <f aca="false">'Tolna megye'!AD41</f>
        <v>1178</v>
      </c>
      <c r="AE39" s="0" t="n">
        <f aca="false">'Tolna megye'!AE41</f>
        <v>0</v>
      </c>
      <c r="AF39" s="0" t="n">
        <f aca="false">'Tolna megye'!AF41</f>
        <v>0</v>
      </c>
      <c r="AG39" s="0" t="n">
        <f aca="false">'Tolna megye'!AG41</f>
        <v>0</v>
      </c>
      <c r="AH39" s="0" t="n">
        <f aca="false">'Tolna megye'!AH41</f>
        <v>29</v>
      </c>
      <c r="AI39" s="0" t="n">
        <f aca="false">'Tolna megye'!AI41</f>
        <v>1178</v>
      </c>
      <c r="AJ39" s="0" t="n">
        <f aca="false">'Tolna megye'!AJ41</f>
        <v>0</v>
      </c>
      <c r="AK39" s="0" t="n">
        <f aca="false">'Tolna megye'!AK41</f>
        <v>0</v>
      </c>
      <c r="AL39" s="0" t="n">
        <f aca="false">'Tolna megye'!AL41</f>
        <v>0</v>
      </c>
      <c r="AM39" s="0" t="n">
        <f aca="false">'Tolna megye'!AM41</f>
        <v>0</v>
      </c>
      <c r="AN39" s="0" t="n">
        <f aca="false">'Tolna megye'!AN41</f>
        <v>35</v>
      </c>
      <c r="AO39" s="0" t="n">
        <f aca="false">'Tolna megye'!AO41</f>
        <v>1148</v>
      </c>
      <c r="AP39" s="0" t="n">
        <f aca="false">'Tolna megye'!AP41</f>
        <v>0</v>
      </c>
      <c r="AQ39" s="0" t="n">
        <f aca="false">'Tolna megye'!AQ41</f>
        <v>0</v>
      </c>
      <c r="AR39" s="0" t="n">
        <f aca="false">'Tolna megye'!AR41</f>
        <v>0</v>
      </c>
      <c r="AS39" s="0" t="n">
        <f aca="false">'Tolna megye'!AS41</f>
        <v>0</v>
      </c>
      <c r="AT39" s="0" t="n">
        <f aca="false">'Tolna megye'!AT41</f>
        <v>0</v>
      </c>
      <c r="AU39" s="0" t="n">
        <f aca="false">'Tolna megye'!AU41</f>
        <v>0</v>
      </c>
      <c r="AV39" s="0" t="n">
        <f aca="false">'Tolna megye'!AV41</f>
        <v>0</v>
      </c>
    </row>
    <row r="40" customFormat="false" ht="13.8" hidden="false" customHeight="false" outlineLevel="0" collapsed="false">
      <c r="A40" s="0" t="str">
        <f aca="false">'Baranya megye'!A279</f>
        <v>Lovászhetény</v>
      </c>
      <c r="B40" s="0" t="n">
        <f aca="false">'Baranya megye'!B279</f>
        <v>18.47385</v>
      </c>
      <c r="C40" s="0" t="n">
        <f aca="false">'Baranya megye'!C279</f>
        <v>46.15593</v>
      </c>
      <c r="D40" s="0" t="n">
        <f aca="false">'Baranya megye'!D279</f>
        <v>27</v>
      </c>
      <c r="E40" s="0" t="n">
        <f aca="false">'Baranya megye'!E279</f>
        <v>444</v>
      </c>
      <c r="F40" s="0" t="n">
        <f aca="false">'Baranya megye'!F279</f>
        <v>0</v>
      </c>
      <c r="G40" s="0" t="n">
        <f aca="false">'Baranya megye'!G279</f>
        <v>0</v>
      </c>
      <c r="H40" s="0" t="n">
        <f aca="false">'Baranya megye'!H279</f>
        <v>0</v>
      </c>
      <c r="I40" s="0" t="n">
        <f aca="false">'Baranya megye'!I279</f>
        <v>0</v>
      </c>
      <c r="J40" s="0" t="n">
        <f aca="false">'Baranya megye'!J279</f>
        <v>34</v>
      </c>
      <c r="K40" s="0" t="n">
        <f aca="false">'Baranya megye'!K279</f>
        <v>512</v>
      </c>
      <c r="L40" s="0" t="n">
        <f aca="false">'Baranya megye'!L279</f>
        <v>0</v>
      </c>
      <c r="M40" s="0" t="n">
        <v>0</v>
      </c>
      <c r="N40" s="0" t="n">
        <v>0</v>
      </c>
      <c r="O40" s="0" t="n">
        <f aca="false">'Baranya megye'!M279</f>
        <v>0</v>
      </c>
      <c r="P40" s="0" t="n">
        <f aca="false">'Baranya megye'!N279</f>
        <v>0</v>
      </c>
      <c r="Q40" s="0" t="n">
        <f aca="false">'Baranya megye'!O279</f>
        <v>0</v>
      </c>
      <c r="R40" s="0" t="n">
        <f aca="false">'Baranya megye'!P279</f>
        <v>0</v>
      </c>
      <c r="S40" s="0" t="n">
        <f aca="false">'Baranya megye'!Q279</f>
        <v>16</v>
      </c>
      <c r="T40" s="0" t="n">
        <f aca="false">'Baranya megye'!R279</f>
        <v>450</v>
      </c>
      <c r="U40" s="0" t="n">
        <f aca="false">'Baranya megye'!S279</f>
        <v>0</v>
      </c>
      <c r="V40" s="0" t="n">
        <f aca="false">'Baranya megye'!T279</f>
        <v>0</v>
      </c>
      <c r="W40" s="0" t="n">
        <f aca="false">'Baranya megye'!U279</f>
        <v>0</v>
      </c>
      <c r="X40" s="0" t="n">
        <f aca="false">'Baranya megye'!V279</f>
        <v>15</v>
      </c>
      <c r="Y40" s="0" t="n">
        <f aca="false">'Baranya megye'!W279</f>
        <v>475</v>
      </c>
      <c r="Z40" s="0" t="n">
        <f aca="false">'Baranya megye'!X279</f>
        <v>0</v>
      </c>
      <c r="AA40" s="0" t="n">
        <f aca="false">'Baranya megye'!Y279</f>
        <v>0</v>
      </c>
      <c r="AB40" s="0" t="n">
        <f aca="false">'Baranya megye'!Z279</f>
        <v>0</v>
      </c>
      <c r="AC40" s="0" t="n">
        <f aca="false">'Baranya megye'!AA279</f>
        <v>12</v>
      </c>
      <c r="AD40" s="0" t="n">
        <f aca="false">'Baranya megye'!AB279</f>
        <v>456</v>
      </c>
      <c r="AE40" s="0" t="n">
        <f aca="false">'Baranya megye'!AC279</f>
        <v>0</v>
      </c>
      <c r="AF40" s="0" t="n">
        <f aca="false">'Baranya megye'!AD279</f>
        <v>0</v>
      </c>
      <c r="AG40" s="0" t="n">
        <f aca="false">'Baranya megye'!AE279</f>
        <v>0</v>
      </c>
      <c r="AH40" s="0" t="n">
        <f aca="false">'Baranya megye'!AF279</f>
        <v>30</v>
      </c>
      <c r="AI40" s="0" t="n">
        <f aca="false">'Baranya megye'!AG279</f>
        <v>467</v>
      </c>
      <c r="AJ40" s="0" t="n">
        <f aca="false">'Baranya megye'!AH279</f>
        <v>0</v>
      </c>
      <c r="AK40" s="0" t="n">
        <f aca="false">'Baranya megye'!AI279</f>
        <v>0</v>
      </c>
      <c r="AL40" s="0" t="n">
        <f aca="false">'Baranya megye'!AJ279</f>
        <v>0</v>
      </c>
      <c r="AM40" s="0" t="n">
        <f aca="false">'Baranya megye'!AK279</f>
        <v>0</v>
      </c>
      <c r="AN40" s="0" t="n">
        <f aca="false">'Baranya megye'!AL279</f>
        <v>5</v>
      </c>
      <c r="AO40" s="0" t="n">
        <f aca="false">'Baranya megye'!AM279</f>
        <v>422</v>
      </c>
      <c r="AP40" s="0" t="n">
        <f aca="false">'Baranya megye'!AN279</f>
        <v>0</v>
      </c>
      <c r="AQ40" s="0" t="n">
        <f aca="false">'Baranya megye'!AO279</f>
        <v>0</v>
      </c>
      <c r="AR40" s="0" t="n">
        <f aca="false">'Baranya megye'!AP279</f>
        <v>0</v>
      </c>
      <c r="AS40" s="0" t="n">
        <f aca="false">'Baranya megye'!AQ279</f>
        <v>0</v>
      </c>
      <c r="AT40" s="0" t="n">
        <f aca="false">'Baranya megye'!AR279</f>
        <v>0</v>
      </c>
      <c r="AU40" s="0" t="n">
        <f aca="false">'Baranya megye'!AS279</f>
        <v>0</v>
      </c>
      <c r="AV40" s="0" t="n">
        <f aca="false">'Baranya megye'!AT279</f>
        <v>0</v>
      </c>
    </row>
    <row r="41" customFormat="false" ht="13.8" hidden="false" customHeight="false" outlineLevel="0" collapsed="false">
      <c r="A41" s="0" t="str">
        <f aca="false">'Baranya megye'!A267</f>
        <v>Fazekasboda</v>
      </c>
      <c r="B41" s="0" t="n">
        <f aca="false">'Baranya megye'!B267</f>
        <v>18.48415</v>
      </c>
      <c r="C41" s="0" t="n">
        <f aca="false">'Baranya megye'!C267</f>
        <v>46.12453</v>
      </c>
      <c r="D41" s="0" t="n">
        <f aca="false">'Baranya megye'!D267</f>
        <v>7</v>
      </c>
      <c r="E41" s="0" t="n">
        <f aca="false">'Baranya megye'!E267</f>
        <v>310</v>
      </c>
      <c r="F41" s="0" t="n">
        <f aca="false">'Baranya megye'!F267</f>
        <v>1</v>
      </c>
      <c r="G41" s="0" t="n">
        <f aca="false">'Baranya megye'!G267</f>
        <v>1</v>
      </c>
      <c r="H41" s="0" t="n">
        <f aca="false">'Baranya megye'!H267</f>
        <v>0</v>
      </c>
      <c r="I41" s="0" t="n">
        <f aca="false">'Baranya megye'!I267</f>
        <v>0</v>
      </c>
      <c r="J41" s="0" t="n">
        <f aca="false">'Baranya megye'!J267</f>
        <v>32</v>
      </c>
      <c r="K41" s="0" t="n">
        <f aca="false">'Baranya megye'!K267</f>
        <v>387</v>
      </c>
      <c r="L41" s="0" t="n">
        <f aca="false">'Baranya megye'!L267</f>
        <v>0</v>
      </c>
      <c r="M41" s="0" t="n">
        <v>0</v>
      </c>
      <c r="N41" s="0" t="n">
        <v>0</v>
      </c>
      <c r="O41" s="0" t="n">
        <f aca="false">'Baranya megye'!M267</f>
        <v>1</v>
      </c>
      <c r="P41" s="0" t="n">
        <f aca="false">'Baranya megye'!N267</f>
        <v>0</v>
      </c>
      <c r="Q41" s="0" t="n">
        <f aca="false">'Baranya megye'!O267</f>
        <v>0</v>
      </c>
      <c r="R41" s="0" t="n">
        <f aca="false">'Baranya megye'!P267</f>
        <v>0</v>
      </c>
      <c r="S41" s="0" t="n">
        <f aca="false">'Baranya megye'!Q267</f>
        <v>11</v>
      </c>
      <c r="T41" s="0" t="n">
        <f aca="false">'Baranya megye'!R267</f>
        <v>404</v>
      </c>
      <c r="U41" s="0" t="n">
        <f aca="false">'Baranya megye'!S267</f>
        <v>0</v>
      </c>
      <c r="V41" s="0" t="n">
        <f aca="false">'Baranya megye'!T267</f>
        <v>0</v>
      </c>
      <c r="W41" s="0" t="n">
        <f aca="false">'Baranya megye'!U267</f>
        <v>0</v>
      </c>
      <c r="X41" s="0" t="n">
        <f aca="false">'Baranya megye'!V267</f>
        <v>30</v>
      </c>
      <c r="Y41" s="0" t="n">
        <f aca="false">'Baranya megye'!W267</f>
        <v>478</v>
      </c>
      <c r="Z41" s="0" t="n">
        <f aca="false">'Baranya megye'!X267</f>
        <v>0</v>
      </c>
      <c r="AA41" s="0" t="n">
        <f aca="false">'Baranya megye'!Y267</f>
        <v>0</v>
      </c>
      <c r="AB41" s="0" t="n">
        <f aca="false">'Baranya megye'!Z267</f>
        <v>1</v>
      </c>
      <c r="AC41" s="0" t="n">
        <f aca="false">'Baranya megye'!AA267</f>
        <v>33</v>
      </c>
      <c r="AD41" s="0" t="n">
        <f aca="false">'Baranya megye'!AB267</f>
        <v>448</v>
      </c>
      <c r="AE41" s="0" t="n">
        <f aca="false">'Baranya megye'!AC267</f>
        <v>0</v>
      </c>
      <c r="AF41" s="0" t="n">
        <f aca="false">'Baranya megye'!AD267</f>
        <v>0</v>
      </c>
      <c r="AG41" s="0" t="n">
        <f aca="false">'Baranya megye'!AE267</f>
        <v>0</v>
      </c>
      <c r="AH41" s="0" t="n">
        <f aca="false">'Baranya megye'!AF267</f>
        <v>31</v>
      </c>
      <c r="AI41" s="0" t="n">
        <f aca="false">'Baranya megye'!AG267</f>
        <v>446</v>
      </c>
      <c r="AJ41" s="0" t="n">
        <f aca="false">'Baranya megye'!AH267</f>
        <v>0</v>
      </c>
      <c r="AK41" s="0" t="n">
        <f aca="false">'Baranya megye'!AI267</f>
        <v>0</v>
      </c>
      <c r="AL41" s="0" t="n">
        <f aca="false">'Baranya megye'!AJ267</f>
        <v>0</v>
      </c>
      <c r="AM41" s="0" t="n">
        <f aca="false">'Baranya megye'!AK267</f>
        <v>0</v>
      </c>
      <c r="AN41" s="0" t="n">
        <f aca="false">'Baranya megye'!AL267</f>
        <v>27</v>
      </c>
      <c r="AO41" s="0" t="n">
        <f aca="false">'Baranya megye'!AM267</f>
        <v>443</v>
      </c>
      <c r="AP41" s="0" t="n">
        <f aca="false">'Baranya megye'!AN267</f>
        <v>0</v>
      </c>
      <c r="AQ41" s="0" t="n">
        <f aca="false">'Baranya megye'!AO267</f>
        <v>0</v>
      </c>
      <c r="AR41" s="0" t="n">
        <f aca="false">'Baranya megye'!AP267</f>
        <v>0</v>
      </c>
      <c r="AS41" s="0" t="n">
        <f aca="false">'Baranya megye'!AQ267</f>
        <v>0</v>
      </c>
      <c r="AT41" s="0" t="n">
        <f aca="false">'Baranya megye'!AR267</f>
        <v>0</v>
      </c>
      <c r="AU41" s="0" t="n">
        <f aca="false">'Baranya megye'!AS267</f>
        <v>0</v>
      </c>
      <c r="AV41" s="0" t="n">
        <f aca="false">'Baranya megye'!AT267</f>
        <v>0</v>
      </c>
    </row>
    <row r="42" customFormat="false" ht="13.8" hidden="false" customHeight="false" outlineLevel="0" collapsed="false">
      <c r="A42" s="0" t="str">
        <f aca="false">'Tolna megye'!A35</f>
        <v>Hant/Aparhant</v>
      </c>
      <c r="B42" s="0" t="n">
        <f aca="false">'Tolna megye'!B35</f>
        <v>18.44889</v>
      </c>
      <c r="C42" s="0" t="n">
        <f aca="false">'Tolna megye'!C35</f>
        <v>46.32861</v>
      </c>
      <c r="D42" s="0" t="n">
        <f aca="false">'Tolna megye'!D35</f>
        <v>44</v>
      </c>
      <c r="E42" s="0" t="n">
        <f aca="false">'Tolna megye'!E35</f>
        <v>416</v>
      </c>
      <c r="F42" s="0" t="n">
        <f aca="false">'Tolna megye'!F35</f>
        <v>0</v>
      </c>
      <c r="G42" s="0" t="n">
        <f aca="false">'Tolna megye'!G35</f>
        <v>0</v>
      </c>
      <c r="H42" s="0" t="n">
        <f aca="false">'Tolna megye'!H35</f>
        <v>0</v>
      </c>
      <c r="I42" s="0" t="n">
        <f aca="false">'Tolna megye'!I35</f>
        <v>0</v>
      </c>
      <c r="J42" s="0" t="n">
        <f aca="false">'Tolna megye'!J35</f>
        <v>41</v>
      </c>
      <c r="K42" s="0" t="n">
        <f aca="false">'Tolna megye'!K35</f>
        <v>438</v>
      </c>
      <c r="L42" s="0" t="n">
        <f aca="false">'Tolna megye'!L35</f>
        <v>0</v>
      </c>
      <c r="M42" s="0" t="n">
        <f aca="false">'Tolna megye'!M35</f>
        <v>0</v>
      </c>
      <c r="N42" s="0" t="n">
        <f aca="false">'Tolna megye'!N35</f>
        <v>0</v>
      </c>
      <c r="O42" s="0" t="n">
        <f aca="false">'Tolna megye'!O35</f>
        <v>0</v>
      </c>
      <c r="P42" s="0" t="n">
        <f aca="false">'Tolna megye'!P35</f>
        <v>0</v>
      </c>
      <c r="Q42" s="0" t="n">
        <f aca="false">'Tolna megye'!Q35</f>
        <v>0</v>
      </c>
      <c r="R42" s="0" t="n">
        <f aca="false">'Tolna megye'!R35</f>
        <v>0</v>
      </c>
      <c r="S42" s="0" t="n">
        <f aca="false">'Tolna megye'!S35</f>
        <v>30</v>
      </c>
      <c r="T42" s="0" t="n">
        <f aca="false">'Tolna megye'!T35</f>
        <v>424</v>
      </c>
      <c r="U42" s="0" t="n">
        <f aca="false">'Tolna megye'!U35</f>
        <v>1</v>
      </c>
      <c r="V42" s="0" t="n">
        <f aca="false">'Tolna megye'!V35</f>
        <v>0</v>
      </c>
      <c r="W42" s="0" t="n">
        <f aca="false">'Tolna megye'!W35</f>
        <v>0</v>
      </c>
      <c r="X42" s="0" t="n">
        <f aca="false">'Tolna megye'!X35</f>
        <v>35</v>
      </c>
      <c r="Y42" s="0" t="n">
        <f aca="false">'Tolna megye'!Y35</f>
        <v>392</v>
      </c>
      <c r="Z42" s="0" t="n">
        <f aca="false">'Tolna megye'!Z35</f>
        <v>1</v>
      </c>
      <c r="AA42" s="0" t="n">
        <f aca="false">'Tolna megye'!AA35</f>
        <v>0</v>
      </c>
      <c r="AB42" s="0" t="n">
        <f aca="false">'Tolna megye'!AB35</f>
        <v>0</v>
      </c>
      <c r="AC42" s="0" t="n">
        <f aca="false">'Tolna megye'!AC35</f>
        <v>27</v>
      </c>
      <c r="AD42" s="0" t="n">
        <f aca="false">'Tolna megye'!AD35</f>
        <v>407</v>
      </c>
      <c r="AE42" s="0" t="n">
        <f aca="false">'Tolna megye'!AE35</f>
        <v>0</v>
      </c>
      <c r="AF42" s="0" t="n">
        <f aca="false">'Tolna megye'!AF35</f>
        <v>0</v>
      </c>
      <c r="AG42" s="0" t="n">
        <f aca="false">'Tolna megye'!AG35</f>
        <v>0</v>
      </c>
      <c r="AH42" s="0" t="n">
        <f aca="false">'Tolna megye'!AH35</f>
        <v>32</v>
      </c>
      <c r="AI42" s="0" t="n">
        <f aca="false">'Tolna megye'!AI35</f>
        <v>437</v>
      </c>
      <c r="AJ42" s="0" t="n">
        <f aca="false">'Tolna megye'!AJ35</f>
        <v>1</v>
      </c>
      <c r="AK42" s="0" t="n">
        <f aca="false">'Tolna megye'!AK35</f>
        <v>0</v>
      </c>
      <c r="AL42" s="0" t="n">
        <f aca="false">'Tolna megye'!AL35</f>
        <v>0</v>
      </c>
      <c r="AM42" s="0" t="n">
        <f aca="false">'Tolna megye'!AM35</f>
        <v>0</v>
      </c>
      <c r="AN42" s="0" t="str">
        <f aca="false">'Tolna megye'!AN35</f>
        <v>0 now Aparhant</v>
      </c>
      <c r="AO42" s="0" t="n">
        <f aca="false">'Tolna megye'!AO35</f>
        <v>0</v>
      </c>
      <c r="AP42" s="0" t="n">
        <f aca="false">'Tolna megye'!AP35</f>
        <v>0</v>
      </c>
      <c r="AQ42" s="0" t="n">
        <f aca="false">'Tolna megye'!AQ35</f>
        <v>0</v>
      </c>
      <c r="AR42" s="0" t="n">
        <f aca="false">'Tolna megye'!AR35</f>
        <v>0</v>
      </c>
      <c r="AS42" s="0" t="n">
        <f aca="false">'Tolna megye'!AS35</f>
        <v>0</v>
      </c>
      <c r="AT42" s="0" t="n">
        <f aca="false">'Tolna megye'!AT35</f>
        <v>0</v>
      </c>
      <c r="AU42" s="0" t="n">
        <f aca="false">'Tolna megye'!AU35</f>
        <v>0</v>
      </c>
      <c r="AV42" s="0" t="n">
        <f aca="false">'Tolna megye'!AV35</f>
        <v>0</v>
      </c>
    </row>
    <row r="43" customFormat="false" ht="13.8" hidden="false" customHeight="false" outlineLevel="0" collapsed="false">
      <c r="A43" s="0" t="str">
        <f aca="false">'Baranya megye'!A258</f>
        <v>Szabar/Székelyszabar</v>
      </c>
      <c r="B43" s="0" t="n">
        <f aca="false">'Baranya megye'!B258</f>
        <v>18.60397</v>
      </c>
      <c r="C43" s="0" t="n">
        <f aca="false">'Baranya megye'!C258</f>
        <v>46.04452</v>
      </c>
      <c r="D43" s="0" t="n">
        <f aca="false">'Baranya megye'!D258</f>
        <v>18</v>
      </c>
      <c r="E43" s="0" t="n">
        <f aca="false">'Baranya megye'!E258</f>
        <v>685</v>
      </c>
      <c r="F43" s="0" t="n">
        <f aca="false">'Baranya megye'!F258</f>
        <v>0</v>
      </c>
      <c r="G43" s="0" t="n">
        <f aca="false">'Baranya megye'!G258</f>
        <v>0</v>
      </c>
      <c r="H43" s="0" t="n">
        <f aca="false">'Baranya megye'!H258</f>
        <v>0</v>
      </c>
      <c r="I43" s="0" t="n">
        <f aca="false">'Baranya megye'!I258</f>
        <v>0</v>
      </c>
      <c r="J43" s="0" t="n">
        <f aca="false">'Baranya megye'!J258</f>
        <v>28</v>
      </c>
      <c r="K43" s="0" t="n">
        <f aca="false">'Baranya megye'!K258</f>
        <v>929</v>
      </c>
      <c r="L43" s="0" t="n">
        <f aca="false">'Baranya megye'!L258</f>
        <v>0</v>
      </c>
      <c r="M43" s="0" t="n">
        <v>0</v>
      </c>
      <c r="N43" s="0" t="n">
        <v>0</v>
      </c>
      <c r="O43" s="0" t="n">
        <f aca="false">'Baranya megye'!M258</f>
        <v>0</v>
      </c>
      <c r="P43" s="0" t="n">
        <f aca="false">'Baranya megye'!N258</f>
        <v>5</v>
      </c>
      <c r="Q43" s="0" t="n">
        <f aca="false">'Baranya megye'!O258</f>
        <v>0</v>
      </c>
      <c r="R43" s="0" t="n">
        <f aca="false">'Baranya megye'!P258</f>
        <v>0</v>
      </c>
      <c r="S43" s="0" t="n">
        <f aca="false">'Baranya megye'!Q258</f>
        <v>34</v>
      </c>
      <c r="T43" s="0" t="n">
        <f aca="false">'Baranya megye'!R258</f>
        <v>884</v>
      </c>
      <c r="U43" s="0" t="n">
        <f aca="false">'Baranya megye'!S258</f>
        <v>1</v>
      </c>
      <c r="V43" s="0" t="n">
        <f aca="false">'Baranya megye'!T258</f>
        <v>0</v>
      </c>
      <c r="W43" s="0" t="n">
        <f aca="false">'Baranya megye'!U258</f>
        <v>1</v>
      </c>
      <c r="X43" s="0" t="n">
        <f aca="false">'Baranya megye'!V258</f>
        <v>65</v>
      </c>
      <c r="Y43" s="0" t="n">
        <f aca="false">'Baranya megye'!W258</f>
        <v>997</v>
      </c>
      <c r="Z43" s="0" t="n">
        <f aca="false">'Baranya megye'!X258</f>
        <v>0</v>
      </c>
      <c r="AA43" s="0" t="n">
        <f aca="false">'Baranya megye'!Y258</f>
        <v>0</v>
      </c>
      <c r="AB43" s="0" t="n">
        <f aca="false">'Baranya megye'!Z258</f>
        <v>2</v>
      </c>
      <c r="AC43" s="0" t="n">
        <f aca="false">'Baranya megye'!AA258</f>
        <v>28</v>
      </c>
      <c r="AD43" s="0" t="n">
        <f aca="false">'Baranya megye'!AB258</f>
        <v>1048</v>
      </c>
      <c r="AE43" s="0" t="n">
        <f aca="false">'Baranya megye'!AC258</f>
        <v>0</v>
      </c>
      <c r="AF43" s="0" t="n">
        <f aca="false">'Baranya megye'!AD258</f>
        <v>0</v>
      </c>
      <c r="AG43" s="0" t="n">
        <f aca="false">'Baranya megye'!AE258</f>
        <v>12</v>
      </c>
      <c r="AH43" s="0" t="n">
        <f aca="false">'Baranya megye'!AF258</f>
        <v>33</v>
      </c>
      <c r="AI43" s="0" t="n">
        <f aca="false">'Baranya megye'!AG258</f>
        <v>1072</v>
      </c>
      <c r="AJ43" s="0" t="n">
        <f aca="false">'Baranya megye'!AH258</f>
        <v>0</v>
      </c>
      <c r="AK43" s="0" t="n">
        <f aca="false">'Baranya megye'!AI258</f>
        <v>0</v>
      </c>
      <c r="AL43" s="0" t="n">
        <f aca="false">'Baranya megye'!AJ258</f>
        <v>0</v>
      </c>
      <c r="AM43" s="0" t="n">
        <f aca="false">'Baranya megye'!AK258</f>
        <v>1</v>
      </c>
      <c r="AN43" s="0" t="n">
        <f aca="false">'Baranya megye'!AL258</f>
        <v>44</v>
      </c>
      <c r="AO43" s="0" t="n">
        <f aca="false">'Baranya megye'!AM258</f>
        <v>1149</v>
      </c>
      <c r="AP43" s="0" t="n">
        <f aca="false">'Baranya megye'!AN258</f>
        <v>0</v>
      </c>
      <c r="AQ43" s="0" t="n">
        <f aca="false">'Baranya megye'!AO258</f>
        <v>0</v>
      </c>
      <c r="AR43" s="0" t="n">
        <f aca="false">'Baranya megye'!AP258</f>
        <v>0</v>
      </c>
      <c r="AS43" s="0" t="n">
        <f aca="false">'Baranya megye'!AQ258</f>
        <v>0</v>
      </c>
      <c r="AT43" s="0" t="n">
        <f aca="false">'Baranya megye'!AR258</f>
        <v>0</v>
      </c>
      <c r="AU43" s="0" t="n">
        <f aca="false">'Baranya megye'!AS258</f>
        <v>0</v>
      </c>
      <c r="AV43" s="0" t="n">
        <f aca="false">'Baranya megye'!AT258</f>
        <v>0</v>
      </c>
    </row>
    <row r="44" customFormat="false" ht="13.8" hidden="false" customHeight="false" outlineLevel="0" collapsed="false">
      <c r="A44" s="0" t="str">
        <f aca="false">'Baranya megye'!A247</f>
        <v>Ráczgörcsöny/Görcsönydoboka</v>
      </c>
      <c r="B44" s="0" t="n">
        <f aca="false">'Baranya megye'!B247</f>
        <v>18.62696</v>
      </c>
      <c r="C44" s="0" t="n">
        <f aca="false">'Baranya megye'!C247</f>
        <v>46.07095</v>
      </c>
      <c r="D44" s="0" t="n">
        <f aca="false">'Baranya megye'!D247</f>
        <v>14</v>
      </c>
      <c r="E44" s="0" t="n">
        <f aca="false">'Baranya megye'!E247</f>
        <v>347</v>
      </c>
      <c r="F44" s="0" t="n">
        <f aca="false">'Baranya megye'!F247</f>
        <v>143</v>
      </c>
      <c r="G44" s="0" t="n">
        <f aca="false">'Baranya megye'!G247</f>
        <v>0</v>
      </c>
      <c r="H44" s="0" t="n">
        <f aca="false">'Baranya megye'!H247</f>
        <v>0</v>
      </c>
      <c r="I44" s="0" t="n">
        <f aca="false">'Baranya megye'!I247</f>
        <v>0</v>
      </c>
      <c r="J44" s="0" t="n">
        <f aca="false">'Baranya megye'!J247</f>
        <v>18</v>
      </c>
      <c r="K44" s="0" t="n">
        <f aca="false">'Baranya megye'!K247</f>
        <v>508</v>
      </c>
      <c r="L44" s="0" t="n">
        <f aca="false">'Baranya megye'!L247</f>
        <v>3</v>
      </c>
      <c r="M44" s="0" t="n">
        <v>0</v>
      </c>
      <c r="N44" s="0" t="n">
        <v>0</v>
      </c>
      <c r="O44" s="0" t="n">
        <f aca="false">'Baranya megye'!M247</f>
        <v>13</v>
      </c>
      <c r="P44" s="0" t="n">
        <f aca="false">'Baranya megye'!N247</f>
        <v>33</v>
      </c>
      <c r="Q44" s="0" t="n">
        <f aca="false">'Baranya megye'!O247</f>
        <v>0</v>
      </c>
      <c r="R44" s="0" t="n">
        <f aca="false">'Baranya megye'!P247</f>
        <v>8</v>
      </c>
      <c r="S44" s="0" t="n">
        <f aca="false">'Baranya megye'!Q247</f>
        <v>18</v>
      </c>
      <c r="T44" s="0" t="n">
        <f aca="false">'Baranya megye'!R247</f>
        <v>502</v>
      </c>
      <c r="U44" s="0" t="n">
        <f aca="false">'Baranya megye'!S247</f>
        <v>124</v>
      </c>
      <c r="V44" s="0" t="n">
        <f aca="false">'Baranya megye'!T247</f>
        <v>0</v>
      </c>
      <c r="W44" s="0" t="n">
        <f aca="false">'Baranya megye'!U247</f>
        <v>3</v>
      </c>
      <c r="X44" s="0" t="n">
        <f aca="false">'Baranya megye'!V247</f>
        <v>32</v>
      </c>
      <c r="Y44" s="0" t="n">
        <f aca="false">'Baranya megye'!W247</f>
        <v>597</v>
      </c>
      <c r="Z44" s="0" t="n">
        <f aca="false">'Baranya megye'!X247</f>
        <v>154</v>
      </c>
      <c r="AA44" s="0" t="n">
        <f aca="false">'Baranya megye'!Y247</f>
        <v>0</v>
      </c>
      <c r="AB44" s="0" t="n">
        <f aca="false">'Baranya megye'!Z247</f>
        <v>0</v>
      </c>
      <c r="AC44" s="0" t="n">
        <f aca="false">'Baranya megye'!AA247</f>
        <v>23</v>
      </c>
      <c r="AD44" s="0" t="n">
        <f aca="false">'Baranya megye'!AB247</f>
        <v>608</v>
      </c>
      <c r="AE44" s="0" t="n">
        <f aca="false">'Baranya megye'!AC247</f>
        <v>85</v>
      </c>
      <c r="AF44" s="0" t="n">
        <f aca="false">'Baranya megye'!AD247</f>
        <v>0</v>
      </c>
      <c r="AG44" s="0" t="n">
        <f aca="false">'Baranya megye'!AE247</f>
        <v>0</v>
      </c>
      <c r="AH44" s="0" t="n">
        <f aca="false">'Baranya megye'!AF247</f>
        <v>35</v>
      </c>
      <c r="AI44" s="0" t="n">
        <f aca="false">'Baranya megye'!AG247</f>
        <v>637</v>
      </c>
      <c r="AJ44" s="0" t="n">
        <f aca="false">'Baranya megye'!AH247</f>
        <v>2</v>
      </c>
      <c r="AK44" s="0" t="n">
        <f aca="false">'Baranya megye'!AI247</f>
        <v>0</v>
      </c>
      <c r="AL44" s="0" t="n">
        <f aca="false">'Baranya megye'!AJ247</f>
        <v>0</v>
      </c>
      <c r="AM44" s="0" t="n">
        <f aca="false">'Baranya megye'!AK247</f>
        <v>0</v>
      </c>
      <c r="AN44" s="0" t="n">
        <f aca="false">'Baranya megye'!AL247</f>
        <v>14</v>
      </c>
      <c r="AO44" s="0" t="n">
        <f aca="false">'Baranya megye'!AM247</f>
        <v>660</v>
      </c>
      <c r="AP44" s="0" t="n">
        <f aca="false">'Baranya megye'!AN247</f>
        <v>0</v>
      </c>
      <c r="AQ44" s="0" t="n">
        <f aca="false">'Baranya megye'!AO247</f>
        <v>0</v>
      </c>
      <c r="AR44" s="0" t="n">
        <f aca="false">'Baranya megye'!AP247</f>
        <v>0</v>
      </c>
      <c r="AS44" s="0" t="n">
        <f aca="false">'Baranya megye'!AQ247</f>
        <v>0</v>
      </c>
      <c r="AT44" s="0" t="n">
        <f aca="false">'Baranya megye'!AR247</f>
        <v>0</v>
      </c>
      <c r="AU44" s="0" t="n">
        <f aca="false">'Baranya megye'!AS247</f>
        <v>0</v>
      </c>
      <c r="AV44" s="0" t="n">
        <f aca="false">'Baranya megye'!AT247</f>
        <v>2</v>
      </c>
    </row>
    <row r="45" customFormat="false" ht="13.8" hidden="false" customHeight="false" outlineLevel="0" collapsed="false">
      <c r="A45" s="0" t="str">
        <f aca="false">'Baranya megye'!A259</f>
        <v>Szajk</v>
      </c>
      <c r="B45" s="0" t="n">
        <f aca="false">'Baranya megye'!B259</f>
        <v>18.53465</v>
      </c>
      <c r="C45" s="0" t="n">
        <f aca="false">'Baranya megye'!C259</f>
        <v>45.99265</v>
      </c>
      <c r="D45" s="0" t="n">
        <f aca="false">'Baranya megye'!D259</f>
        <v>19</v>
      </c>
      <c r="E45" s="0" t="n">
        <f aca="false">'Baranya megye'!E259</f>
        <v>744</v>
      </c>
      <c r="F45" s="0" t="n">
        <f aca="false">'Baranya megye'!F259</f>
        <v>2</v>
      </c>
      <c r="G45" s="0" t="n">
        <f aca="false">'Baranya megye'!G259</f>
        <v>0</v>
      </c>
      <c r="H45" s="0" t="n">
        <f aca="false">'Baranya megye'!H259</f>
        <v>0</v>
      </c>
      <c r="I45" s="0" t="n">
        <f aca="false">'Baranya megye'!I259</f>
        <v>0</v>
      </c>
      <c r="J45" s="0" t="n">
        <f aca="false">'Baranya megye'!J259</f>
        <v>10</v>
      </c>
      <c r="K45" s="0" t="n">
        <f aca="false">'Baranya megye'!K259</f>
        <v>865</v>
      </c>
      <c r="L45" s="0" t="n">
        <f aca="false">'Baranya megye'!L259</f>
        <v>0</v>
      </c>
      <c r="M45" s="0" t="n">
        <v>0</v>
      </c>
      <c r="N45" s="0" t="n">
        <v>0</v>
      </c>
      <c r="O45" s="0" t="n">
        <f aca="false">'Baranya megye'!M259</f>
        <v>11</v>
      </c>
      <c r="P45" s="0" t="n">
        <f aca="false">'Baranya megye'!N259</f>
        <v>3</v>
      </c>
      <c r="Q45" s="0" t="n">
        <f aca="false">'Baranya megye'!O259</f>
        <v>0</v>
      </c>
      <c r="R45" s="0" t="n">
        <f aca="false">'Baranya megye'!P259</f>
        <v>0</v>
      </c>
      <c r="S45" s="0" t="n">
        <f aca="false">'Baranya megye'!Q259</f>
        <v>26</v>
      </c>
      <c r="T45" s="0" t="n">
        <f aca="false">'Baranya megye'!R259</f>
        <v>787</v>
      </c>
      <c r="U45" s="0" t="n">
        <f aca="false">'Baranya megye'!S259</f>
        <v>6</v>
      </c>
      <c r="V45" s="0" t="n">
        <f aca="false">'Baranya megye'!T259</f>
        <v>0</v>
      </c>
      <c r="W45" s="0" t="n">
        <f aca="false">'Baranya megye'!U259</f>
        <v>0</v>
      </c>
      <c r="X45" s="0" t="n">
        <f aca="false">'Baranya megye'!V259</f>
        <v>31</v>
      </c>
      <c r="Y45" s="0" t="n">
        <f aca="false">'Baranya megye'!W259</f>
        <v>856</v>
      </c>
      <c r="Z45" s="0" t="n">
        <f aca="false">'Baranya megye'!X259</f>
        <v>1</v>
      </c>
      <c r="AA45" s="0" t="n">
        <f aca="false">'Baranya megye'!Y259</f>
        <v>0</v>
      </c>
      <c r="AB45" s="0" t="n">
        <f aca="false">'Baranya megye'!Z259</f>
        <v>28</v>
      </c>
      <c r="AC45" s="0" t="n">
        <f aca="false">'Baranya megye'!AA259</f>
        <v>16</v>
      </c>
      <c r="AD45" s="0" t="n">
        <f aca="false">'Baranya megye'!AB259</f>
        <v>815</v>
      </c>
      <c r="AE45" s="0" t="n">
        <f aca="false">'Baranya megye'!AC259</f>
        <v>0</v>
      </c>
      <c r="AF45" s="0" t="n">
        <f aca="false">'Baranya megye'!AD259</f>
        <v>0</v>
      </c>
      <c r="AG45" s="0" t="n">
        <f aca="false">'Baranya megye'!AE259</f>
        <v>6</v>
      </c>
      <c r="AH45" s="0" t="n">
        <f aca="false">'Baranya megye'!AF259</f>
        <v>36</v>
      </c>
      <c r="AI45" s="0" t="n">
        <f aca="false">'Baranya megye'!AG259</f>
        <v>846</v>
      </c>
      <c r="AJ45" s="0" t="n">
        <f aca="false">'Baranya megye'!AH259</f>
        <v>1</v>
      </c>
      <c r="AK45" s="0" t="n">
        <f aca="false">'Baranya megye'!AI259</f>
        <v>0</v>
      </c>
      <c r="AL45" s="0" t="n">
        <f aca="false">'Baranya megye'!AJ259</f>
        <v>2</v>
      </c>
      <c r="AM45" s="0" t="n">
        <f aca="false">'Baranya megye'!AK259</f>
        <v>0</v>
      </c>
      <c r="AN45" s="0" t="n">
        <f aca="false">'Baranya megye'!AL259</f>
        <v>19</v>
      </c>
      <c r="AO45" s="0" t="n">
        <f aca="false">'Baranya megye'!AM259</f>
        <v>836</v>
      </c>
      <c r="AP45" s="0" t="n">
        <f aca="false">'Baranya megye'!AN259</f>
        <v>0</v>
      </c>
      <c r="AQ45" s="0" t="n">
        <f aca="false">'Baranya megye'!AO259</f>
        <v>0</v>
      </c>
      <c r="AR45" s="0" t="n">
        <f aca="false">'Baranya megye'!AP259</f>
        <v>4</v>
      </c>
      <c r="AS45" s="0" t="n">
        <f aca="false">'Baranya megye'!AQ259</f>
        <v>0</v>
      </c>
      <c r="AT45" s="0" t="n">
        <f aca="false">'Baranya megye'!AR259</f>
        <v>0</v>
      </c>
      <c r="AU45" s="0" t="n">
        <f aca="false">'Baranya megye'!AS259</f>
        <v>0</v>
      </c>
      <c r="AV45" s="0" t="n">
        <f aca="false">'Baranya megye'!AT259</f>
        <v>0</v>
      </c>
    </row>
    <row r="46" customFormat="false" ht="13.8" hidden="false" customHeight="false" outlineLevel="0" collapsed="false">
      <c r="A46" s="0" t="str">
        <f aca="false">'Baranya megye'!A294</f>
        <v>Szederkény</v>
      </c>
      <c r="B46" s="0" t="n">
        <f aca="false">'Baranya megye'!B294</f>
        <v>18.44838</v>
      </c>
      <c r="C46" s="0" t="n">
        <f aca="false">'Baranya megye'!C294</f>
        <v>46.00066</v>
      </c>
      <c r="D46" s="0" t="n">
        <f aca="false">'Baranya megye'!D294</f>
        <v>26</v>
      </c>
      <c r="E46" s="0" t="n">
        <f aca="false">'Baranya megye'!E294</f>
        <v>606</v>
      </c>
      <c r="F46" s="0" t="n">
        <f aca="false">'Baranya megye'!F294</f>
        <v>3</v>
      </c>
      <c r="G46" s="0" t="n">
        <f aca="false">'Baranya megye'!G294</f>
        <v>1</v>
      </c>
      <c r="H46" s="0" t="n">
        <f aca="false">'Baranya megye'!H294</f>
        <v>0</v>
      </c>
      <c r="I46" s="0" t="n">
        <f aca="false">'Baranya megye'!I294</f>
        <v>0</v>
      </c>
      <c r="J46" s="0" t="n">
        <f aca="false">'Baranya megye'!J294</f>
        <v>30</v>
      </c>
      <c r="K46" s="0" t="n">
        <f aca="false">'Baranya megye'!K294</f>
        <v>723</v>
      </c>
      <c r="L46" s="0" t="n">
        <f aca="false">'Baranya megye'!L294</f>
        <v>0</v>
      </c>
      <c r="M46" s="0" t="n">
        <v>0</v>
      </c>
      <c r="N46" s="0" t="n">
        <v>0</v>
      </c>
      <c r="O46" s="0" t="n">
        <f aca="false">'Baranya megye'!M294</f>
        <v>7</v>
      </c>
      <c r="P46" s="0" t="n">
        <f aca="false">'Baranya megye'!N294</f>
        <v>0</v>
      </c>
      <c r="Q46" s="0" t="n">
        <f aca="false">'Baranya megye'!O294</f>
        <v>0</v>
      </c>
      <c r="R46" s="0" t="n">
        <f aca="false">'Baranya megye'!P294</f>
        <v>0</v>
      </c>
      <c r="S46" s="0" t="n">
        <f aca="false">'Baranya megye'!Q294</f>
        <v>25</v>
      </c>
      <c r="T46" s="0" t="n">
        <f aca="false">'Baranya megye'!R294</f>
        <v>680</v>
      </c>
      <c r="U46" s="0" t="n">
        <f aca="false">'Baranya megye'!S294</f>
        <v>2</v>
      </c>
      <c r="V46" s="0" t="n">
        <f aca="false">'Baranya megye'!T294</f>
        <v>0</v>
      </c>
      <c r="W46" s="0" t="n">
        <f aca="false">'Baranya megye'!U294</f>
        <v>0</v>
      </c>
      <c r="X46" s="0" t="n">
        <f aca="false">'Baranya megye'!V294</f>
        <v>29</v>
      </c>
      <c r="Y46" s="0" t="n">
        <f aca="false">'Baranya megye'!W294</f>
        <v>772</v>
      </c>
      <c r="Z46" s="0" t="n">
        <f aca="false">'Baranya megye'!X294</f>
        <v>1</v>
      </c>
      <c r="AA46" s="0" t="n">
        <f aca="false">'Baranya megye'!Y294</f>
        <v>0</v>
      </c>
      <c r="AB46" s="0" t="n">
        <f aca="false">'Baranya megye'!Z294</f>
        <v>0</v>
      </c>
      <c r="AC46" s="0" t="n">
        <f aca="false">'Baranya megye'!AA294</f>
        <v>16</v>
      </c>
      <c r="AD46" s="0" t="n">
        <f aca="false">'Baranya megye'!AB294</f>
        <v>838</v>
      </c>
      <c r="AE46" s="0" t="n">
        <f aca="false">'Baranya megye'!AC294</f>
        <v>3</v>
      </c>
      <c r="AF46" s="0" t="n">
        <f aca="false">'Baranya megye'!AD294</f>
        <v>0</v>
      </c>
      <c r="AG46" s="0" t="n">
        <f aca="false">'Baranya megye'!AE294</f>
        <v>1</v>
      </c>
      <c r="AH46" s="0" t="n">
        <f aca="false">'Baranya megye'!AF294</f>
        <v>36</v>
      </c>
      <c r="AI46" s="0" t="n">
        <f aca="false">'Baranya megye'!AG294</f>
        <v>874</v>
      </c>
      <c r="AJ46" s="0" t="n">
        <f aca="false">'Baranya megye'!AH294</f>
        <v>0</v>
      </c>
      <c r="AK46" s="0" t="n">
        <f aca="false">'Baranya megye'!AI294</f>
        <v>0</v>
      </c>
      <c r="AL46" s="0" t="n">
        <f aca="false">'Baranya megye'!AJ294</f>
        <v>6</v>
      </c>
      <c r="AM46" s="0" t="n">
        <f aca="false">'Baranya megye'!AK294</f>
        <v>0</v>
      </c>
      <c r="AN46" s="0" t="n">
        <f aca="false">'Baranya megye'!AL294</f>
        <v>30</v>
      </c>
      <c r="AO46" s="0" t="n">
        <f aca="false">'Baranya megye'!AM294</f>
        <v>884</v>
      </c>
      <c r="AP46" s="0" t="n">
        <f aca="false">'Baranya megye'!AN294</f>
        <v>0</v>
      </c>
      <c r="AQ46" s="0" t="n">
        <f aca="false">'Baranya megye'!AO294</f>
        <v>0</v>
      </c>
      <c r="AR46" s="0" t="n">
        <f aca="false">'Baranya megye'!AP294</f>
        <v>7</v>
      </c>
      <c r="AS46" s="0" t="n">
        <f aca="false">'Baranya megye'!AQ294</f>
        <v>0</v>
      </c>
      <c r="AT46" s="0" t="n">
        <f aca="false">'Baranya megye'!AR294</f>
        <v>0</v>
      </c>
      <c r="AU46" s="0" t="n">
        <f aca="false">'Baranya megye'!AS294</f>
        <v>0</v>
      </c>
      <c r="AV46" s="0" t="n">
        <f aca="false">'Baranya megye'!AT294</f>
        <v>0</v>
      </c>
    </row>
    <row r="47" customFormat="false" ht="13.8" hidden="false" customHeight="false" outlineLevel="0" collapsed="false">
      <c r="A47" s="0" t="str">
        <f aca="false">'Baranya megye'!A40</f>
        <v>Németi</v>
      </c>
      <c r="B47" s="0" t="n">
        <f aca="false">'Baranya megye'!B40</f>
        <v>18.2375</v>
      </c>
      <c r="C47" s="0" t="n">
        <f aca="false">'Baranya megye'!C40</f>
        <v>45.94861</v>
      </c>
      <c r="D47" s="0" t="n">
        <f aca="false">'Baranya megye'!D40</f>
        <v>63</v>
      </c>
      <c r="E47" s="0" t="n">
        <f aca="false">'Baranya megye'!E40</f>
        <v>6</v>
      </c>
      <c r="F47" s="0" t="n">
        <f aca="false">'Baranya megye'!F40</f>
        <v>261</v>
      </c>
      <c r="G47" s="0" t="n">
        <f aca="false">'Baranya megye'!G40</f>
        <v>0</v>
      </c>
      <c r="H47" s="0" t="n">
        <f aca="false">'Baranya megye'!H40</f>
        <v>0</v>
      </c>
      <c r="I47" s="0" t="n">
        <f aca="false">'Baranya megye'!I40</f>
        <v>0</v>
      </c>
      <c r="J47" s="0" t="n">
        <f aca="false">'Baranya megye'!J40</f>
        <v>71</v>
      </c>
      <c r="K47" s="0" t="n">
        <f aca="false">'Baranya megye'!K40</f>
        <v>10</v>
      </c>
      <c r="L47" s="0" t="n">
        <f aca="false">'Baranya megye'!L40</f>
        <v>0</v>
      </c>
      <c r="M47" s="0" t="n">
        <v>0</v>
      </c>
      <c r="N47" s="0" t="n">
        <v>0</v>
      </c>
      <c r="O47" s="0" t="n">
        <f aca="false">'Baranya megye'!M40</f>
        <v>298</v>
      </c>
      <c r="P47" s="0" t="n">
        <f aca="false">'Baranya megye'!N40</f>
        <v>0</v>
      </c>
      <c r="Q47" s="0" t="n">
        <f aca="false">'Baranya megye'!O40</f>
        <v>0</v>
      </c>
      <c r="R47" s="0" t="n">
        <f aca="false">'Baranya megye'!P40</f>
        <v>0</v>
      </c>
      <c r="S47" s="0" t="n">
        <f aca="false">'Baranya megye'!Q40</f>
        <v>53</v>
      </c>
      <c r="T47" s="0" t="n">
        <f aca="false">'Baranya megye'!R40</f>
        <v>35</v>
      </c>
      <c r="U47" s="0" t="n">
        <f aca="false">'Baranya megye'!S40</f>
        <v>335</v>
      </c>
      <c r="V47" s="0" t="n">
        <f aca="false">'Baranya megye'!T40</f>
        <v>0</v>
      </c>
      <c r="W47" s="0" t="n">
        <f aca="false">'Baranya megye'!U40</f>
        <v>0</v>
      </c>
      <c r="X47" s="0" t="n">
        <f aca="false">'Baranya megye'!V40</f>
        <v>49</v>
      </c>
      <c r="Y47" s="0" t="n">
        <f aca="false">'Baranya megye'!W40</f>
        <v>6</v>
      </c>
      <c r="Z47" s="0" t="n">
        <f aca="false">'Baranya megye'!X40</f>
        <v>350</v>
      </c>
      <c r="AA47" s="0" t="n">
        <f aca="false">'Baranya megye'!Y40</f>
        <v>0</v>
      </c>
      <c r="AB47" s="0" t="n">
        <f aca="false">'Baranya megye'!Z40</f>
        <v>1</v>
      </c>
      <c r="AC47" s="0" t="n">
        <f aca="false">'Baranya megye'!AA40</f>
        <v>37</v>
      </c>
      <c r="AD47" s="0" t="n">
        <f aca="false">'Baranya megye'!AB40</f>
        <v>4</v>
      </c>
      <c r="AE47" s="0" t="n">
        <f aca="false">'Baranya megye'!AC40</f>
        <v>344</v>
      </c>
      <c r="AF47" s="0" t="n">
        <f aca="false">'Baranya megye'!AD40</f>
        <v>0</v>
      </c>
      <c r="AG47" s="0" t="n">
        <f aca="false">'Baranya megye'!AE40</f>
        <v>0</v>
      </c>
      <c r="AH47" s="0" t="n">
        <f aca="false">'Baranya megye'!AF40</f>
        <v>36</v>
      </c>
      <c r="AI47" s="0" t="n">
        <f aca="false">'Baranya megye'!AG40</f>
        <v>0</v>
      </c>
      <c r="AJ47" s="0" t="n">
        <f aca="false">'Baranya megye'!AH40</f>
        <v>0</v>
      </c>
      <c r="AK47" s="0" t="n">
        <f aca="false">'Baranya megye'!AI40</f>
        <v>0</v>
      </c>
      <c r="AL47" s="0" t="n">
        <f aca="false">'Baranya megye'!AJ40</f>
        <v>340</v>
      </c>
      <c r="AM47" s="0" t="n">
        <f aca="false">'Baranya megye'!AK40</f>
        <v>8</v>
      </c>
      <c r="AN47" s="0" t="n">
        <f aca="false">'Baranya megye'!AL40</f>
        <v>44</v>
      </c>
      <c r="AO47" s="0" t="n">
        <f aca="false">'Baranya megye'!AM40</f>
        <v>0</v>
      </c>
      <c r="AP47" s="0" t="n">
        <f aca="false">'Baranya megye'!AN40</f>
        <v>0</v>
      </c>
      <c r="AQ47" s="0" t="n">
        <f aca="false">'Baranya megye'!AO40</f>
        <v>0</v>
      </c>
      <c r="AR47" s="0" t="n">
        <f aca="false">'Baranya megye'!AP40</f>
        <v>302</v>
      </c>
      <c r="AS47" s="0" t="n">
        <f aca="false">'Baranya megye'!AQ40</f>
        <v>0</v>
      </c>
      <c r="AT47" s="0" t="n">
        <f aca="false">'Baranya megye'!AR40</f>
        <v>0</v>
      </c>
      <c r="AU47" s="0" t="n">
        <f aca="false">'Baranya megye'!AS40</f>
        <v>0</v>
      </c>
      <c r="AV47" s="0" t="n">
        <f aca="false">'Baranya megye'!AT40</f>
        <v>0</v>
      </c>
    </row>
    <row r="48" customFormat="false" ht="13.8" hidden="false" customHeight="false" outlineLevel="0" collapsed="false">
      <c r="A48" s="0" t="str">
        <f aca="false">'Tolna megye'!A54</f>
        <v>Varasd/Bonyhádvarasd</v>
      </c>
      <c r="B48" s="0" t="n">
        <f aca="false">'Tolna megye'!B54</f>
        <v>18.48021</v>
      </c>
      <c r="C48" s="0" t="n">
        <f aca="false">'Tolna megye'!C54</f>
        <v>46.36885</v>
      </c>
      <c r="D48" s="0" t="n">
        <f aca="false">'Tolna megye'!D54</f>
        <v>9</v>
      </c>
      <c r="E48" s="0" t="n">
        <f aca="false">'Tolna megye'!E54</f>
        <v>689</v>
      </c>
      <c r="F48" s="0" t="n">
        <f aca="false">'Tolna megye'!F54</f>
        <v>1</v>
      </c>
      <c r="G48" s="0" t="n">
        <f aca="false">'Tolna megye'!G54</f>
        <v>0</v>
      </c>
      <c r="H48" s="0" t="n">
        <f aca="false">'Tolna megye'!H54</f>
        <v>0</v>
      </c>
      <c r="I48" s="0" t="n">
        <f aca="false">'Tolna megye'!I54</f>
        <v>0</v>
      </c>
      <c r="J48" s="0" t="n">
        <f aca="false">'Tolna megye'!J54</f>
        <v>9</v>
      </c>
      <c r="K48" s="0" t="n">
        <f aca="false">'Tolna megye'!K54</f>
        <v>708</v>
      </c>
      <c r="L48" s="0" t="n">
        <f aca="false">'Tolna megye'!L54</f>
        <v>0</v>
      </c>
      <c r="M48" s="0" t="n">
        <f aca="false">'Tolna megye'!M54</f>
        <v>0</v>
      </c>
      <c r="N48" s="0" t="n">
        <f aca="false">'Tolna megye'!N54</f>
        <v>0</v>
      </c>
      <c r="O48" s="0" t="n">
        <f aca="false">'Tolna megye'!O54</f>
        <v>0</v>
      </c>
      <c r="P48" s="0" t="n">
        <f aca="false">'Tolna megye'!P54</f>
        <v>0</v>
      </c>
      <c r="Q48" s="0" t="n">
        <f aca="false">'Tolna megye'!Q54</f>
        <v>0</v>
      </c>
      <c r="R48" s="0" t="n">
        <f aca="false">'Tolna megye'!R54</f>
        <v>0</v>
      </c>
      <c r="S48" s="0" t="n">
        <f aca="false">'Tolna megye'!S54</f>
        <v>23</v>
      </c>
      <c r="T48" s="0" t="n">
        <f aca="false">'Tolna megye'!T54</f>
        <v>649</v>
      </c>
      <c r="U48" s="0" t="n">
        <f aca="false">'Tolna megye'!U54</f>
        <v>0</v>
      </c>
      <c r="V48" s="0" t="n">
        <f aca="false">'Tolna megye'!V54</f>
        <v>0</v>
      </c>
      <c r="W48" s="0" t="n">
        <f aca="false">'Tolna megye'!W54</f>
        <v>0</v>
      </c>
      <c r="X48" s="0" t="n">
        <f aca="false">'Tolna megye'!X54</f>
        <v>14</v>
      </c>
      <c r="Y48" s="0" t="n">
        <f aca="false">'Tolna megye'!Y54</f>
        <v>672</v>
      </c>
      <c r="Z48" s="0" t="n">
        <f aca="false">'Tolna megye'!Z54</f>
        <v>0</v>
      </c>
      <c r="AA48" s="0" t="n">
        <f aca="false">'Tolna megye'!AA54</f>
        <v>0</v>
      </c>
      <c r="AB48" s="0" t="n">
        <f aca="false">'Tolna megye'!AB54</f>
        <v>0</v>
      </c>
      <c r="AC48" s="0" t="n">
        <f aca="false">'Tolna megye'!AC54</f>
        <v>6</v>
      </c>
      <c r="AD48" s="0" t="n">
        <f aca="false">'Tolna megye'!AD54</f>
        <v>696</v>
      </c>
      <c r="AE48" s="0" t="n">
        <f aca="false">'Tolna megye'!AE54</f>
        <v>0</v>
      </c>
      <c r="AF48" s="0" t="n">
        <f aca="false">'Tolna megye'!AF54</f>
        <v>0</v>
      </c>
      <c r="AG48" s="0" t="n">
        <f aca="false">'Tolna megye'!AG54</f>
        <v>0</v>
      </c>
      <c r="AH48" s="0" t="n">
        <f aca="false">'Tolna megye'!AH54</f>
        <v>37</v>
      </c>
      <c r="AI48" s="0" t="n">
        <f aca="false">'Tolna megye'!AI54</f>
        <v>675</v>
      </c>
      <c r="AJ48" s="0" t="n">
        <f aca="false">'Tolna megye'!AJ54</f>
        <v>0</v>
      </c>
      <c r="AK48" s="0" t="n">
        <f aca="false">'Tolna megye'!AK54</f>
        <v>0</v>
      </c>
      <c r="AL48" s="0" t="n">
        <f aca="false">'Tolna megye'!AL54</f>
        <v>0</v>
      </c>
      <c r="AM48" s="0" t="n">
        <f aca="false">'Tolna megye'!AM54</f>
        <v>0</v>
      </c>
      <c r="AN48" s="0" t="n">
        <f aca="false">'Tolna megye'!AN54</f>
        <v>14</v>
      </c>
      <c r="AO48" s="0" t="n">
        <f aca="false">'Tolna megye'!AO54</f>
        <v>705</v>
      </c>
      <c r="AP48" s="0" t="n">
        <f aca="false">'Tolna megye'!AP54</f>
        <v>0</v>
      </c>
      <c r="AQ48" s="0" t="n">
        <f aca="false">'Tolna megye'!AQ54</f>
        <v>0</v>
      </c>
      <c r="AR48" s="0" t="n">
        <f aca="false">'Tolna megye'!AR54</f>
        <v>0</v>
      </c>
      <c r="AS48" s="0" t="n">
        <f aca="false">'Tolna megye'!AS54</f>
        <v>0</v>
      </c>
      <c r="AT48" s="0" t="n">
        <f aca="false">'Tolna megye'!AT54</f>
        <v>0</v>
      </c>
      <c r="AU48" s="0" t="n">
        <f aca="false">'Tolna megye'!AU54</f>
        <v>0</v>
      </c>
      <c r="AV48" s="0" t="n">
        <f aca="false">'Tolna megye'!AV54</f>
        <v>0</v>
      </c>
    </row>
    <row r="49" customFormat="false" ht="13.8" hidden="false" customHeight="false" outlineLevel="0" collapsed="false">
      <c r="A49" s="0" t="str">
        <f aca="false">'Baranya megye'!A241</f>
        <v>Bár</v>
      </c>
      <c r="B49" s="0" t="n">
        <f aca="false">'Baranya megye'!B241</f>
        <v>18.71644</v>
      </c>
      <c r="C49" s="0" t="n">
        <f aca="false">'Baranya megye'!C241</f>
        <v>46.05313</v>
      </c>
      <c r="D49" s="0" t="n">
        <f aca="false">'Baranya megye'!D241</f>
        <v>12</v>
      </c>
      <c r="E49" s="0" t="n">
        <f aca="false">'Baranya megye'!E241</f>
        <v>626</v>
      </c>
      <c r="F49" s="0" t="n">
        <f aca="false">'Baranya megye'!F241</f>
        <v>11</v>
      </c>
      <c r="G49" s="0" t="n">
        <f aca="false">'Baranya megye'!G241</f>
        <v>0</v>
      </c>
      <c r="H49" s="0" t="n">
        <f aca="false">'Baranya megye'!H241</f>
        <v>0</v>
      </c>
      <c r="I49" s="0" t="n">
        <f aca="false">'Baranya megye'!I241</f>
        <v>0</v>
      </c>
      <c r="J49" s="0" t="n">
        <f aca="false">'Baranya megye'!J241</f>
        <v>50</v>
      </c>
      <c r="K49" s="0" t="n">
        <f aca="false">'Baranya megye'!K241</f>
        <v>722</v>
      </c>
      <c r="L49" s="0" t="n">
        <f aca="false">'Baranya megye'!L241</f>
        <v>0</v>
      </c>
      <c r="M49" s="0" t="n">
        <v>0</v>
      </c>
      <c r="N49" s="0" t="n">
        <v>0</v>
      </c>
      <c r="O49" s="0" t="n">
        <f aca="false">'Baranya megye'!M241</f>
        <v>1</v>
      </c>
      <c r="P49" s="0" t="n">
        <f aca="false">'Baranya megye'!N241</f>
        <v>26</v>
      </c>
      <c r="Q49" s="0" t="n">
        <f aca="false">'Baranya megye'!O241</f>
        <v>0</v>
      </c>
      <c r="R49" s="0" t="n">
        <f aca="false">'Baranya megye'!P241</f>
        <v>0</v>
      </c>
      <c r="S49" s="0" t="n">
        <f aca="false">'Baranya megye'!Q241</f>
        <v>62</v>
      </c>
      <c r="T49" s="0" t="n">
        <f aca="false">'Baranya megye'!R241</f>
        <v>635</v>
      </c>
      <c r="U49" s="0" t="n">
        <f aca="false">'Baranya megye'!S241</f>
        <v>4</v>
      </c>
      <c r="V49" s="0" t="n">
        <f aca="false">'Baranya megye'!T241</f>
        <v>0</v>
      </c>
      <c r="W49" s="0" t="n">
        <f aca="false">'Baranya megye'!U241</f>
        <v>0</v>
      </c>
      <c r="X49" s="0" t="n">
        <f aca="false">'Baranya megye'!V241</f>
        <v>74</v>
      </c>
      <c r="Y49" s="0" t="n">
        <f aca="false">'Baranya megye'!W241</f>
        <v>690</v>
      </c>
      <c r="Z49" s="0" t="n">
        <f aca="false">'Baranya megye'!X241</f>
        <v>5</v>
      </c>
      <c r="AA49" s="0" t="n">
        <f aca="false">'Baranya megye'!Y241</f>
        <v>0</v>
      </c>
      <c r="AB49" s="0" t="n">
        <f aca="false">'Baranya megye'!Z241</f>
        <v>0</v>
      </c>
      <c r="AC49" s="0" t="n">
        <f aca="false">'Baranya megye'!AA241</f>
        <v>9</v>
      </c>
      <c r="AD49" s="0" t="n">
        <f aca="false">'Baranya megye'!AB241</f>
        <v>726</v>
      </c>
      <c r="AE49" s="0" t="n">
        <f aca="false">'Baranya megye'!AC241</f>
        <v>4</v>
      </c>
      <c r="AF49" s="0" t="n">
        <f aca="false">'Baranya megye'!AD241</f>
        <v>0</v>
      </c>
      <c r="AG49" s="0" t="n">
        <f aca="false">'Baranya megye'!AE241</f>
        <v>1</v>
      </c>
      <c r="AH49" s="0" t="n">
        <f aca="false">'Baranya megye'!AF241</f>
        <v>37</v>
      </c>
      <c r="AI49" s="0" t="n">
        <f aca="false">'Baranya megye'!AG241</f>
        <v>682</v>
      </c>
      <c r="AJ49" s="0" t="n">
        <f aca="false">'Baranya megye'!AH241</f>
        <v>1</v>
      </c>
      <c r="AK49" s="0" t="n">
        <f aca="false">'Baranya megye'!AI241</f>
        <v>0</v>
      </c>
      <c r="AL49" s="0" t="n">
        <f aca="false">'Baranya megye'!AJ241</f>
        <v>0</v>
      </c>
      <c r="AM49" s="0" t="n">
        <f aca="false">'Baranya megye'!AK241</f>
        <v>1</v>
      </c>
      <c r="AN49" s="0" t="n">
        <f aca="false">'Baranya megye'!AL241</f>
        <v>48</v>
      </c>
      <c r="AO49" s="0" t="n">
        <f aca="false">'Baranya megye'!AM241</f>
        <v>702</v>
      </c>
      <c r="AP49" s="0" t="n">
        <f aca="false">'Baranya megye'!AN241</f>
        <v>0</v>
      </c>
      <c r="AQ49" s="0" t="n">
        <f aca="false">'Baranya megye'!AO241</f>
        <v>0</v>
      </c>
      <c r="AR49" s="0" t="n">
        <f aca="false">'Baranya megye'!AP241</f>
        <v>0</v>
      </c>
      <c r="AS49" s="0" t="n">
        <f aca="false">'Baranya megye'!AQ241</f>
        <v>0</v>
      </c>
      <c r="AT49" s="0" t="n">
        <f aca="false">'Baranya megye'!AR241</f>
        <v>0</v>
      </c>
      <c r="AU49" s="0" t="n">
        <f aca="false">'Baranya megye'!AS241</f>
        <v>0</v>
      </c>
      <c r="AV49" s="0" t="n">
        <f aca="false">'Baranya megye'!AT241</f>
        <v>0</v>
      </c>
    </row>
    <row r="50" customFormat="false" ht="13.8" hidden="false" customHeight="false" outlineLevel="0" collapsed="false">
      <c r="A50" s="0" t="str">
        <f aca="false">'Tolna megye'!A93</f>
        <v>Murga</v>
      </c>
      <c r="B50" s="0" t="n">
        <f aca="false">'Tolna megye'!B93</f>
        <v>18.48742</v>
      </c>
      <c r="C50" s="0" t="n">
        <f aca="false">'Tolna megye'!C93</f>
        <v>46.46151</v>
      </c>
      <c r="D50" s="0" t="n">
        <f aca="false">'Tolna megye'!D93</f>
        <v>12</v>
      </c>
      <c r="E50" s="0" t="n">
        <f aca="false">'Tolna megye'!E93</f>
        <v>709</v>
      </c>
      <c r="F50" s="0" t="n">
        <f aca="false">'Tolna megye'!F93</f>
        <v>0</v>
      </c>
      <c r="G50" s="0" t="n">
        <f aca="false">'Tolna megye'!G93</f>
        <v>0</v>
      </c>
      <c r="H50" s="0" t="n">
        <f aca="false">'Tolna megye'!H93</f>
        <v>0</v>
      </c>
      <c r="I50" s="0" t="n">
        <f aca="false">'Tolna megye'!I93</f>
        <v>0</v>
      </c>
      <c r="J50" s="0" t="n">
        <f aca="false">'Tolna megye'!J93</f>
        <v>24</v>
      </c>
      <c r="K50" s="0" t="n">
        <f aca="false">'Tolna megye'!K93</f>
        <v>701</v>
      </c>
      <c r="L50" s="0" t="n">
        <f aca="false">'Tolna megye'!L93</f>
        <v>0</v>
      </c>
      <c r="M50" s="0" t="n">
        <f aca="false">'Tolna megye'!M93</f>
        <v>0</v>
      </c>
      <c r="N50" s="0" t="n">
        <f aca="false">'Tolna megye'!N93</f>
        <v>0</v>
      </c>
      <c r="O50" s="0" t="n">
        <f aca="false">'Tolna megye'!O93</f>
        <v>0</v>
      </c>
      <c r="P50" s="0" t="n">
        <f aca="false">'Tolna megye'!P93</f>
        <v>0</v>
      </c>
      <c r="Q50" s="0" t="n">
        <f aca="false">'Tolna megye'!Q93</f>
        <v>0</v>
      </c>
      <c r="R50" s="0" t="n">
        <f aca="false">'Tolna megye'!R93</f>
        <v>0</v>
      </c>
      <c r="S50" s="0" t="n">
        <f aca="false">'Tolna megye'!S93</f>
        <v>28</v>
      </c>
      <c r="T50" s="0" t="n">
        <f aca="false">'Tolna megye'!T93</f>
        <v>698</v>
      </c>
      <c r="U50" s="0" t="n">
        <f aca="false">'Tolna megye'!U93</f>
        <v>0</v>
      </c>
      <c r="V50" s="0" t="n">
        <f aca="false">'Tolna megye'!V93</f>
        <v>0</v>
      </c>
      <c r="W50" s="0" t="n">
        <f aca="false">'Tolna megye'!W93</f>
        <v>0</v>
      </c>
      <c r="X50" s="0" t="n">
        <f aca="false">'Tolna megye'!X93</f>
        <v>18</v>
      </c>
      <c r="Y50" s="0" t="n">
        <f aca="false">'Tolna megye'!Y93</f>
        <v>644</v>
      </c>
      <c r="Z50" s="0" t="n">
        <f aca="false">'Tolna megye'!Z93</f>
        <v>0</v>
      </c>
      <c r="AA50" s="0" t="n">
        <f aca="false">'Tolna megye'!AA93</f>
        <v>0</v>
      </c>
      <c r="AB50" s="0" t="n">
        <f aca="false">'Tolna megye'!AB93</f>
        <v>24</v>
      </c>
      <c r="AC50" s="0" t="n">
        <f aca="false">'Tolna megye'!AC93</f>
        <v>20</v>
      </c>
      <c r="AD50" s="0" t="n">
        <f aca="false">'Tolna megye'!AD93</f>
        <v>654</v>
      </c>
      <c r="AE50" s="0" t="n">
        <f aca="false">'Tolna megye'!AE93</f>
        <v>0</v>
      </c>
      <c r="AF50" s="0" t="n">
        <f aca="false">'Tolna megye'!AF93</f>
        <v>0</v>
      </c>
      <c r="AG50" s="0" t="n">
        <f aca="false">'Tolna megye'!AG93</f>
        <v>0</v>
      </c>
      <c r="AH50" s="0" t="n">
        <f aca="false">'Tolna megye'!AH93</f>
        <v>37</v>
      </c>
      <c r="AI50" s="0" t="n">
        <f aca="false">'Tolna megye'!AI93</f>
        <v>625</v>
      </c>
      <c r="AJ50" s="0" t="n">
        <f aca="false">'Tolna megye'!AJ93</f>
        <v>0</v>
      </c>
      <c r="AK50" s="0" t="n">
        <f aca="false">'Tolna megye'!AK93</f>
        <v>0</v>
      </c>
      <c r="AL50" s="0" t="n">
        <f aca="false">'Tolna megye'!AL93</f>
        <v>0</v>
      </c>
      <c r="AM50" s="0" t="n">
        <f aca="false">'Tolna megye'!AM93</f>
        <v>1</v>
      </c>
      <c r="AN50" s="0" t="n">
        <f aca="false">'Tolna megye'!AN93</f>
        <v>22</v>
      </c>
      <c r="AO50" s="0" t="n">
        <f aca="false">'Tolna megye'!AO93</f>
        <v>615</v>
      </c>
      <c r="AP50" s="0" t="n">
        <f aca="false">'Tolna megye'!AP93</f>
        <v>0</v>
      </c>
      <c r="AQ50" s="0" t="n">
        <f aca="false">'Tolna megye'!AQ93</f>
        <v>0</v>
      </c>
      <c r="AR50" s="0" t="n">
        <f aca="false">'Tolna megye'!AR93</f>
        <v>0</v>
      </c>
      <c r="AS50" s="0" t="n">
        <f aca="false">'Tolna megye'!AS93</f>
        <v>0</v>
      </c>
      <c r="AT50" s="0" t="n">
        <f aca="false">'Tolna megye'!AT93</f>
        <v>0</v>
      </c>
      <c r="AU50" s="0" t="n">
        <f aca="false">'Tolna megye'!AU93</f>
        <v>0</v>
      </c>
      <c r="AV50" s="0" t="n">
        <f aca="false">'Tolna megye'!AV93</f>
        <v>1</v>
      </c>
    </row>
    <row r="51" customFormat="false" ht="13.8" hidden="false" customHeight="false" outlineLevel="0" collapsed="false">
      <c r="A51" s="0" t="str">
        <f aca="false">'Baranya megye'!A284</f>
        <v>Nyomja</v>
      </c>
      <c r="B51" s="0" t="n">
        <f aca="false">'Baranya megye'!B284</f>
        <v>18.44838</v>
      </c>
      <c r="C51" s="0" t="n">
        <f aca="false">'Baranya megye'!C284</f>
        <v>46.00066</v>
      </c>
      <c r="D51" s="0" t="n">
        <f aca="false">'Baranya megye'!D284</f>
        <v>12</v>
      </c>
      <c r="E51" s="0" t="n">
        <f aca="false">'Baranya megye'!E284</f>
        <v>390</v>
      </c>
      <c r="F51" s="0" t="n">
        <f aca="false">'Baranya megye'!F284</f>
        <v>0</v>
      </c>
      <c r="G51" s="0" t="n">
        <f aca="false">'Baranya megye'!G284</f>
        <v>0</v>
      </c>
      <c r="H51" s="0" t="n">
        <f aca="false">'Baranya megye'!H284</f>
        <v>0</v>
      </c>
      <c r="I51" s="0" t="n">
        <f aca="false">'Baranya megye'!I284</f>
        <v>0</v>
      </c>
      <c r="J51" s="0" t="n">
        <f aca="false">'Baranya megye'!J284</f>
        <v>18</v>
      </c>
      <c r="K51" s="0" t="n">
        <f aca="false">'Baranya megye'!K284</f>
        <v>514</v>
      </c>
      <c r="L51" s="0" t="n">
        <f aca="false">'Baranya megye'!L284</f>
        <v>0</v>
      </c>
      <c r="M51" s="0" t="n">
        <v>0</v>
      </c>
      <c r="N51" s="0" t="n">
        <v>0</v>
      </c>
      <c r="O51" s="0" t="n">
        <f aca="false">'Baranya megye'!M284</f>
        <v>1</v>
      </c>
      <c r="P51" s="0" t="n">
        <f aca="false">'Baranya megye'!N284</f>
        <v>0</v>
      </c>
      <c r="Q51" s="0" t="n">
        <f aca="false">'Baranya megye'!O284</f>
        <v>0</v>
      </c>
      <c r="R51" s="0" t="n">
        <f aca="false">'Baranya megye'!P284</f>
        <v>0</v>
      </c>
      <c r="S51" s="0" t="n">
        <f aca="false">'Baranya megye'!Q284</f>
        <v>15</v>
      </c>
      <c r="T51" s="0" t="n">
        <f aca="false">'Baranya megye'!R284</f>
        <v>498</v>
      </c>
      <c r="U51" s="0" t="n">
        <f aca="false">'Baranya megye'!S284</f>
        <v>0</v>
      </c>
      <c r="V51" s="0" t="n">
        <f aca="false">'Baranya megye'!T284</f>
        <v>0</v>
      </c>
      <c r="W51" s="0" t="n">
        <f aca="false">'Baranya megye'!U284</f>
        <v>0</v>
      </c>
      <c r="X51" s="0" t="n">
        <f aca="false">'Baranya megye'!V284</f>
        <v>24</v>
      </c>
      <c r="Y51" s="0" t="n">
        <f aca="false">'Baranya megye'!W284</f>
        <v>542</v>
      </c>
      <c r="Z51" s="0" t="n">
        <f aca="false">'Baranya megye'!X284</f>
        <v>0</v>
      </c>
      <c r="AA51" s="0" t="n">
        <f aca="false">'Baranya megye'!Y284</f>
        <v>0</v>
      </c>
      <c r="AB51" s="0" t="n">
        <f aca="false">'Baranya megye'!Z284</f>
        <v>0</v>
      </c>
      <c r="AC51" s="0" t="n">
        <f aca="false">'Baranya megye'!AA284</f>
        <v>9</v>
      </c>
      <c r="AD51" s="0" t="n">
        <f aca="false">'Baranya megye'!AB284</f>
        <v>604</v>
      </c>
      <c r="AE51" s="0" t="n">
        <f aca="false">'Baranya megye'!AC284</f>
        <v>6</v>
      </c>
      <c r="AF51" s="0" t="n">
        <f aca="false">'Baranya megye'!AD284</f>
        <v>0</v>
      </c>
      <c r="AG51" s="0" t="n">
        <f aca="false">'Baranya megye'!AE284</f>
        <v>0</v>
      </c>
      <c r="AH51" s="0" t="n">
        <f aca="false">'Baranya megye'!AF284</f>
        <v>40</v>
      </c>
      <c r="AI51" s="0" t="n">
        <f aca="false">'Baranya megye'!AG284</f>
        <v>630</v>
      </c>
      <c r="AJ51" s="0" t="n">
        <f aca="false">'Baranya megye'!AH284</f>
        <v>2</v>
      </c>
      <c r="AK51" s="0" t="n">
        <f aca="false">'Baranya megye'!AI284</f>
        <v>0</v>
      </c>
      <c r="AL51" s="0" t="n">
        <f aca="false">'Baranya megye'!AJ284</f>
        <v>7</v>
      </c>
      <c r="AM51" s="0" t="n">
        <f aca="false">'Baranya megye'!AK284</f>
        <v>0</v>
      </c>
      <c r="AN51" s="0" t="n">
        <f aca="false">'Baranya megye'!AL284</f>
        <v>41</v>
      </c>
      <c r="AO51" s="0" t="n">
        <f aca="false">'Baranya megye'!AM284</f>
        <v>707</v>
      </c>
      <c r="AP51" s="0" t="n">
        <f aca="false">'Baranya megye'!AN284</f>
        <v>0</v>
      </c>
      <c r="AQ51" s="0" t="n">
        <f aca="false">'Baranya megye'!AO284</f>
        <v>0</v>
      </c>
      <c r="AR51" s="0" t="n">
        <f aca="false">'Baranya megye'!AP284</f>
        <v>2</v>
      </c>
      <c r="AS51" s="0" t="n">
        <f aca="false">'Baranya megye'!AQ284</f>
        <v>0</v>
      </c>
      <c r="AT51" s="0" t="n">
        <f aca="false">'Baranya megye'!AR284</f>
        <v>0</v>
      </c>
      <c r="AU51" s="0" t="n">
        <f aca="false">'Baranya megye'!AS284</f>
        <v>0</v>
      </c>
      <c r="AV51" s="0" t="n">
        <f aca="false">'Baranya megye'!AT284</f>
        <v>0</v>
      </c>
    </row>
    <row r="52" customFormat="false" ht="13.8" hidden="false" customHeight="false" outlineLevel="0" collapsed="false">
      <c r="A52" s="0" t="str">
        <f aca="false">'Baranya megye'!A10</f>
        <v>Áta</v>
      </c>
      <c r="B52" s="0" t="n">
        <f aca="false">'Baranya megye'!B10</f>
        <v>18.29853</v>
      </c>
      <c r="C52" s="0" t="n">
        <f aca="false">'Baranya megye'!C10</f>
        <v>45.93896</v>
      </c>
      <c r="D52" s="0" t="n">
        <f aca="false">'Baranya megye'!D10</f>
        <v>119</v>
      </c>
      <c r="E52" s="0" t="n">
        <f aca="false">'Baranya megye'!E10</f>
        <v>22</v>
      </c>
      <c r="F52" s="0" t="n">
        <f aca="false">'Baranya megye'!F10</f>
        <v>101</v>
      </c>
      <c r="G52" s="0" t="n">
        <f aca="false">'Baranya megye'!G10</f>
        <v>0</v>
      </c>
      <c r="H52" s="0" t="n">
        <f aca="false">'Baranya megye'!H10</f>
        <v>0</v>
      </c>
      <c r="I52" s="0" t="n">
        <f aca="false">'Baranya megye'!I10</f>
        <v>0</v>
      </c>
      <c r="J52" s="0" t="n">
        <f aca="false">'Baranya megye'!J10</f>
        <v>30</v>
      </c>
      <c r="K52" s="0" t="n">
        <f aca="false">'Baranya megye'!K10</f>
        <v>125</v>
      </c>
      <c r="L52" s="0" t="n">
        <f aca="false">'Baranya megye'!L10</f>
        <v>0</v>
      </c>
      <c r="M52" s="0" t="n">
        <v>0</v>
      </c>
      <c r="N52" s="0" t="n">
        <v>0</v>
      </c>
      <c r="O52" s="0" t="n">
        <f aca="false">'Baranya megye'!M10</f>
        <v>0</v>
      </c>
      <c r="P52" s="0" t="n">
        <f aca="false">'Baranya megye'!N10</f>
        <v>179</v>
      </c>
      <c r="Q52" s="0" t="n">
        <f aca="false">'Baranya megye'!O10</f>
        <v>0</v>
      </c>
      <c r="R52" s="0" t="n">
        <f aca="false">'Baranya megye'!P10</f>
        <v>1</v>
      </c>
      <c r="S52" s="0" t="n">
        <f aca="false">'Baranya megye'!Q10</f>
        <v>39</v>
      </c>
      <c r="T52" s="0" t="n">
        <f aca="false">'Baranya megye'!R10</f>
        <v>135</v>
      </c>
      <c r="U52" s="0" t="n">
        <f aca="false">'Baranya megye'!S10</f>
        <v>193</v>
      </c>
      <c r="V52" s="0" t="n">
        <f aca="false">'Baranya megye'!T10</f>
        <v>0</v>
      </c>
      <c r="W52" s="0" t="n">
        <f aca="false">'Baranya megye'!U10</f>
        <v>0</v>
      </c>
      <c r="X52" s="0" t="n">
        <f aca="false">'Baranya megye'!V10</f>
        <v>40</v>
      </c>
      <c r="Y52" s="0" t="n">
        <f aca="false">'Baranya megye'!W10</f>
        <v>149</v>
      </c>
      <c r="Z52" s="0" t="n">
        <f aca="false">'Baranya megye'!X10</f>
        <v>222</v>
      </c>
      <c r="AA52" s="0" t="n">
        <f aca="false">'Baranya megye'!Y10</f>
        <v>0</v>
      </c>
      <c r="AB52" s="0" t="n">
        <f aca="false">'Baranya megye'!Z10</f>
        <v>9</v>
      </c>
      <c r="AC52" s="0" t="n">
        <f aca="false">'Baranya megye'!AA10</f>
        <v>28</v>
      </c>
      <c r="AD52" s="0" t="n">
        <f aca="false">'Baranya megye'!AB10</f>
        <v>141</v>
      </c>
      <c r="AE52" s="0" t="n">
        <f aca="false">'Baranya megye'!AC10</f>
        <v>188</v>
      </c>
      <c r="AF52" s="0" t="n">
        <f aca="false">'Baranya megye'!AD10</f>
        <v>0</v>
      </c>
      <c r="AG52" s="0" t="n">
        <f aca="false">'Baranya megye'!AE10</f>
        <v>0</v>
      </c>
      <c r="AH52" s="0" t="n">
        <f aca="false">'Baranya megye'!AF10</f>
        <v>40</v>
      </c>
      <c r="AI52" s="0" t="n">
        <f aca="false">'Baranya megye'!AG10</f>
        <v>145</v>
      </c>
      <c r="AJ52" s="0" t="n">
        <f aca="false">'Baranya megye'!AH10</f>
        <v>0</v>
      </c>
      <c r="AK52" s="0" t="n">
        <f aca="false">'Baranya megye'!AI10</f>
        <v>0</v>
      </c>
      <c r="AL52" s="0" t="n">
        <f aca="false">'Baranya megye'!AJ10</f>
        <v>173</v>
      </c>
      <c r="AM52" s="0" t="n">
        <f aca="false">'Baranya megye'!AK10</f>
        <v>1</v>
      </c>
      <c r="AN52" s="0" t="n">
        <f aca="false">'Baranya megye'!AL10</f>
        <v>58</v>
      </c>
      <c r="AO52" s="0" t="n">
        <f aca="false">'Baranya megye'!AM10</f>
        <v>124</v>
      </c>
      <c r="AP52" s="0" t="n">
        <f aca="false">'Baranya megye'!AN10</f>
        <v>0</v>
      </c>
      <c r="AQ52" s="0" t="n">
        <f aca="false">'Baranya megye'!AO10</f>
        <v>0</v>
      </c>
      <c r="AR52" s="0" t="n">
        <f aca="false">'Baranya megye'!AP10</f>
        <v>159</v>
      </c>
      <c r="AS52" s="0" t="n">
        <f aca="false">'Baranya megye'!AQ10</f>
        <v>0</v>
      </c>
      <c r="AT52" s="0" t="n">
        <f aca="false">'Baranya megye'!AR10</f>
        <v>0</v>
      </c>
      <c r="AU52" s="0" t="n">
        <f aca="false">'Baranya megye'!AS10</f>
        <v>0</v>
      </c>
      <c r="AV52" s="0" t="n">
        <f aca="false">'Baranya megye'!AT10</f>
        <v>0</v>
      </c>
    </row>
    <row r="53" customFormat="false" ht="13.8" hidden="false" customHeight="false" outlineLevel="0" collapsed="false">
      <c r="A53" s="0" t="str">
        <f aca="false">'Baranya megye'!A205</f>
        <v>Mekényes</v>
      </c>
      <c r="B53" s="0" t="n">
        <f aca="false">'Baranya megye'!B205</f>
        <v>18.33342</v>
      </c>
      <c r="C53" s="0" t="n">
        <f aca="false">'Baranya megye'!C205</f>
        <v>46.39118</v>
      </c>
      <c r="D53" s="0" t="n">
        <f aca="false">'Baranya megye'!D205</f>
        <v>7</v>
      </c>
      <c r="E53" s="0" t="n">
        <f aca="false">'Baranya megye'!E205</f>
        <v>1059</v>
      </c>
      <c r="F53" s="0" t="n">
        <f aca="false">'Baranya megye'!F205</f>
        <v>1</v>
      </c>
      <c r="G53" s="0" t="n">
        <f aca="false">'Baranya megye'!G205</f>
        <v>0</v>
      </c>
      <c r="H53" s="0" t="n">
        <f aca="false">'Baranya megye'!H205</f>
        <v>0</v>
      </c>
      <c r="I53" s="0" t="n">
        <f aca="false">'Baranya megye'!I205</f>
        <v>0</v>
      </c>
      <c r="J53" s="0" t="n">
        <f aca="false">'Baranya megye'!J205</f>
        <v>64</v>
      </c>
      <c r="K53" s="0" t="n">
        <f aca="false">'Baranya megye'!K205</f>
        <v>1779</v>
      </c>
      <c r="L53" s="0" t="n">
        <f aca="false">'Baranya megye'!L205</f>
        <v>0</v>
      </c>
      <c r="M53" s="0" t="n">
        <v>0</v>
      </c>
      <c r="N53" s="0" t="n">
        <v>0</v>
      </c>
      <c r="O53" s="0" t="n">
        <f aca="false">'Baranya megye'!M205</f>
        <v>1</v>
      </c>
      <c r="P53" s="0" t="n">
        <f aca="false">'Baranya megye'!N205</f>
        <v>0</v>
      </c>
      <c r="Q53" s="0" t="n">
        <f aca="false">'Baranya megye'!O205</f>
        <v>0</v>
      </c>
      <c r="R53" s="0" t="n">
        <f aca="false">'Baranya megye'!P205</f>
        <v>0</v>
      </c>
      <c r="S53" s="0" t="n">
        <f aca="false">'Baranya megye'!Q205</f>
        <v>53</v>
      </c>
      <c r="T53" s="0" t="n">
        <f aca="false">'Baranya megye'!R205</f>
        <v>1170</v>
      </c>
      <c r="U53" s="0" t="n">
        <f aca="false">'Baranya megye'!S205</f>
        <v>1</v>
      </c>
      <c r="V53" s="0" t="n">
        <f aca="false">'Baranya megye'!T205</f>
        <v>0</v>
      </c>
      <c r="W53" s="0" t="n">
        <f aca="false">'Baranya megye'!U205</f>
        <v>0</v>
      </c>
      <c r="X53" s="0" t="n">
        <f aca="false">'Baranya megye'!V205</f>
        <v>113</v>
      </c>
      <c r="Y53" s="0" t="n">
        <f aca="false">'Baranya megye'!W205</f>
        <v>1116</v>
      </c>
      <c r="Z53" s="0" t="n">
        <f aca="false">'Baranya megye'!X205</f>
        <v>0</v>
      </c>
      <c r="AA53" s="0" t="n">
        <f aca="false">'Baranya megye'!Y205</f>
        <v>0</v>
      </c>
      <c r="AB53" s="0" t="n">
        <f aca="false">'Baranya megye'!Z205</f>
        <v>1</v>
      </c>
      <c r="AC53" s="0" t="n">
        <f aca="false">'Baranya megye'!AA205</f>
        <v>80</v>
      </c>
      <c r="AD53" s="0" t="n">
        <f aca="false">'Baranya megye'!AB205</f>
        <v>1102</v>
      </c>
      <c r="AE53" s="0" t="n">
        <f aca="false">'Baranya megye'!AC205</f>
        <v>0</v>
      </c>
      <c r="AF53" s="0" t="n">
        <f aca="false">'Baranya megye'!AD205</f>
        <v>1</v>
      </c>
      <c r="AG53" s="0" t="n">
        <f aca="false">'Baranya megye'!AE205</f>
        <v>2</v>
      </c>
      <c r="AH53" s="0" t="n">
        <f aca="false">'Baranya megye'!AF205</f>
        <v>41</v>
      </c>
      <c r="AI53" s="0" t="n">
        <f aca="false">'Baranya megye'!AG205</f>
        <v>1092</v>
      </c>
      <c r="AJ53" s="0" t="n">
        <f aca="false">'Baranya megye'!AH205</f>
        <v>0</v>
      </c>
      <c r="AK53" s="0" t="n">
        <f aca="false">'Baranya megye'!AI205</f>
        <v>1</v>
      </c>
      <c r="AL53" s="0" t="n">
        <f aca="false">'Baranya megye'!AJ205</f>
        <v>0</v>
      </c>
      <c r="AM53" s="0" t="n">
        <f aca="false">'Baranya megye'!AK205</f>
        <v>1</v>
      </c>
      <c r="AN53" s="0" t="n">
        <f aca="false">'Baranya megye'!AL205</f>
        <v>35</v>
      </c>
      <c r="AO53" s="0" t="n">
        <f aca="false">'Baranya megye'!AM205</f>
        <v>1003</v>
      </c>
      <c r="AP53" s="0" t="n">
        <f aca="false">'Baranya megye'!AN205</f>
        <v>0</v>
      </c>
      <c r="AQ53" s="0" t="n">
        <f aca="false">'Baranya megye'!AO205</f>
        <v>0</v>
      </c>
      <c r="AR53" s="0" t="n">
        <f aca="false">'Baranya megye'!AP205</f>
        <v>0</v>
      </c>
      <c r="AS53" s="0" t="n">
        <f aca="false">'Baranya megye'!AQ205</f>
        <v>0</v>
      </c>
      <c r="AT53" s="0" t="n">
        <f aca="false">'Baranya megye'!AR205</f>
        <v>0</v>
      </c>
      <c r="AU53" s="0" t="n">
        <f aca="false">'Baranya megye'!AS205</f>
        <v>0</v>
      </c>
      <c r="AV53" s="0" t="n">
        <f aca="false">'Baranya megye'!AT205</f>
        <v>0</v>
      </c>
    </row>
    <row r="54" customFormat="false" ht="13.8" hidden="false" customHeight="false" outlineLevel="0" collapsed="false">
      <c r="A54" s="0" t="str">
        <f aca="false">'Tolna megye'!A57</f>
        <v>Závod</v>
      </c>
      <c r="B54" s="0" t="n">
        <f aca="false">'Tolna megye'!B57</f>
        <v>18.41635</v>
      </c>
      <c r="C54" s="0" t="n">
        <f aca="false">'Tolna megye'!C57</f>
        <v>46.39454</v>
      </c>
      <c r="D54" s="0" t="n">
        <f aca="false">'Tolna megye'!D57</f>
        <v>5</v>
      </c>
      <c r="E54" s="0" t="n">
        <f aca="false">'Tolna megye'!E57</f>
        <v>812</v>
      </c>
      <c r="F54" s="0" t="n">
        <f aca="false">'Tolna megye'!F57</f>
        <v>0</v>
      </c>
      <c r="G54" s="0" t="n">
        <f aca="false">'Tolna megye'!G57</f>
        <v>0</v>
      </c>
      <c r="H54" s="0" t="n">
        <f aca="false">'Tolna megye'!H57</f>
        <v>0</v>
      </c>
      <c r="I54" s="0" t="n">
        <f aca="false">'Tolna megye'!I57</f>
        <v>0</v>
      </c>
      <c r="J54" s="0" t="n">
        <f aca="false">'Tolna megye'!J57</f>
        <v>16</v>
      </c>
      <c r="K54" s="0" t="n">
        <f aca="false">'Tolna megye'!K57</f>
        <v>847</v>
      </c>
      <c r="L54" s="0" t="n">
        <f aca="false">'Tolna megye'!L57</f>
        <v>0</v>
      </c>
      <c r="M54" s="0" t="n">
        <f aca="false">'Tolna megye'!M57</f>
        <v>0</v>
      </c>
      <c r="N54" s="0" t="n">
        <f aca="false">'Tolna megye'!N57</f>
        <v>0</v>
      </c>
      <c r="O54" s="0" t="n">
        <f aca="false">'Tolna megye'!O57</f>
        <v>5</v>
      </c>
      <c r="P54" s="0" t="n">
        <f aca="false">'Tolna megye'!P57</f>
        <v>0</v>
      </c>
      <c r="Q54" s="0" t="n">
        <f aca="false">'Tolna megye'!Q57</f>
        <v>0</v>
      </c>
      <c r="R54" s="0" t="n">
        <f aca="false">'Tolna megye'!R57</f>
        <v>1</v>
      </c>
      <c r="S54" s="0" t="n">
        <f aca="false">'Tolna megye'!S57</f>
        <v>24</v>
      </c>
      <c r="T54" s="0" t="n">
        <f aca="false">'Tolna megye'!T57</f>
        <v>854</v>
      </c>
      <c r="U54" s="0" t="n">
        <f aca="false">'Tolna megye'!U57</f>
        <v>2</v>
      </c>
      <c r="V54" s="0" t="n">
        <f aca="false">'Tolna megye'!V57</f>
        <v>0</v>
      </c>
      <c r="W54" s="0" t="n">
        <f aca="false">'Tolna megye'!W57</f>
        <v>1</v>
      </c>
      <c r="X54" s="0" t="n">
        <f aca="false">'Tolna megye'!X57</f>
        <v>42</v>
      </c>
      <c r="Y54" s="0" t="n">
        <f aca="false">'Tolna megye'!Y57</f>
        <v>832</v>
      </c>
      <c r="Z54" s="0" t="n">
        <f aca="false">'Tolna megye'!Z57</f>
        <v>2</v>
      </c>
      <c r="AA54" s="0" t="n">
        <f aca="false">'Tolna megye'!AA57</f>
        <v>0</v>
      </c>
      <c r="AB54" s="0" t="n">
        <f aca="false">'Tolna megye'!AB57</f>
        <v>0</v>
      </c>
      <c r="AC54" s="0" t="n">
        <f aca="false">'Tolna megye'!AC57</f>
        <v>38</v>
      </c>
      <c r="AD54" s="0" t="n">
        <f aca="false">'Tolna megye'!AD57</f>
        <v>809</v>
      </c>
      <c r="AE54" s="0" t="n">
        <f aca="false">'Tolna megye'!AE57</f>
        <v>1</v>
      </c>
      <c r="AF54" s="0" t="n">
        <f aca="false">'Tolna megye'!AF57</f>
        <v>0</v>
      </c>
      <c r="AG54" s="0" t="n">
        <f aca="false">'Tolna megye'!AG57</f>
        <v>0</v>
      </c>
      <c r="AH54" s="0" t="n">
        <f aca="false">'Tolna megye'!AH57</f>
        <v>42</v>
      </c>
      <c r="AI54" s="0" t="n">
        <f aca="false">'Tolna megye'!AI57</f>
        <v>850</v>
      </c>
      <c r="AJ54" s="0" t="n">
        <f aca="false">'Tolna megye'!AJ57</f>
        <v>0</v>
      </c>
      <c r="AK54" s="0" t="n">
        <f aca="false">'Tolna megye'!AK57</f>
        <v>0</v>
      </c>
      <c r="AL54" s="0" t="n">
        <f aca="false">'Tolna megye'!AL57</f>
        <v>0</v>
      </c>
      <c r="AM54" s="0" t="n">
        <f aca="false">'Tolna megye'!AM57</f>
        <v>0</v>
      </c>
      <c r="AN54" s="0" t="n">
        <f aca="false">'Tolna megye'!AN57</f>
        <v>42</v>
      </c>
      <c r="AO54" s="0" t="n">
        <f aca="false">'Tolna megye'!AO57</f>
        <v>851</v>
      </c>
      <c r="AP54" s="0" t="n">
        <f aca="false">'Tolna megye'!AP57</f>
        <v>0</v>
      </c>
      <c r="AQ54" s="0" t="n">
        <f aca="false">'Tolna megye'!AQ57</f>
        <v>0</v>
      </c>
      <c r="AR54" s="0" t="n">
        <f aca="false">'Tolna megye'!AR57</f>
        <v>0</v>
      </c>
      <c r="AS54" s="0" t="n">
        <f aca="false">'Tolna megye'!AS57</f>
        <v>0</v>
      </c>
      <c r="AT54" s="0" t="n">
        <f aca="false">'Tolna megye'!AT57</f>
        <v>0</v>
      </c>
      <c r="AU54" s="0" t="n">
        <f aca="false">'Tolna megye'!AU57</f>
        <v>0</v>
      </c>
      <c r="AV54" s="0" t="n">
        <f aca="false">'Tolna megye'!AV57</f>
        <v>0</v>
      </c>
    </row>
    <row r="55" customFormat="false" ht="13.8" hidden="false" customHeight="false" outlineLevel="0" collapsed="false">
      <c r="A55" s="0" t="str">
        <f aca="false">'Baranya megye'!A71</f>
        <v>Bezedek</v>
      </c>
      <c r="B55" s="0" t="n">
        <f aca="false">'Baranya megye'!B71</f>
        <v>18.58639</v>
      </c>
      <c r="C55" s="0" t="n">
        <f aca="false">'Baranya megye'!C71</f>
        <v>45.86472</v>
      </c>
      <c r="D55" s="0" t="n">
        <f aca="false">'Baranya megye'!D71</f>
        <v>8</v>
      </c>
      <c r="E55" s="0" t="n">
        <f aca="false">'Baranya megye'!E71</f>
        <v>424</v>
      </c>
      <c r="F55" s="0" t="n">
        <f aca="false">'Baranya megye'!F71</f>
        <v>176</v>
      </c>
      <c r="G55" s="0" t="n">
        <f aca="false">'Baranya megye'!G71</f>
        <v>0</v>
      </c>
      <c r="H55" s="0" t="n">
        <f aca="false">'Baranya megye'!H71</f>
        <v>0</v>
      </c>
      <c r="I55" s="0" t="n">
        <f aca="false">'Baranya megye'!I71</f>
        <v>0</v>
      </c>
      <c r="J55" s="0" t="n">
        <f aca="false">'Baranya megye'!J71</f>
        <v>27</v>
      </c>
      <c r="K55" s="0" t="n">
        <f aca="false">'Baranya megye'!K71</f>
        <v>453</v>
      </c>
      <c r="L55" s="0" t="n">
        <f aca="false">'Baranya megye'!L71</f>
        <v>0</v>
      </c>
      <c r="M55" s="0" t="n">
        <v>0</v>
      </c>
      <c r="N55" s="0" t="n">
        <v>0</v>
      </c>
      <c r="O55" s="0" t="n">
        <f aca="false">'Baranya megye'!M71</f>
        <v>6</v>
      </c>
      <c r="P55" s="0" t="n">
        <f aca="false">'Baranya megye'!N71</f>
        <v>174</v>
      </c>
      <c r="Q55" s="0" t="n">
        <f aca="false">'Baranya megye'!O71</f>
        <v>0</v>
      </c>
      <c r="R55" s="0" t="n">
        <f aca="false">'Baranya megye'!P71</f>
        <v>0</v>
      </c>
      <c r="S55" s="0" t="n">
        <f aca="false">'Baranya megye'!Q71</f>
        <v>29</v>
      </c>
      <c r="T55" s="0" t="n">
        <f aca="false">'Baranya megye'!R71</f>
        <v>461</v>
      </c>
      <c r="U55" s="0" t="n">
        <f aca="false">'Baranya megye'!S71</f>
        <v>137</v>
      </c>
      <c r="V55" s="0" t="n">
        <f aca="false">'Baranya megye'!T71</f>
        <v>0</v>
      </c>
      <c r="W55" s="0" t="n">
        <f aca="false">'Baranya megye'!U71</f>
        <v>0</v>
      </c>
      <c r="X55" s="0" t="n">
        <f aca="false">'Baranya megye'!V71</f>
        <v>28</v>
      </c>
      <c r="Y55" s="0" t="n">
        <f aca="false">'Baranya megye'!W71</f>
        <v>479</v>
      </c>
      <c r="Z55" s="0" t="n">
        <f aca="false">'Baranya megye'!X71</f>
        <v>139</v>
      </c>
      <c r="AA55" s="0" t="n">
        <f aca="false">'Baranya megye'!Y71</f>
        <v>0</v>
      </c>
      <c r="AB55" s="0" t="n">
        <f aca="false">'Baranya megye'!Z71</f>
        <v>4</v>
      </c>
      <c r="AC55" s="0" t="n">
        <f aca="false">'Baranya megye'!AA71</f>
        <v>8</v>
      </c>
      <c r="AD55" s="0" t="n">
        <f aca="false">'Baranya megye'!AB71</f>
        <v>474</v>
      </c>
      <c r="AE55" s="0" t="n">
        <f aca="false">'Baranya megye'!AC71</f>
        <v>107</v>
      </c>
      <c r="AF55" s="0" t="n">
        <f aca="false">'Baranya megye'!AD71</f>
        <v>0</v>
      </c>
      <c r="AG55" s="0" t="n">
        <f aca="false">'Baranya megye'!AE71</f>
        <v>0</v>
      </c>
      <c r="AH55" s="0" t="n">
        <f aca="false">'Baranya megye'!AF71</f>
        <v>43</v>
      </c>
      <c r="AI55" s="0" t="n">
        <f aca="false">'Baranya megye'!AG71</f>
        <v>520</v>
      </c>
      <c r="AJ55" s="0" t="n">
        <f aca="false">'Baranya megye'!AH71</f>
        <v>12</v>
      </c>
      <c r="AK55" s="0" t="n">
        <f aca="false">'Baranya megye'!AI71</f>
        <v>0</v>
      </c>
      <c r="AL55" s="0" t="n">
        <f aca="false">'Baranya megye'!AJ71</f>
        <v>0</v>
      </c>
      <c r="AM55" s="0" t="n">
        <f aca="false">'Baranya megye'!AK71</f>
        <v>1</v>
      </c>
      <c r="AN55" s="0" t="n">
        <f aca="false">'Baranya megye'!AL71</f>
        <v>49</v>
      </c>
      <c r="AO55" s="0" t="n">
        <f aca="false">'Baranya megye'!AM71</f>
        <v>545</v>
      </c>
      <c r="AP55" s="0" t="n">
        <f aca="false">'Baranya megye'!AN71</f>
        <v>0</v>
      </c>
      <c r="AQ55" s="0" t="n">
        <f aca="false">'Baranya megye'!AO71</f>
        <v>0</v>
      </c>
      <c r="AR55" s="0" t="n">
        <f aca="false">'Baranya megye'!AP71</f>
        <v>0</v>
      </c>
      <c r="AS55" s="0" t="n">
        <f aca="false">'Baranya megye'!AQ71</f>
        <v>5</v>
      </c>
      <c r="AT55" s="0" t="n">
        <f aca="false">'Baranya megye'!AR71</f>
        <v>0</v>
      </c>
      <c r="AU55" s="0" t="n">
        <f aca="false">'Baranya megye'!AS71</f>
        <v>0</v>
      </c>
      <c r="AV55" s="0" t="n">
        <f aca="false">'Baranya megye'!AT71</f>
        <v>0</v>
      </c>
    </row>
    <row r="56" customFormat="false" ht="13.8" hidden="false" customHeight="false" outlineLevel="0" collapsed="false">
      <c r="A56" s="0" t="str">
        <f aca="false">'Baranya megye'!A209</f>
        <v>Orfű</v>
      </c>
      <c r="B56" s="0" t="n">
        <f aca="false">'Baranya megye'!B209</f>
        <v>18.15</v>
      </c>
      <c r="C56" s="0" t="n">
        <f aca="false">'Baranya megye'!C209</f>
        <v>46.13333</v>
      </c>
      <c r="D56" s="0" t="n">
        <f aca="false">'Baranya megye'!D209</f>
        <v>35</v>
      </c>
      <c r="E56" s="0" t="n">
        <f aca="false">'Baranya megye'!E209</f>
        <v>198</v>
      </c>
      <c r="F56" s="0" t="n">
        <f aca="false">'Baranya megye'!F209</f>
        <v>0</v>
      </c>
      <c r="G56" s="0" t="n">
        <f aca="false">'Baranya megye'!G209</f>
        <v>0</v>
      </c>
      <c r="H56" s="0" t="n">
        <f aca="false">'Baranya megye'!H209</f>
        <v>0</v>
      </c>
      <c r="I56" s="0" t="n">
        <f aca="false">'Baranya megye'!I209</f>
        <v>0</v>
      </c>
      <c r="J56" s="0" t="n">
        <f aca="false">'Baranya megye'!J209</f>
        <v>52</v>
      </c>
      <c r="K56" s="0" t="n">
        <f aca="false">'Baranya megye'!K209</f>
        <v>217</v>
      </c>
      <c r="L56" s="0" t="n">
        <f aca="false">'Baranya megye'!L209</f>
        <v>0</v>
      </c>
      <c r="M56" s="0" t="n">
        <v>0</v>
      </c>
      <c r="N56" s="0" t="n">
        <v>0</v>
      </c>
      <c r="O56" s="0" t="n">
        <f aca="false">'Baranya megye'!M209</f>
        <v>0</v>
      </c>
      <c r="P56" s="0" t="n">
        <f aca="false">'Baranya megye'!N209</f>
        <v>0</v>
      </c>
      <c r="Q56" s="0" t="n">
        <f aca="false">'Baranya megye'!O209</f>
        <v>0</v>
      </c>
      <c r="R56" s="0" t="n">
        <f aca="false">'Baranya megye'!P209</f>
        <v>27</v>
      </c>
      <c r="S56" s="0" t="n">
        <f aca="false">'Baranya megye'!Q209</f>
        <v>65</v>
      </c>
      <c r="T56" s="0" t="n">
        <f aca="false">'Baranya megye'!R209</f>
        <v>198</v>
      </c>
      <c r="U56" s="0" t="n">
        <f aca="false">'Baranya megye'!S209</f>
        <v>0</v>
      </c>
      <c r="V56" s="0" t="n">
        <f aca="false">'Baranya megye'!T209</f>
        <v>0</v>
      </c>
      <c r="W56" s="0" t="n">
        <f aca="false">'Baranya megye'!U209</f>
        <v>26</v>
      </c>
      <c r="X56" s="0" t="n">
        <f aca="false">'Baranya megye'!V209</f>
        <v>49</v>
      </c>
      <c r="Y56" s="0" t="n">
        <f aca="false">'Baranya megye'!W209</f>
        <v>176</v>
      </c>
      <c r="Z56" s="0" t="n">
        <f aca="false">'Baranya megye'!X209</f>
        <v>1</v>
      </c>
      <c r="AA56" s="0" t="n">
        <f aca="false">'Baranya megye'!Y209</f>
        <v>0</v>
      </c>
      <c r="AB56" s="0" t="n">
        <f aca="false">'Baranya megye'!Z209</f>
        <v>17</v>
      </c>
      <c r="AC56" s="0" t="n">
        <f aca="false">'Baranya megye'!AA209</f>
        <v>33</v>
      </c>
      <c r="AD56" s="0" t="n">
        <f aca="false">'Baranya megye'!AB209</f>
        <v>158</v>
      </c>
      <c r="AE56" s="0" t="n">
        <f aca="false">'Baranya megye'!AC209</f>
        <v>0</v>
      </c>
      <c r="AF56" s="0" t="n">
        <f aca="false">'Baranya megye'!AD209</f>
        <v>0</v>
      </c>
      <c r="AG56" s="0" t="n">
        <f aca="false">'Baranya megye'!AE209</f>
        <v>38</v>
      </c>
      <c r="AH56" s="0" t="n">
        <f aca="false">'Baranya megye'!AF209</f>
        <v>43</v>
      </c>
      <c r="AI56" s="0" t="n">
        <f aca="false">'Baranya megye'!AG209</f>
        <v>166</v>
      </c>
      <c r="AJ56" s="0" t="n">
        <f aca="false">'Baranya megye'!AH209</f>
        <v>0</v>
      </c>
      <c r="AK56" s="0" t="n">
        <f aca="false">'Baranya megye'!AI209</f>
        <v>0</v>
      </c>
      <c r="AL56" s="0" t="n">
        <f aca="false">'Baranya megye'!AJ209</f>
        <v>0</v>
      </c>
      <c r="AM56" s="0" t="n">
        <f aca="false">'Baranya megye'!AK209</f>
        <v>20</v>
      </c>
      <c r="AN56" s="0" t="n">
        <f aca="false">'Baranya megye'!AL209</f>
        <v>39</v>
      </c>
      <c r="AO56" s="0" t="n">
        <f aca="false">'Baranya megye'!AM209</f>
        <v>180</v>
      </c>
      <c r="AP56" s="0" t="n">
        <f aca="false">'Baranya megye'!AN209</f>
        <v>0</v>
      </c>
      <c r="AQ56" s="0" t="n">
        <f aca="false">'Baranya megye'!AO209</f>
        <v>0</v>
      </c>
      <c r="AR56" s="0" t="n">
        <f aca="false">'Baranya megye'!AP209</f>
        <v>0</v>
      </c>
      <c r="AS56" s="0" t="n">
        <f aca="false">'Baranya megye'!AQ209</f>
        <v>0</v>
      </c>
      <c r="AT56" s="0" t="n">
        <f aca="false">'Baranya megye'!AR209</f>
        <v>0</v>
      </c>
      <c r="AU56" s="0" t="n">
        <f aca="false">'Baranya megye'!AS209</f>
        <v>11</v>
      </c>
      <c r="AV56" s="0" t="n">
        <f aca="false">'Baranya megye'!AT209</f>
        <v>0</v>
      </c>
    </row>
    <row r="57" customFormat="false" ht="13.8" hidden="false" customHeight="false" outlineLevel="0" collapsed="false">
      <c r="A57" s="0" t="str">
        <f aca="false">'Baranya megye'!A140</f>
        <v>Németpalkonya</v>
      </c>
      <c r="B57" s="0" t="n">
        <f aca="false">'Baranya megye'!B140</f>
        <v>18.38979</v>
      </c>
      <c r="C57" s="0" t="n">
        <f aca="false">'Baranya megye'!C140</f>
        <v>45.8967</v>
      </c>
      <c r="D57" s="0" t="n">
        <f aca="false">'Baranya megye'!D140</f>
        <v>7</v>
      </c>
      <c r="E57" s="0" t="n">
        <f aca="false">'Baranya megye'!E140</f>
        <v>360</v>
      </c>
      <c r="F57" s="0" t="n">
        <f aca="false">'Baranya megye'!F140</f>
        <v>3</v>
      </c>
      <c r="G57" s="0" t="n">
        <f aca="false">'Baranya megye'!G140</f>
        <v>1</v>
      </c>
      <c r="H57" s="0" t="n">
        <f aca="false">'Baranya megye'!H140</f>
        <v>0</v>
      </c>
      <c r="I57" s="0" t="n">
        <f aca="false">'Baranya megye'!I140</f>
        <v>0</v>
      </c>
      <c r="J57" s="0" t="n">
        <f aca="false">'Baranya megye'!J140</f>
        <v>9</v>
      </c>
      <c r="K57" s="0" t="n">
        <f aca="false">'Baranya megye'!K140</f>
        <v>461</v>
      </c>
      <c r="L57" s="0" t="n">
        <f aca="false">'Baranya megye'!L140</f>
        <v>0</v>
      </c>
      <c r="M57" s="0" t="n">
        <v>0</v>
      </c>
      <c r="N57" s="0" t="n">
        <v>0</v>
      </c>
      <c r="O57" s="0" t="n">
        <f aca="false">'Baranya megye'!M140</f>
        <v>2</v>
      </c>
      <c r="P57" s="0" t="n">
        <f aca="false">'Baranya megye'!N140</f>
        <v>0</v>
      </c>
      <c r="Q57" s="0" t="n">
        <f aca="false">'Baranya megye'!O140</f>
        <v>0</v>
      </c>
      <c r="R57" s="0" t="n">
        <f aca="false">'Baranya megye'!P140</f>
        <v>0</v>
      </c>
      <c r="S57" s="0" t="n">
        <f aca="false">'Baranya megye'!Q140</f>
        <v>34</v>
      </c>
      <c r="T57" s="0" t="n">
        <f aca="false">'Baranya megye'!R140</f>
        <v>477</v>
      </c>
      <c r="U57" s="0" t="n">
        <f aca="false">'Baranya megye'!S140</f>
        <v>0</v>
      </c>
      <c r="V57" s="0" t="n">
        <f aca="false">'Baranya megye'!T140</f>
        <v>0</v>
      </c>
      <c r="W57" s="0" t="n">
        <f aca="false">'Baranya megye'!U140</f>
        <v>0</v>
      </c>
      <c r="X57" s="0" t="n">
        <f aca="false">'Baranya megye'!V140</f>
        <v>31</v>
      </c>
      <c r="Y57" s="0" t="n">
        <f aca="false">'Baranya megye'!W140</f>
        <v>488</v>
      </c>
      <c r="Z57" s="0" t="n">
        <f aca="false">'Baranya megye'!X140</f>
        <v>13</v>
      </c>
      <c r="AA57" s="0" t="n">
        <f aca="false">'Baranya megye'!Y140</f>
        <v>0</v>
      </c>
      <c r="AB57" s="0" t="n">
        <f aca="false">'Baranya megye'!Z140</f>
        <v>0</v>
      </c>
      <c r="AC57" s="0" t="n">
        <f aca="false">'Baranya megye'!AA140</f>
        <v>149</v>
      </c>
      <c r="AD57" s="0" t="n">
        <f aca="false">'Baranya megye'!AB140</f>
        <v>571</v>
      </c>
      <c r="AE57" s="0" t="n">
        <f aca="false">'Baranya megye'!AC140</f>
        <v>1</v>
      </c>
      <c r="AF57" s="0" t="n">
        <f aca="false">'Baranya megye'!AD140</f>
        <v>0</v>
      </c>
      <c r="AG57" s="0" t="n">
        <f aca="false">'Baranya megye'!AE140</f>
        <v>0</v>
      </c>
      <c r="AH57" s="0" t="n">
        <f aca="false">'Baranya megye'!AF140</f>
        <v>44</v>
      </c>
      <c r="AI57" s="0" t="n">
        <f aca="false">'Baranya megye'!AG140</f>
        <v>503</v>
      </c>
      <c r="AJ57" s="0" t="n">
        <f aca="false">'Baranya megye'!AH140</f>
        <v>0</v>
      </c>
      <c r="AK57" s="0" t="n">
        <f aca="false">'Baranya megye'!AI140</f>
        <v>0</v>
      </c>
      <c r="AL57" s="0" t="n">
        <f aca="false">'Baranya megye'!AJ140</f>
        <v>0</v>
      </c>
      <c r="AM57" s="0" t="n">
        <f aca="false">'Baranya megye'!AK140</f>
        <v>0</v>
      </c>
      <c r="AN57" s="0" t="n">
        <f aca="false">'Baranya megye'!AL140</f>
        <v>68</v>
      </c>
      <c r="AO57" s="0" t="n">
        <f aca="false">'Baranya megye'!AM140</f>
        <v>494</v>
      </c>
      <c r="AP57" s="0" t="n">
        <f aca="false">'Baranya megye'!AN140</f>
        <v>0</v>
      </c>
      <c r="AQ57" s="0" t="n">
        <f aca="false">'Baranya megye'!AO140</f>
        <v>0</v>
      </c>
      <c r="AR57" s="0" t="n">
        <f aca="false">'Baranya megye'!AP140</f>
        <v>1</v>
      </c>
      <c r="AS57" s="0" t="n">
        <f aca="false">'Baranya megye'!AQ140</f>
        <v>0</v>
      </c>
      <c r="AT57" s="0" t="n">
        <f aca="false">'Baranya megye'!AR140</f>
        <v>0</v>
      </c>
      <c r="AU57" s="0" t="n">
        <f aca="false">'Baranya megye'!AS140</f>
        <v>0</v>
      </c>
      <c r="AV57" s="0" t="n">
        <f aca="false">'Baranya megye'!AT140</f>
        <v>0</v>
      </c>
    </row>
    <row r="58" customFormat="false" ht="13.8" hidden="false" customHeight="false" outlineLevel="0" collapsed="false">
      <c r="A58" s="0" t="str">
        <f aca="false">'Baranya megye'!A270</f>
        <v>Feked</v>
      </c>
      <c r="B58" s="0" t="n">
        <f aca="false">'Baranya megye'!B270</f>
        <v>18.55877</v>
      </c>
      <c r="C58" s="0" t="n">
        <f aca="false">'Baranya megye'!C270</f>
        <v>46.16191</v>
      </c>
      <c r="D58" s="0" t="n">
        <f aca="false">'Baranya megye'!D270</f>
        <v>7</v>
      </c>
      <c r="E58" s="0" t="n">
        <f aca="false">'Baranya megye'!E270</f>
        <v>623</v>
      </c>
      <c r="F58" s="0" t="n">
        <f aca="false">'Baranya megye'!F270</f>
        <v>0</v>
      </c>
      <c r="G58" s="0" t="n">
        <f aca="false">'Baranya megye'!G270</f>
        <v>0</v>
      </c>
      <c r="H58" s="0" t="n">
        <f aca="false">'Baranya megye'!H270</f>
        <v>0</v>
      </c>
      <c r="I58" s="0" t="n">
        <f aca="false">'Baranya megye'!I270</f>
        <v>0</v>
      </c>
      <c r="J58" s="0" t="n">
        <f aca="false">'Baranya megye'!J270</f>
        <v>14</v>
      </c>
      <c r="K58" s="0" t="n">
        <f aca="false">'Baranya megye'!K270</f>
        <v>788</v>
      </c>
      <c r="L58" s="0" t="n">
        <f aca="false">'Baranya megye'!L270</f>
        <v>0</v>
      </c>
      <c r="M58" s="0" t="n">
        <v>0</v>
      </c>
      <c r="N58" s="0" t="n">
        <v>0</v>
      </c>
      <c r="O58" s="0" t="n">
        <f aca="false">'Baranya megye'!M270</f>
        <v>0</v>
      </c>
      <c r="P58" s="0" t="n">
        <f aca="false">'Baranya megye'!N270</f>
        <v>0</v>
      </c>
      <c r="Q58" s="0" t="n">
        <f aca="false">'Baranya megye'!O270</f>
        <v>0</v>
      </c>
      <c r="R58" s="0" t="n">
        <f aca="false">'Baranya megye'!P270</f>
        <v>0</v>
      </c>
      <c r="S58" s="0" t="n">
        <f aca="false">'Baranya megye'!Q270</f>
        <v>45</v>
      </c>
      <c r="T58" s="0" t="n">
        <f aca="false">'Baranya megye'!R270</f>
        <v>766</v>
      </c>
      <c r="U58" s="0" t="n">
        <f aca="false">'Baranya megye'!S270</f>
        <v>1</v>
      </c>
      <c r="V58" s="0" t="n">
        <f aca="false">'Baranya megye'!T270</f>
        <v>0</v>
      </c>
      <c r="W58" s="0" t="n">
        <f aca="false">'Baranya megye'!U270</f>
        <v>0</v>
      </c>
      <c r="X58" s="0" t="n">
        <f aca="false">'Baranya megye'!V270</f>
        <v>75</v>
      </c>
      <c r="Y58" s="0" t="n">
        <f aca="false">'Baranya megye'!W270</f>
        <v>813</v>
      </c>
      <c r="Z58" s="0" t="n">
        <f aca="false">'Baranya megye'!X270</f>
        <v>1</v>
      </c>
      <c r="AA58" s="0" t="n">
        <f aca="false">'Baranya megye'!Y270</f>
        <v>0</v>
      </c>
      <c r="AB58" s="0" t="n">
        <f aca="false">'Baranya megye'!Z270</f>
        <v>12</v>
      </c>
      <c r="AC58" s="0" t="n">
        <f aca="false">'Baranya megye'!AA270</f>
        <v>33</v>
      </c>
      <c r="AD58" s="0" t="n">
        <f aca="false">'Baranya megye'!AB270</f>
        <v>784</v>
      </c>
      <c r="AE58" s="0" t="n">
        <f aca="false">'Baranya megye'!AC270</f>
        <v>0</v>
      </c>
      <c r="AF58" s="0" t="n">
        <f aca="false">'Baranya megye'!AD270</f>
        <v>1</v>
      </c>
      <c r="AG58" s="0" t="n">
        <f aca="false">'Baranya megye'!AE270</f>
        <v>0</v>
      </c>
      <c r="AH58" s="0" t="n">
        <f aca="false">'Baranya megye'!AF270</f>
        <v>44</v>
      </c>
      <c r="AI58" s="0" t="n">
        <f aca="false">'Baranya megye'!AG270</f>
        <v>575</v>
      </c>
      <c r="AJ58" s="0" t="n">
        <f aca="false">'Baranya megye'!AH270</f>
        <v>0</v>
      </c>
      <c r="AK58" s="0" t="n">
        <f aca="false">'Baranya megye'!AI270</f>
        <v>0</v>
      </c>
      <c r="AL58" s="0" t="n">
        <f aca="false">'Baranya megye'!AJ270</f>
        <v>1</v>
      </c>
      <c r="AM58" s="0" t="n">
        <f aca="false">'Baranya megye'!AK270</f>
        <v>12</v>
      </c>
      <c r="AN58" s="0" t="n">
        <f aca="false">'Baranya megye'!AL270</f>
        <v>29</v>
      </c>
      <c r="AO58" s="0" t="n">
        <f aca="false">'Baranya megye'!AM270</f>
        <v>741</v>
      </c>
      <c r="AP58" s="0" t="n">
        <f aca="false">'Baranya megye'!AN270</f>
        <v>0</v>
      </c>
      <c r="AQ58" s="0" t="n">
        <f aca="false">'Baranya megye'!AO270</f>
        <v>0</v>
      </c>
      <c r="AR58" s="0" t="n">
        <f aca="false">'Baranya megye'!AP270</f>
        <v>4</v>
      </c>
      <c r="AS58" s="0" t="n">
        <f aca="false">'Baranya megye'!AQ270</f>
        <v>0</v>
      </c>
      <c r="AT58" s="0" t="n">
        <f aca="false">'Baranya megye'!AR270</f>
        <v>0</v>
      </c>
      <c r="AU58" s="0" t="n">
        <f aca="false">'Baranya megye'!AS270</f>
        <v>0</v>
      </c>
      <c r="AV58" s="0" t="n">
        <f aca="false">'Baranya megye'!AT270</f>
        <v>0</v>
      </c>
    </row>
    <row r="59" customFormat="false" ht="13.8" hidden="false" customHeight="false" outlineLevel="0" collapsed="false">
      <c r="A59" s="0" t="str">
        <f aca="false">'Baranya megye'!A78</f>
        <v>Ivándárda</v>
      </c>
      <c r="B59" s="0" t="n">
        <f aca="false">'Baranya megye'!B78</f>
        <v>18.59123</v>
      </c>
      <c r="C59" s="0" t="n">
        <f aca="false">'Baranya megye'!C78</f>
        <v>45.83255</v>
      </c>
      <c r="D59" s="0" t="n">
        <f aca="false">'Baranya megye'!D78</f>
        <v>3</v>
      </c>
      <c r="E59" s="0" t="n">
        <f aca="false">'Baranya megye'!E78</f>
        <v>403</v>
      </c>
      <c r="F59" s="0" t="n">
        <f aca="false">'Baranya megye'!F78</f>
        <v>126</v>
      </c>
      <c r="G59" s="0" t="n">
        <f aca="false">'Baranya megye'!G78</f>
        <v>0</v>
      </c>
      <c r="H59" s="0" t="n">
        <f aca="false">'Baranya megye'!H78</f>
        <v>1</v>
      </c>
      <c r="I59" s="0" t="n">
        <f aca="false">'Baranya megye'!I78</f>
        <v>0</v>
      </c>
      <c r="J59" s="0" t="n">
        <f aca="false">'Baranya megye'!J78</f>
        <v>3</v>
      </c>
      <c r="K59" s="0" t="n">
        <f aca="false">'Baranya megye'!K78</f>
        <v>485</v>
      </c>
      <c r="L59" s="0" t="n">
        <f aca="false">'Baranya megye'!L78</f>
        <v>0</v>
      </c>
      <c r="M59" s="0" t="n">
        <v>0</v>
      </c>
      <c r="N59" s="0" t="n">
        <v>0</v>
      </c>
      <c r="O59" s="0" t="n">
        <f aca="false">'Baranya megye'!M78</f>
        <v>1</v>
      </c>
      <c r="P59" s="0" t="n">
        <f aca="false">'Baranya megye'!N78</f>
        <v>43</v>
      </c>
      <c r="Q59" s="0" t="n">
        <f aca="false">'Baranya megye'!O78</f>
        <v>0</v>
      </c>
      <c r="R59" s="0" t="n">
        <f aca="false">'Baranya megye'!P78</f>
        <v>0</v>
      </c>
      <c r="S59" s="0" t="n">
        <f aca="false">'Baranya megye'!Q78</f>
        <v>280</v>
      </c>
      <c r="T59" s="0" t="n">
        <f aca="false">'Baranya megye'!R78</f>
        <v>860</v>
      </c>
      <c r="U59" s="0" t="n">
        <f aca="false">'Baranya megye'!S78</f>
        <v>253</v>
      </c>
      <c r="V59" s="0" t="n">
        <f aca="false">'Baranya megye'!T78</f>
        <v>0</v>
      </c>
      <c r="W59" s="0" t="n">
        <f aca="false">'Baranya megye'!U78</f>
        <v>4</v>
      </c>
      <c r="X59" s="0" t="n">
        <f aca="false">'Baranya megye'!V78</f>
        <v>271</v>
      </c>
      <c r="Y59" s="0" t="n">
        <f aca="false">'Baranya megye'!W78</f>
        <v>829</v>
      </c>
      <c r="Z59" s="0" t="n">
        <f aca="false">'Baranya megye'!X78</f>
        <v>236</v>
      </c>
      <c r="AA59" s="0" t="n">
        <f aca="false">'Baranya megye'!Y78</f>
        <v>3</v>
      </c>
      <c r="AB59" s="0" t="n">
        <f aca="false">'Baranya megye'!Z78</f>
        <v>33</v>
      </c>
      <c r="AC59" s="0" t="n">
        <f aca="false">'Baranya megye'!AA78</f>
        <v>57</v>
      </c>
      <c r="AD59" s="0" t="n">
        <f aca="false">'Baranya megye'!AB78</f>
        <v>551</v>
      </c>
      <c r="AE59" s="0" t="n">
        <f aca="false">'Baranya megye'!AC78</f>
        <v>4</v>
      </c>
      <c r="AF59" s="0" t="n">
        <f aca="false">'Baranya megye'!AD78</f>
        <v>0</v>
      </c>
      <c r="AG59" s="0" t="n">
        <f aca="false">'Baranya megye'!AE78</f>
        <v>0</v>
      </c>
      <c r="AH59" s="0" t="n">
        <f aca="false">'Baranya megye'!AF78</f>
        <v>47</v>
      </c>
      <c r="AI59" s="0" t="n">
        <f aca="false">'Baranya megye'!AG78</f>
        <v>558</v>
      </c>
      <c r="AJ59" s="0" t="n">
        <f aca="false">'Baranya megye'!AH78</f>
        <v>0</v>
      </c>
      <c r="AK59" s="0" t="n">
        <f aca="false">'Baranya megye'!AI78</f>
        <v>0</v>
      </c>
      <c r="AL59" s="0" t="n">
        <f aca="false">'Baranya megye'!AJ78</f>
        <v>0</v>
      </c>
      <c r="AM59" s="0" t="n">
        <f aca="false">'Baranya megye'!AK78</f>
        <v>0</v>
      </c>
      <c r="AN59" s="0" t="n">
        <f aca="false">'Baranya megye'!AL78</f>
        <v>41</v>
      </c>
      <c r="AO59" s="0" t="n">
        <f aca="false">'Baranya megye'!AM78</f>
        <v>539</v>
      </c>
      <c r="AP59" s="0" t="n">
        <f aca="false">'Baranya megye'!AN78</f>
        <v>0</v>
      </c>
      <c r="AQ59" s="0" t="n">
        <f aca="false">'Baranya megye'!AO78</f>
        <v>0</v>
      </c>
      <c r="AR59" s="0" t="n">
        <f aca="false">'Baranya megye'!AP78</f>
        <v>1</v>
      </c>
      <c r="AS59" s="0" t="n">
        <f aca="false">'Baranya megye'!AQ78</f>
        <v>0</v>
      </c>
      <c r="AT59" s="0" t="n">
        <f aca="false">'Baranya megye'!AR78</f>
        <v>0</v>
      </c>
      <c r="AU59" s="0" t="n">
        <f aca="false">'Baranya megye'!AS78</f>
        <v>0</v>
      </c>
      <c r="AV59" s="0" t="n">
        <f aca="false">'Baranya megye'!AT78</f>
        <v>0</v>
      </c>
    </row>
    <row r="60" customFormat="false" ht="13.8" hidden="false" customHeight="false" outlineLevel="0" collapsed="false">
      <c r="A60" s="0" t="str">
        <f aca="false">'Baranya megye'!A83</f>
        <v>Illocska</v>
      </c>
      <c r="B60" s="0" t="n">
        <f aca="false">'Baranya megye'!B83</f>
        <v>18.5232</v>
      </c>
      <c r="C60" s="0" t="n">
        <f aca="false">'Baranya megye'!C83</f>
        <v>45.80057</v>
      </c>
      <c r="D60" s="0" t="n">
        <f aca="false">'Baranya megye'!D83</f>
        <v>16</v>
      </c>
      <c r="E60" s="0" t="n">
        <f aca="false">'Baranya megye'!E83</f>
        <v>302</v>
      </c>
      <c r="F60" s="0" t="n">
        <f aca="false">'Baranya megye'!F83</f>
        <v>297</v>
      </c>
      <c r="G60" s="0" t="n">
        <f aca="false">'Baranya megye'!G83</f>
        <v>0</v>
      </c>
      <c r="H60" s="0" t="n">
        <f aca="false">'Baranya megye'!H83</f>
        <v>0</v>
      </c>
      <c r="I60" s="0" t="n">
        <f aca="false">'Baranya megye'!I83</f>
        <v>0</v>
      </c>
      <c r="J60" s="0" t="n">
        <f aca="false">'Baranya megye'!J83</f>
        <v>21</v>
      </c>
      <c r="K60" s="0" t="n">
        <f aca="false">'Baranya megye'!K83</f>
        <v>346</v>
      </c>
      <c r="L60" s="0" t="n">
        <f aca="false">'Baranya megye'!L83</f>
        <v>11</v>
      </c>
      <c r="M60" s="0" t="n">
        <v>0</v>
      </c>
      <c r="N60" s="0" t="n">
        <v>0</v>
      </c>
      <c r="O60" s="0" t="n">
        <f aca="false">'Baranya megye'!M83</f>
        <v>1</v>
      </c>
      <c r="P60" s="0" t="n">
        <f aca="false">'Baranya megye'!N83</f>
        <v>263</v>
      </c>
      <c r="Q60" s="0" t="n">
        <f aca="false">'Baranya megye'!O83</f>
        <v>0</v>
      </c>
      <c r="R60" s="0" t="n">
        <f aca="false">'Baranya megye'!P83</f>
        <v>0</v>
      </c>
      <c r="S60" s="0" t="n">
        <f aca="false">'Baranya megye'!Q83</f>
        <v>12</v>
      </c>
      <c r="T60" s="0" t="n">
        <f aca="false">'Baranya megye'!R83</f>
        <v>311</v>
      </c>
      <c r="U60" s="0" t="n">
        <f aca="false">'Baranya megye'!S83</f>
        <v>255</v>
      </c>
      <c r="V60" s="0" t="n">
        <f aca="false">'Baranya megye'!T83</f>
        <v>1</v>
      </c>
      <c r="W60" s="0" t="n">
        <f aca="false">'Baranya megye'!U83</f>
        <v>0</v>
      </c>
      <c r="X60" s="0" t="n">
        <f aca="false">'Baranya megye'!V83</f>
        <v>18</v>
      </c>
      <c r="Y60" s="0" t="n">
        <f aca="false">'Baranya megye'!W83</f>
        <v>311</v>
      </c>
      <c r="Z60" s="0" t="n">
        <f aca="false">'Baranya megye'!X83</f>
        <v>254</v>
      </c>
      <c r="AA60" s="0" t="n">
        <f aca="false">'Baranya megye'!Y83</f>
        <v>0</v>
      </c>
      <c r="AB60" s="0" t="n">
        <f aca="false">'Baranya megye'!Z83</f>
        <v>8</v>
      </c>
      <c r="AC60" s="0" t="n">
        <f aca="false">'Baranya megye'!AA83</f>
        <v>24</v>
      </c>
      <c r="AD60" s="0" t="n">
        <f aca="false">'Baranya megye'!AB83</f>
        <v>300</v>
      </c>
      <c r="AE60" s="0" t="n">
        <f aca="false">'Baranya megye'!AC83</f>
        <v>186</v>
      </c>
      <c r="AF60" s="0" t="n">
        <f aca="false">'Baranya megye'!AD83</f>
        <v>0</v>
      </c>
      <c r="AG60" s="0" t="n">
        <f aca="false">'Baranya megye'!AE83</f>
        <v>19</v>
      </c>
      <c r="AH60" s="0" t="n">
        <f aca="false">'Baranya megye'!AF83</f>
        <v>48</v>
      </c>
      <c r="AI60" s="0" t="n">
        <f aca="false">'Baranya megye'!AG83</f>
        <v>438</v>
      </c>
      <c r="AJ60" s="0" t="n">
        <f aca="false">'Baranya megye'!AH83</f>
        <v>52</v>
      </c>
      <c r="AK60" s="0" t="n">
        <f aca="false">'Baranya megye'!AI83</f>
        <v>0</v>
      </c>
      <c r="AL60" s="0" t="n">
        <f aca="false">'Baranya megye'!AJ83</f>
        <v>0</v>
      </c>
      <c r="AM60" s="0" t="n">
        <f aca="false">'Baranya megye'!AK83</f>
        <v>0</v>
      </c>
      <c r="AN60" s="0" t="n">
        <f aca="false">'Baranya megye'!AL83</f>
        <v>55</v>
      </c>
      <c r="AO60" s="0" t="n">
        <f aca="false">'Baranya megye'!AM83</f>
        <v>431</v>
      </c>
      <c r="AP60" s="0" t="n">
        <f aca="false">'Baranya megye'!AN83</f>
        <v>0</v>
      </c>
      <c r="AQ60" s="0" t="n">
        <f aca="false">'Baranya megye'!AO83</f>
        <v>0</v>
      </c>
      <c r="AR60" s="0" t="n">
        <f aca="false">'Baranya megye'!AP83</f>
        <v>9</v>
      </c>
      <c r="AS60" s="0" t="n">
        <f aca="false">'Baranya megye'!AQ83</f>
        <v>37</v>
      </c>
      <c r="AT60" s="0" t="n">
        <f aca="false">'Baranya megye'!AR83</f>
        <v>0</v>
      </c>
      <c r="AU60" s="0" t="n">
        <f aca="false">'Baranya megye'!AS83</f>
        <v>0</v>
      </c>
      <c r="AV60" s="0" t="n">
        <f aca="false">'Baranya megye'!AT83</f>
        <v>0</v>
      </c>
    </row>
    <row r="61" customFormat="false" ht="13.8" hidden="false" customHeight="false" outlineLevel="0" collapsed="false">
      <c r="A61" s="0" t="str">
        <f aca="false">'Baranya megye'!A286</f>
        <v>Ófalu</v>
      </c>
      <c r="B61" s="0" t="n">
        <f aca="false">'Baranya megye'!B286</f>
        <v>18.53239</v>
      </c>
      <c r="C61" s="0" t="n">
        <f aca="false">'Baranya megye'!C286</f>
        <v>46.22076</v>
      </c>
      <c r="D61" s="0" t="n">
        <f aca="false">'Baranya megye'!D286</f>
        <v>9</v>
      </c>
      <c r="E61" s="0" t="n">
        <f aca="false">'Baranya megye'!E286</f>
        <v>653</v>
      </c>
      <c r="F61" s="0" t="n">
        <f aca="false">'Baranya megye'!F286</f>
        <v>0</v>
      </c>
      <c r="G61" s="0" t="n">
        <f aca="false">'Baranya megye'!G286</f>
        <v>0</v>
      </c>
      <c r="H61" s="0" t="n">
        <f aca="false">'Baranya megye'!H286</f>
        <v>0</v>
      </c>
      <c r="I61" s="0" t="n">
        <f aca="false">'Baranya megye'!I286</f>
        <v>0</v>
      </c>
      <c r="J61" s="0" t="n">
        <f aca="false">'Baranya megye'!J286</f>
        <v>14</v>
      </c>
      <c r="K61" s="0" t="n">
        <f aca="false">'Baranya megye'!K286</f>
        <v>806</v>
      </c>
      <c r="L61" s="0" t="n">
        <f aca="false">'Baranya megye'!L286</f>
        <v>0</v>
      </c>
      <c r="M61" s="0" t="n">
        <v>0</v>
      </c>
      <c r="N61" s="0" t="n">
        <v>0</v>
      </c>
      <c r="O61" s="0" t="n">
        <f aca="false">'Baranya megye'!M286</f>
        <v>0</v>
      </c>
      <c r="P61" s="0" t="n">
        <f aca="false">'Baranya megye'!N286</f>
        <v>0</v>
      </c>
      <c r="Q61" s="0" t="n">
        <f aca="false">'Baranya megye'!O286</f>
        <v>0</v>
      </c>
      <c r="R61" s="0" t="n">
        <f aca="false">'Baranya megye'!P286</f>
        <v>0</v>
      </c>
      <c r="S61" s="0" t="n">
        <f aca="false">'Baranya megye'!Q286</f>
        <v>53</v>
      </c>
      <c r="T61" s="0" t="n">
        <f aca="false">'Baranya megye'!R286</f>
        <v>654</v>
      </c>
      <c r="U61" s="0" t="n">
        <f aca="false">'Baranya megye'!S286</f>
        <v>0</v>
      </c>
      <c r="V61" s="0" t="n">
        <f aca="false">'Baranya megye'!T286</f>
        <v>0</v>
      </c>
      <c r="W61" s="0" t="n">
        <f aca="false">'Baranya megye'!U286</f>
        <v>0</v>
      </c>
      <c r="X61" s="0" t="n">
        <f aca="false">'Baranya megye'!V286</f>
        <v>53</v>
      </c>
      <c r="Y61" s="0" t="n">
        <f aca="false">'Baranya megye'!W286</f>
        <v>747</v>
      </c>
      <c r="Z61" s="0" t="n">
        <f aca="false">'Baranya megye'!X286</f>
        <v>0</v>
      </c>
      <c r="AA61" s="0" t="n">
        <f aca="false">'Baranya megye'!Y286</f>
        <v>0</v>
      </c>
      <c r="AB61" s="0" t="n">
        <f aca="false">'Baranya megye'!Z286</f>
        <v>0</v>
      </c>
      <c r="AC61" s="0" t="n">
        <f aca="false">'Baranya megye'!AA286</f>
        <v>49</v>
      </c>
      <c r="AD61" s="0" t="n">
        <f aca="false">'Baranya megye'!AB286</f>
        <v>837</v>
      </c>
      <c r="AE61" s="0" t="n">
        <f aca="false">'Baranya megye'!AC286</f>
        <v>0</v>
      </c>
      <c r="AF61" s="0" t="n">
        <f aca="false">'Baranya megye'!AD286</f>
        <v>0</v>
      </c>
      <c r="AG61" s="0" t="n">
        <f aca="false">'Baranya megye'!AE286</f>
        <v>0</v>
      </c>
      <c r="AH61" s="0" t="n">
        <f aca="false">'Baranya megye'!AF286</f>
        <v>50</v>
      </c>
      <c r="AI61" s="0" t="n">
        <f aca="false">'Baranya megye'!AG286</f>
        <v>850</v>
      </c>
      <c r="AJ61" s="0" t="n">
        <f aca="false">'Baranya megye'!AH286</f>
        <v>0</v>
      </c>
      <c r="AK61" s="0" t="n">
        <f aca="false">'Baranya megye'!AI286</f>
        <v>1</v>
      </c>
      <c r="AL61" s="0" t="n">
        <f aca="false">'Baranya megye'!AJ286</f>
        <v>0</v>
      </c>
      <c r="AM61" s="0" t="n">
        <f aca="false">'Baranya megye'!AK286</f>
        <v>0</v>
      </c>
      <c r="AN61" s="0" t="n">
        <f aca="false">'Baranya megye'!AL286</f>
        <v>24</v>
      </c>
      <c r="AO61" s="0" t="n">
        <f aca="false">'Baranya megye'!AM286</f>
        <v>865</v>
      </c>
      <c r="AP61" s="0" t="n">
        <f aca="false">'Baranya megye'!AN286</f>
        <v>0</v>
      </c>
      <c r="AQ61" s="0" t="n">
        <f aca="false">'Baranya megye'!AO286</f>
        <v>0</v>
      </c>
      <c r="AR61" s="0" t="n">
        <f aca="false">'Baranya megye'!AP286</f>
        <v>0</v>
      </c>
      <c r="AS61" s="0" t="n">
        <f aca="false">'Baranya megye'!AQ286</f>
        <v>0</v>
      </c>
      <c r="AT61" s="0" t="n">
        <f aca="false">'Baranya megye'!AR286</f>
        <v>0</v>
      </c>
      <c r="AU61" s="0" t="n">
        <f aca="false">'Baranya megye'!AS286</f>
        <v>0</v>
      </c>
      <c r="AV61" s="0" t="n">
        <f aca="false">'Baranya megye'!AT286</f>
        <v>0</v>
      </c>
    </row>
    <row r="62" customFormat="false" ht="13.8" hidden="false" customHeight="false" outlineLevel="0" collapsed="false">
      <c r="A62" s="0" t="str">
        <f aca="false">'Tolna megye'!A21</f>
        <v>Várdomb</v>
      </c>
      <c r="B62" s="0" t="n">
        <f aca="false">'Tolna megye'!B21</f>
        <v>18.68502</v>
      </c>
      <c r="C62" s="0" t="n">
        <f aca="false">'Tolna megye'!C21</f>
        <v>46.25201</v>
      </c>
      <c r="D62" s="0" t="n">
        <f aca="false">'Tolna megye'!D21</f>
        <v>40</v>
      </c>
      <c r="E62" s="0" t="n">
        <f aca="false">'Tolna megye'!E21</f>
        <v>755</v>
      </c>
      <c r="F62" s="0" t="n">
        <f aca="false">'Tolna megye'!F21</f>
        <v>6</v>
      </c>
      <c r="G62" s="0" t="n">
        <f aca="false">'Tolna megye'!G21</f>
        <v>1</v>
      </c>
      <c r="H62" s="0" t="n">
        <f aca="false">'Tolna megye'!H21</f>
        <v>0</v>
      </c>
      <c r="I62" s="0" t="n">
        <f aca="false">'Tolna megye'!I21</f>
        <v>0</v>
      </c>
      <c r="J62" s="0" t="n">
        <f aca="false">'Tolna megye'!J21</f>
        <v>78</v>
      </c>
      <c r="K62" s="0" t="n">
        <f aca="false">'Tolna megye'!K21</f>
        <v>869</v>
      </c>
      <c r="L62" s="0" t="n">
        <f aca="false">'Tolna megye'!L21</f>
        <v>0</v>
      </c>
      <c r="M62" s="0" t="n">
        <f aca="false">'Tolna megye'!M21</f>
        <v>0</v>
      </c>
      <c r="N62" s="0" t="n">
        <f aca="false">'Tolna megye'!N21</f>
        <v>0</v>
      </c>
      <c r="O62" s="0" t="n">
        <f aca="false">'Tolna megye'!O21</f>
        <v>0</v>
      </c>
      <c r="P62" s="0" t="n">
        <f aca="false">'Tolna megye'!P21</f>
        <v>0</v>
      </c>
      <c r="Q62" s="0" t="n">
        <f aca="false">'Tolna megye'!Q21</f>
        <v>0</v>
      </c>
      <c r="R62" s="0" t="n">
        <f aca="false">'Tolna megye'!R21</f>
        <v>0</v>
      </c>
      <c r="S62" s="0" t="n">
        <f aca="false">'Tolna megye'!S21</f>
        <v>53</v>
      </c>
      <c r="T62" s="0" t="n">
        <f aca="false">'Tolna megye'!T21</f>
        <v>714</v>
      </c>
      <c r="U62" s="0" t="n">
        <f aca="false">'Tolna megye'!U21</f>
        <v>0</v>
      </c>
      <c r="V62" s="0" t="n">
        <f aca="false">'Tolna megye'!V21</f>
        <v>0</v>
      </c>
      <c r="W62" s="0" t="n">
        <f aca="false">'Tolna megye'!W21</f>
        <v>1</v>
      </c>
      <c r="X62" s="0" t="n">
        <f aca="false">'Tolna megye'!X21</f>
        <v>42</v>
      </c>
      <c r="Y62" s="0" t="n">
        <f aca="false">'Tolna megye'!Y21</f>
        <v>815</v>
      </c>
      <c r="Z62" s="0" t="n">
        <f aca="false">'Tolna megye'!Z21</f>
        <v>0</v>
      </c>
      <c r="AA62" s="0" t="n">
        <f aca="false">'Tolna megye'!AA21</f>
        <v>0</v>
      </c>
      <c r="AB62" s="0" t="n">
        <f aca="false">'Tolna megye'!AB21</f>
        <v>0</v>
      </c>
      <c r="AC62" s="0" t="n">
        <f aca="false">'Tolna megye'!AC21</f>
        <v>312</v>
      </c>
      <c r="AD62" s="0" t="n">
        <f aca="false">'Tolna megye'!AD21</f>
        <v>555</v>
      </c>
      <c r="AE62" s="0" t="n">
        <f aca="false">'Tolna megye'!AE21</f>
        <v>0</v>
      </c>
      <c r="AF62" s="0" t="n">
        <f aca="false">'Tolna megye'!AF21</f>
        <v>0</v>
      </c>
      <c r="AG62" s="0" t="n">
        <f aca="false">'Tolna megye'!AG21</f>
        <v>0</v>
      </c>
      <c r="AH62" s="0" t="n">
        <f aca="false">'Tolna megye'!AH21</f>
        <v>50</v>
      </c>
      <c r="AI62" s="0" t="n">
        <f aca="false">'Tolna megye'!AI21</f>
        <v>673</v>
      </c>
      <c r="AJ62" s="0" t="n">
        <f aca="false">'Tolna megye'!AJ21</f>
        <v>0</v>
      </c>
      <c r="AK62" s="0" t="n">
        <f aca="false">'Tolna megye'!AK21</f>
        <v>0</v>
      </c>
      <c r="AL62" s="0" t="n">
        <f aca="false">'Tolna megye'!AL21</f>
        <v>0</v>
      </c>
      <c r="AM62" s="0" t="n">
        <f aca="false">'Tolna megye'!AM21</f>
        <v>0</v>
      </c>
      <c r="AN62" s="0" t="n">
        <f aca="false">'Tolna megye'!AN21</f>
        <v>232</v>
      </c>
      <c r="AO62" s="0" t="n">
        <f aca="false">'Tolna megye'!AO21</f>
        <v>742</v>
      </c>
      <c r="AP62" s="0" t="n">
        <f aca="false">'Tolna megye'!AP21</f>
        <v>0</v>
      </c>
      <c r="AQ62" s="0" t="n">
        <f aca="false">'Tolna megye'!AQ21</f>
        <v>0</v>
      </c>
      <c r="AR62" s="0" t="n">
        <f aca="false">'Tolna megye'!AR21</f>
        <v>0</v>
      </c>
      <c r="AS62" s="0" t="n">
        <f aca="false">'Tolna megye'!AS21</f>
        <v>0</v>
      </c>
      <c r="AT62" s="0" t="n">
        <f aca="false">'Tolna megye'!AT21</f>
        <v>0</v>
      </c>
      <c r="AU62" s="0" t="n">
        <f aca="false">'Tolna megye'!AU21</f>
        <v>0</v>
      </c>
      <c r="AV62" s="0" t="n">
        <f aca="false">'Tolna megye'!AV21</f>
        <v>0</v>
      </c>
    </row>
    <row r="63" customFormat="false" ht="13.8" hidden="false" customHeight="false" outlineLevel="0" collapsed="false">
      <c r="A63" s="0" t="str">
        <f aca="false">'Baranya megye'!A281</f>
        <v>Püspökmárok/Erdősmárok</v>
      </c>
      <c r="B63" s="0" t="n">
        <f aca="false">'Baranya megye'!B281</f>
        <v>18.544961</v>
      </c>
      <c r="C63" s="0" t="n">
        <f aca="false">'Baranya megye'!C281</f>
        <v>46.056131</v>
      </c>
      <c r="D63" s="0" t="n">
        <f aca="false">'Baranya megye'!D281</f>
        <v>47</v>
      </c>
      <c r="E63" s="0" t="n">
        <f aca="false">'Baranya megye'!E281</f>
        <v>294</v>
      </c>
      <c r="F63" s="0" t="n">
        <f aca="false">'Baranya megye'!F281</f>
        <v>153</v>
      </c>
      <c r="G63" s="0" t="n">
        <f aca="false">'Baranya megye'!G281</f>
        <v>0</v>
      </c>
      <c r="H63" s="0" t="n">
        <f aca="false">'Baranya megye'!H281</f>
        <v>2</v>
      </c>
      <c r="I63" s="0" t="n">
        <f aca="false">'Baranya megye'!I281</f>
        <v>0</v>
      </c>
      <c r="J63" s="0" t="n">
        <f aca="false">'Baranya megye'!J281</f>
        <v>58</v>
      </c>
      <c r="K63" s="0" t="n">
        <f aca="false">'Baranya megye'!K281</f>
        <v>381</v>
      </c>
      <c r="L63" s="0" t="n">
        <f aca="false">'Baranya megye'!L281</f>
        <v>0</v>
      </c>
      <c r="M63" s="0" t="n">
        <v>0</v>
      </c>
      <c r="N63" s="0" t="n">
        <v>0</v>
      </c>
      <c r="O63" s="0" t="n">
        <f aca="false">'Baranya megye'!M281</f>
        <v>168</v>
      </c>
      <c r="P63" s="0" t="n">
        <f aca="false">'Baranya megye'!N281</f>
        <v>2</v>
      </c>
      <c r="Q63" s="0" t="n">
        <f aca="false">'Baranya megye'!O281</f>
        <v>0</v>
      </c>
      <c r="R63" s="0" t="n">
        <f aca="false">'Baranya megye'!P281</f>
        <v>0</v>
      </c>
      <c r="S63" s="0" t="n">
        <f aca="false">'Baranya megye'!Q281</f>
        <v>65</v>
      </c>
      <c r="T63" s="0" t="n">
        <f aca="false">'Baranya megye'!R281</f>
        <v>366</v>
      </c>
      <c r="U63" s="0" t="n">
        <f aca="false">'Baranya megye'!S281</f>
        <v>150</v>
      </c>
      <c r="V63" s="0" t="n">
        <f aca="false">'Baranya megye'!T281</f>
        <v>0</v>
      </c>
      <c r="W63" s="0" t="n">
        <f aca="false">'Baranya megye'!U281</f>
        <v>0</v>
      </c>
      <c r="X63" s="0" t="n">
        <f aca="false">'Baranya megye'!V281</f>
        <v>74</v>
      </c>
      <c r="Y63" s="0" t="n">
        <f aca="false">'Baranya megye'!W281</f>
        <v>390</v>
      </c>
      <c r="Z63" s="0" t="n">
        <f aca="false">'Baranya megye'!X281</f>
        <v>133</v>
      </c>
      <c r="AA63" s="0" t="n">
        <f aca="false">'Baranya megye'!Y281</f>
        <v>0</v>
      </c>
      <c r="AB63" s="0" t="n">
        <f aca="false">'Baranya megye'!Z281</f>
        <v>0</v>
      </c>
      <c r="AC63" s="0" t="n">
        <f aca="false">'Baranya megye'!AA281</f>
        <v>58</v>
      </c>
      <c r="AD63" s="0" t="n">
        <f aca="false">'Baranya megye'!AB281</f>
        <v>410</v>
      </c>
      <c r="AE63" s="0" t="n">
        <f aca="false">'Baranya megye'!AC281</f>
        <v>1</v>
      </c>
      <c r="AF63" s="0" t="n">
        <f aca="false">'Baranya megye'!AD281</f>
        <v>0</v>
      </c>
      <c r="AG63" s="0" t="n">
        <f aca="false">'Baranya megye'!AE281</f>
        <v>104</v>
      </c>
      <c r="AH63" s="0" t="n">
        <f aca="false">'Baranya megye'!AF281</f>
        <v>51</v>
      </c>
      <c r="AI63" s="0" t="n">
        <f aca="false">'Baranya megye'!AG281</f>
        <v>379</v>
      </c>
      <c r="AJ63" s="0" t="n">
        <f aca="false">'Baranya megye'!AH281</f>
        <v>50</v>
      </c>
      <c r="AK63" s="0" t="n">
        <f aca="false">'Baranya megye'!AI281</f>
        <v>0</v>
      </c>
      <c r="AL63" s="0" t="n">
        <f aca="false">'Baranya megye'!AJ281</f>
        <v>25</v>
      </c>
      <c r="AM63" s="0" t="n">
        <f aca="false">'Baranya megye'!AK281</f>
        <v>0</v>
      </c>
      <c r="AN63" s="0" t="n">
        <f aca="false">'Baranya megye'!AL281</f>
        <v>40</v>
      </c>
      <c r="AO63" s="0" t="n">
        <f aca="false">'Baranya megye'!AM281</f>
        <v>409</v>
      </c>
      <c r="AP63" s="0" t="n">
        <f aca="false">'Baranya megye'!AN281</f>
        <v>0</v>
      </c>
      <c r="AQ63" s="0" t="n">
        <f aca="false">'Baranya megye'!AO281</f>
        <v>0</v>
      </c>
      <c r="AR63" s="0" t="n">
        <f aca="false">'Baranya megye'!AP281</f>
        <v>59</v>
      </c>
      <c r="AS63" s="0" t="n">
        <f aca="false">'Baranya megye'!AQ281</f>
        <v>0</v>
      </c>
      <c r="AT63" s="0" t="n">
        <f aca="false">'Baranya megye'!AR281</f>
        <v>0</v>
      </c>
      <c r="AU63" s="0" t="n">
        <f aca="false">'Baranya megye'!AS281</f>
        <v>0</v>
      </c>
      <c r="AV63" s="0" t="n">
        <f aca="false">'Baranya megye'!AT281</f>
        <v>0</v>
      </c>
    </row>
    <row r="64" customFormat="false" ht="13.8" hidden="false" customHeight="false" outlineLevel="0" collapsed="false">
      <c r="A64" s="0" t="str">
        <f aca="false">'Baranya megye'!A233</f>
        <v>Tőfű</v>
      </c>
      <c r="B64" s="0" t="n">
        <f aca="false">'Baranya megye'!B233</f>
        <v>18.35712</v>
      </c>
      <c r="C64" s="0" t="n">
        <f aca="false">'Baranya megye'!C233</f>
        <v>46.31113</v>
      </c>
      <c r="D64" s="0" t="n">
        <f aca="false">'Baranya megye'!D233</f>
        <v>2</v>
      </c>
      <c r="E64" s="0" t="n">
        <f aca="false">'Baranya megye'!E233</f>
        <v>321</v>
      </c>
      <c r="F64" s="0" t="n">
        <f aca="false">'Baranya megye'!F233</f>
        <v>0</v>
      </c>
      <c r="G64" s="0" t="n">
        <f aca="false">'Baranya megye'!G233</f>
        <v>0</v>
      </c>
      <c r="H64" s="0" t="n">
        <f aca="false">'Baranya megye'!H233</f>
        <v>0</v>
      </c>
      <c r="I64" s="0" t="n">
        <f aca="false">'Baranya megye'!I233</f>
        <v>0</v>
      </c>
      <c r="J64" s="0" t="n">
        <f aca="false">'Baranya megye'!J233</f>
        <v>2</v>
      </c>
      <c r="K64" s="0" t="n">
        <f aca="false">'Baranya megye'!K233</f>
        <v>338</v>
      </c>
      <c r="L64" s="0" t="n">
        <f aca="false">'Baranya megye'!L233</f>
        <v>0</v>
      </c>
      <c r="M64" s="0" t="n">
        <v>0</v>
      </c>
      <c r="N64" s="0" t="n">
        <v>0</v>
      </c>
      <c r="O64" s="0" t="n">
        <f aca="false">'Baranya megye'!M233</f>
        <v>0</v>
      </c>
      <c r="P64" s="0" t="n">
        <f aca="false">'Baranya megye'!N233</f>
        <v>0</v>
      </c>
      <c r="Q64" s="0" t="n">
        <f aca="false">'Baranya megye'!O233</f>
        <v>0</v>
      </c>
      <c r="R64" s="0" t="n">
        <f aca="false">'Baranya megye'!P233</f>
        <v>0</v>
      </c>
      <c r="S64" s="0" t="n">
        <f aca="false">'Baranya megye'!Q233</f>
        <v>10</v>
      </c>
      <c r="T64" s="0" t="n">
        <f aca="false">'Baranya megye'!R233</f>
        <v>290</v>
      </c>
      <c r="U64" s="0" t="n">
        <f aca="false">'Baranya megye'!S233</f>
        <v>0</v>
      </c>
      <c r="V64" s="0" t="n">
        <f aca="false">'Baranya megye'!T233</f>
        <v>0</v>
      </c>
      <c r="W64" s="0" t="n">
        <f aca="false">'Baranya megye'!U233</f>
        <v>0</v>
      </c>
      <c r="X64" s="0" t="n">
        <f aca="false">'Baranya megye'!V233</f>
        <v>6</v>
      </c>
      <c r="Y64" s="0" t="n">
        <f aca="false">'Baranya megye'!W233</f>
        <v>289</v>
      </c>
      <c r="Z64" s="0" t="n">
        <f aca="false">'Baranya megye'!X233</f>
        <v>0</v>
      </c>
      <c r="AA64" s="0" t="n">
        <f aca="false">'Baranya megye'!Y233</f>
        <v>0</v>
      </c>
      <c r="AB64" s="0" t="n">
        <f aca="false">'Baranya megye'!Z233</f>
        <v>0</v>
      </c>
      <c r="AC64" s="0" t="n">
        <f aca="false">'Baranya megye'!AA233</f>
        <v>12</v>
      </c>
      <c r="AD64" s="0" t="n">
        <f aca="false">'Baranya megye'!AB233</f>
        <v>282</v>
      </c>
      <c r="AE64" s="0" t="n">
        <f aca="false">'Baranya megye'!AC233</f>
        <v>0</v>
      </c>
      <c r="AF64" s="0" t="n">
        <f aca="false">'Baranya megye'!AD233</f>
        <v>0</v>
      </c>
      <c r="AG64" s="0" t="n">
        <f aca="false">'Baranya megye'!AE233</f>
        <v>0</v>
      </c>
      <c r="AH64" s="0" t="n">
        <f aca="false">'Baranya megye'!AF233</f>
        <v>53</v>
      </c>
      <c r="AI64" s="0" t="n">
        <f aca="false">'Baranya megye'!AG233</f>
        <v>246</v>
      </c>
      <c r="AJ64" s="0" t="n">
        <f aca="false">'Baranya megye'!AH233</f>
        <v>0</v>
      </c>
      <c r="AK64" s="0" t="n">
        <f aca="false">'Baranya megye'!AI233</f>
        <v>0</v>
      </c>
      <c r="AL64" s="0" t="n">
        <f aca="false">'Baranya megye'!AJ233</f>
        <v>0</v>
      </c>
      <c r="AM64" s="0" t="n">
        <f aca="false">'Baranya megye'!AK233</f>
        <v>0</v>
      </c>
      <c r="AN64" s="0" t="n">
        <f aca="false">'Baranya megye'!AL233</f>
        <v>7</v>
      </c>
      <c r="AO64" s="0" t="n">
        <f aca="false">'Baranya megye'!AM233</f>
        <v>276</v>
      </c>
      <c r="AP64" s="0" t="n">
        <f aca="false">'Baranya megye'!AN233</f>
        <v>0</v>
      </c>
      <c r="AQ64" s="0" t="n">
        <f aca="false">'Baranya megye'!AO233</f>
        <v>0</v>
      </c>
      <c r="AR64" s="0" t="n">
        <f aca="false">'Baranya megye'!AP233</f>
        <v>0</v>
      </c>
      <c r="AS64" s="0" t="n">
        <f aca="false">'Baranya megye'!AQ233</f>
        <v>0</v>
      </c>
      <c r="AT64" s="0" t="n">
        <f aca="false">'Baranya megye'!AR233</f>
        <v>0</v>
      </c>
      <c r="AU64" s="0" t="n">
        <f aca="false">'Baranya megye'!AS233</f>
        <v>0</v>
      </c>
      <c r="AV64" s="0" t="n">
        <f aca="false">'Baranya megye'!AT233</f>
        <v>0</v>
      </c>
    </row>
    <row r="65" customFormat="false" ht="13.8" hidden="false" customHeight="false" outlineLevel="0" collapsed="false">
      <c r="A65" s="0" t="str">
        <f aca="false">'Tolna megye'!A87</f>
        <v>Kalaznó</v>
      </c>
      <c r="B65" s="0" t="n">
        <f aca="false">'Tolna megye'!B87</f>
        <v>18.47763</v>
      </c>
      <c r="C65" s="0" t="n">
        <f aca="false">'Tolna megye'!C87</f>
        <v>46.50182</v>
      </c>
      <c r="D65" s="0" t="n">
        <f aca="false">'Tolna megye'!D87</f>
        <v>18</v>
      </c>
      <c r="E65" s="0" t="n">
        <f aca="false">'Tolna megye'!E87</f>
        <v>941</v>
      </c>
      <c r="F65" s="0" t="n">
        <f aca="false">'Tolna megye'!F87</f>
        <v>0</v>
      </c>
      <c r="G65" s="0" t="n">
        <f aca="false">'Tolna megye'!G87</f>
        <v>0</v>
      </c>
      <c r="H65" s="0" t="n">
        <f aca="false">'Tolna megye'!H87</f>
        <v>6</v>
      </c>
      <c r="I65" s="0" t="n">
        <f aca="false">'Tolna megye'!I87</f>
        <v>0</v>
      </c>
      <c r="J65" s="0" t="n">
        <f aca="false">'Tolna megye'!J87</f>
        <v>35</v>
      </c>
      <c r="K65" s="0" t="n">
        <f aca="false">'Tolna megye'!K87</f>
        <v>983</v>
      </c>
      <c r="L65" s="0" t="n">
        <f aca="false">'Tolna megye'!L87</f>
        <v>14</v>
      </c>
      <c r="M65" s="0" t="n">
        <f aca="false">'Tolna megye'!M87</f>
        <v>0</v>
      </c>
      <c r="N65" s="0" t="n">
        <f aca="false">'Tolna megye'!N87</f>
        <v>0</v>
      </c>
      <c r="O65" s="0" t="n">
        <f aca="false">'Tolna megye'!O87</f>
        <v>0</v>
      </c>
      <c r="P65" s="0" t="n">
        <f aca="false">'Tolna megye'!P87</f>
        <v>0</v>
      </c>
      <c r="Q65" s="0" t="n">
        <f aca="false">'Tolna megye'!Q87</f>
        <v>0</v>
      </c>
      <c r="R65" s="0" t="n">
        <f aca="false">'Tolna megye'!R87</f>
        <v>0</v>
      </c>
      <c r="S65" s="0" t="n">
        <f aca="false">'Tolna megye'!S87</f>
        <v>58</v>
      </c>
      <c r="T65" s="0" t="n">
        <f aca="false">'Tolna megye'!T87</f>
        <v>955</v>
      </c>
      <c r="U65" s="0" t="n">
        <f aca="false">'Tolna megye'!U87</f>
        <v>0</v>
      </c>
      <c r="V65" s="0" t="n">
        <f aca="false">'Tolna megye'!V87</f>
        <v>1</v>
      </c>
      <c r="W65" s="0" t="n">
        <f aca="false">'Tolna megye'!W87</f>
        <v>0</v>
      </c>
      <c r="X65" s="0" t="n">
        <f aca="false">'Tolna megye'!X87</f>
        <v>61</v>
      </c>
      <c r="Y65" s="0" t="n">
        <f aca="false">'Tolna megye'!Y87</f>
        <v>838</v>
      </c>
      <c r="Z65" s="0" t="n">
        <f aca="false">'Tolna megye'!Z87</f>
        <v>3</v>
      </c>
      <c r="AA65" s="0" t="n">
        <f aca="false">'Tolna megye'!AA87</f>
        <v>1</v>
      </c>
      <c r="AB65" s="0" t="n">
        <f aca="false">'Tolna megye'!AB87</f>
        <v>0</v>
      </c>
      <c r="AC65" s="0" t="n">
        <f aca="false">'Tolna megye'!AC87</f>
        <v>48</v>
      </c>
      <c r="AD65" s="0" t="n">
        <f aca="false">'Tolna megye'!AD87</f>
        <v>833</v>
      </c>
      <c r="AE65" s="0" t="n">
        <f aca="false">'Tolna megye'!AE87</f>
        <v>1</v>
      </c>
      <c r="AF65" s="0" t="n">
        <f aca="false">'Tolna megye'!AF87</f>
        <v>0</v>
      </c>
      <c r="AG65" s="0" t="n">
        <f aca="false">'Tolna megye'!AG87</f>
        <v>0</v>
      </c>
      <c r="AH65" s="0" t="n">
        <f aca="false">'Tolna megye'!AH87</f>
        <v>53</v>
      </c>
      <c r="AI65" s="0" t="n">
        <f aca="false">'Tolna megye'!AI87</f>
        <v>830</v>
      </c>
      <c r="AJ65" s="0" t="n">
        <f aca="false">'Tolna megye'!AJ87</f>
        <v>0</v>
      </c>
      <c r="AK65" s="0" t="n">
        <f aca="false">'Tolna megye'!AK87</f>
        <v>0</v>
      </c>
      <c r="AL65" s="0" t="n">
        <f aca="false">'Tolna megye'!AL87</f>
        <v>0</v>
      </c>
      <c r="AM65" s="0" t="n">
        <f aca="false">'Tolna megye'!AM87</f>
        <v>0</v>
      </c>
      <c r="AN65" s="0" t="n">
        <f aca="false">'Tolna megye'!AN87</f>
        <v>41</v>
      </c>
      <c r="AO65" s="0" t="n">
        <f aca="false">'Tolna megye'!AO87</f>
        <v>782</v>
      </c>
      <c r="AP65" s="0" t="n">
        <f aca="false">'Tolna megye'!AP87</f>
        <v>0</v>
      </c>
      <c r="AQ65" s="0" t="n">
        <f aca="false">'Tolna megye'!AQ87</f>
        <v>0</v>
      </c>
      <c r="AR65" s="0" t="n">
        <f aca="false">'Tolna megye'!AR87</f>
        <v>0</v>
      </c>
      <c r="AS65" s="0" t="n">
        <f aca="false">'Tolna megye'!AS87</f>
        <v>0</v>
      </c>
      <c r="AT65" s="0" t="n">
        <f aca="false">'Tolna megye'!AT87</f>
        <v>0</v>
      </c>
      <c r="AU65" s="0" t="n">
        <f aca="false">'Tolna megye'!AU87</f>
        <v>0</v>
      </c>
      <c r="AV65" s="0" t="n">
        <f aca="false">'Tolna megye'!AV87</f>
        <v>0</v>
      </c>
    </row>
    <row r="66" customFormat="false" ht="13.8" hidden="false" customHeight="false" outlineLevel="0" collapsed="false">
      <c r="A66" s="0" t="str">
        <f aca="false">'Baranya megye'!A278</f>
        <v>Püspöklak</v>
      </c>
      <c r="B66" s="0" t="n">
        <f aca="false">'Baranya megye'!B278</f>
        <v>18.52364</v>
      </c>
      <c r="C66" s="0" t="n">
        <f aca="false">'Baranya megye'!C278</f>
        <v>46.10835</v>
      </c>
      <c r="D66" s="0" t="n">
        <f aca="false">'Baranya megye'!D278</f>
        <v>21</v>
      </c>
      <c r="E66" s="0" t="n">
        <f aca="false">'Baranya megye'!E278</f>
        <v>750</v>
      </c>
      <c r="F66" s="0" t="n">
        <f aca="false">'Baranya megye'!F278</f>
        <v>0</v>
      </c>
      <c r="G66" s="0" t="n">
        <f aca="false">'Baranya megye'!G278</f>
        <v>0</v>
      </c>
      <c r="H66" s="0" t="n">
        <f aca="false">'Baranya megye'!H278</f>
        <v>3</v>
      </c>
      <c r="I66" s="0" t="n">
        <f aca="false">'Baranya megye'!I278</f>
        <v>0</v>
      </c>
      <c r="J66" s="0" t="n">
        <f aca="false">'Baranya megye'!J278</f>
        <v>14</v>
      </c>
      <c r="K66" s="0" t="n">
        <f aca="false">'Baranya megye'!K278</f>
        <v>866</v>
      </c>
      <c r="L66" s="0" t="n">
        <f aca="false">'Baranya megye'!L278</f>
        <v>0</v>
      </c>
      <c r="M66" s="0" t="n">
        <v>0</v>
      </c>
      <c r="N66" s="0" t="n">
        <v>0</v>
      </c>
      <c r="O66" s="0" t="n">
        <f aca="false">'Baranya megye'!M278</f>
        <v>1</v>
      </c>
      <c r="P66" s="0" t="n">
        <f aca="false">'Baranya megye'!N278</f>
        <v>0</v>
      </c>
      <c r="Q66" s="0" t="n">
        <f aca="false">'Baranya megye'!O278</f>
        <v>0</v>
      </c>
      <c r="R66" s="0" t="n">
        <f aca="false">'Baranya megye'!P278</f>
        <v>2</v>
      </c>
      <c r="S66" s="0" t="n">
        <f aca="false">'Baranya megye'!Q278</f>
        <v>38</v>
      </c>
      <c r="T66" s="0" t="n">
        <f aca="false">'Baranya megye'!R278</f>
        <v>854</v>
      </c>
      <c r="U66" s="0" t="n">
        <f aca="false">'Baranya megye'!S278</f>
        <v>1</v>
      </c>
      <c r="V66" s="0" t="n">
        <f aca="false">'Baranya megye'!T278</f>
        <v>0</v>
      </c>
      <c r="W66" s="0" t="n">
        <f aca="false">'Baranya megye'!U278</f>
        <v>0</v>
      </c>
      <c r="X66" s="0" t="n">
        <f aca="false">'Baranya megye'!V278</f>
        <v>42</v>
      </c>
      <c r="Y66" s="0" t="n">
        <f aca="false">'Baranya megye'!W278</f>
        <v>932</v>
      </c>
      <c r="Z66" s="0" t="n">
        <f aca="false">'Baranya megye'!X278</f>
        <v>1</v>
      </c>
      <c r="AA66" s="0" t="n">
        <f aca="false">'Baranya megye'!Y278</f>
        <v>0</v>
      </c>
      <c r="AB66" s="0" t="n">
        <f aca="false">'Baranya megye'!Z278</f>
        <v>1</v>
      </c>
      <c r="AC66" s="0" t="n">
        <f aca="false">'Baranya megye'!AA278</f>
        <v>35</v>
      </c>
      <c r="AD66" s="0" t="n">
        <f aca="false">'Baranya megye'!AB278</f>
        <v>939</v>
      </c>
      <c r="AE66" s="0" t="n">
        <f aca="false">'Baranya megye'!AC278</f>
        <v>0</v>
      </c>
      <c r="AF66" s="0" t="n">
        <f aca="false">'Baranya megye'!AD278</f>
        <v>0</v>
      </c>
      <c r="AG66" s="0" t="n">
        <f aca="false">'Baranya megye'!AE278</f>
        <v>0</v>
      </c>
      <c r="AH66" s="0" t="n">
        <f aca="false">'Baranya megye'!AF278</f>
        <v>53</v>
      </c>
      <c r="AI66" s="0" t="n">
        <f aca="false">'Baranya megye'!AG278</f>
        <v>938</v>
      </c>
      <c r="AJ66" s="0" t="n">
        <f aca="false">'Baranya megye'!AH278</f>
        <v>0</v>
      </c>
      <c r="AK66" s="0" t="n">
        <f aca="false">'Baranya megye'!AI278</f>
        <v>0</v>
      </c>
      <c r="AL66" s="0" t="n">
        <f aca="false">'Baranya megye'!AJ278</f>
        <v>0</v>
      </c>
      <c r="AM66" s="0" t="n">
        <f aca="false">'Baranya megye'!AK278</f>
        <v>1</v>
      </c>
      <c r="AN66" s="0" t="n">
        <f aca="false">'Baranya megye'!AL278</f>
        <v>56</v>
      </c>
      <c r="AO66" s="0" t="n">
        <f aca="false">'Baranya megye'!AM278</f>
        <v>907</v>
      </c>
      <c r="AP66" s="0" t="n">
        <f aca="false">'Baranya megye'!AN278</f>
        <v>0</v>
      </c>
      <c r="AQ66" s="0" t="n">
        <f aca="false">'Baranya megye'!AO278</f>
        <v>0</v>
      </c>
      <c r="AR66" s="0" t="n">
        <f aca="false">'Baranya megye'!AP278</f>
        <v>0</v>
      </c>
      <c r="AS66" s="0" t="n">
        <f aca="false">'Baranya megye'!AQ278</f>
        <v>0</v>
      </c>
      <c r="AT66" s="0" t="n">
        <f aca="false">'Baranya megye'!AR278</f>
        <v>0</v>
      </c>
      <c r="AU66" s="0" t="n">
        <f aca="false">'Baranya megye'!AS278</f>
        <v>0</v>
      </c>
      <c r="AV66" s="0" t="n">
        <f aca="false">'Baranya megye'!AT278</f>
        <v>0</v>
      </c>
    </row>
    <row r="67" customFormat="false" ht="13.8" hidden="false" customHeight="false" outlineLevel="0" collapsed="false">
      <c r="A67" s="0" t="str">
        <f aca="false">'Tolna megye'!A88</f>
        <v>Kéty</v>
      </c>
      <c r="B67" s="0" t="n">
        <f aca="false">'Tolna megye'!B88</f>
        <v>18.52243</v>
      </c>
      <c r="C67" s="0" t="n">
        <f aca="false">'Tolna megye'!C88</f>
        <v>46.4401</v>
      </c>
      <c r="D67" s="0" t="n">
        <f aca="false">'Tolna megye'!D88</f>
        <v>46</v>
      </c>
      <c r="E67" s="0" t="n">
        <f aca="false">'Tolna megye'!E88</f>
        <v>1129</v>
      </c>
      <c r="F67" s="0" t="n">
        <f aca="false">'Tolna megye'!F88</f>
        <v>0</v>
      </c>
      <c r="G67" s="0" t="n">
        <f aca="false">'Tolna megye'!G88</f>
        <v>0</v>
      </c>
      <c r="H67" s="0" t="n">
        <f aca="false">'Tolna megye'!H88</f>
        <v>0</v>
      </c>
      <c r="I67" s="0" t="n">
        <f aca="false">'Tolna megye'!I88</f>
        <v>0</v>
      </c>
      <c r="J67" s="0" t="n">
        <f aca="false">'Tolna megye'!J88</f>
        <v>64</v>
      </c>
      <c r="K67" s="0" t="n">
        <f aca="false">'Tolna megye'!K88</f>
        <v>1114</v>
      </c>
      <c r="L67" s="0" t="n">
        <f aca="false">'Tolna megye'!L88</f>
        <v>0</v>
      </c>
      <c r="M67" s="0" t="n">
        <f aca="false">'Tolna megye'!M88</f>
        <v>0</v>
      </c>
      <c r="N67" s="0" t="n">
        <f aca="false">'Tolna megye'!N88</f>
        <v>0</v>
      </c>
      <c r="O67" s="0" t="n">
        <f aca="false">'Tolna megye'!O88</f>
        <v>0</v>
      </c>
      <c r="P67" s="0" t="n">
        <f aca="false">'Tolna megye'!P88</f>
        <v>0</v>
      </c>
      <c r="Q67" s="0" t="n">
        <f aca="false">'Tolna megye'!Q88</f>
        <v>0</v>
      </c>
      <c r="R67" s="0" t="n">
        <f aca="false">'Tolna megye'!R88</f>
        <v>0</v>
      </c>
      <c r="S67" s="0" t="n">
        <f aca="false">'Tolna megye'!S88</f>
        <v>58</v>
      </c>
      <c r="T67" s="0" t="n">
        <f aca="false">'Tolna megye'!T88</f>
        <v>1020</v>
      </c>
      <c r="U67" s="0" t="n">
        <f aca="false">'Tolna megye'!U88</f>
        <v>0</v>
      </c>
      <c r="V67" s="0" t="n">
        <f aca="false">'Tolna megye'!V88</f>
        <v>0</v>
      </c>
      <c r="W67" s="0" t="n">
        <f aca="false">'Tolna megye'!W88</f>
        <v>0</v>
      </c>
      <c r="X67" s="0" t="n">
        <f aca="false">'Tolna megye'!X88</f>
        <v>45</v>
      </c>
      <c r="Y67" s="0" t="n">
        <f aca="false">'Tolna megye'!Y88</f>
        <v>1038</v>
      </c>
      <c r="Z67" s="0" t="n">
        <f aca="false">'Tolna megye'!Z88</f>
        <v>0</v>
      </c>
      <c r="AA67" s="0" t="n">
        <f aca="false">'Tolna megye'!AA88</f>
        <v>0</v>
      </c>
      <c r="AB67" s="0" t="n">
        <f aca="false">'Tolna megye'!AB88</f>
        <v>0</v>
      </c>
      <c r="AC67" s="0" t="n">
        <f aca="false">'Tolna megye'!AC88</f>
        <v>40</v>
      </c>
      <c r="AD67" s="0" t="n">
        <f aca="false">'Tolna megye'!AD88</f>
        <v>1007</v>
      </c>
      <c r="AE67" s="0" t="n">
        <f aca="false">'Tolna megye'!AE88</f>
        <v>0</v>
      </c>
      <c r="AF67" s="0" t="n">
        <f aca="false">'Tolna megye'!AF88</f>
        <v>0</v>
      </c>
      <c r="AG67" s="0" t="n">
        <f aca="false">'Tolna megye'!AG88</f>
        <v>0</v>
      </c>
      <c r="AH67" s="0" t="n">
        <f aca="false">'Tolna megye'!AH88</f>
        <v>54</v>
      </c>
      <c r="AI67" s="0" t="n">
        <f aca="false">'Tolna megye'!AI88</f>
        <v>982</v>
      </c>
      <c r="AJ67" s="0" t="n">
        <f aca="false">'Tolna megye'!AJ88</f>
        <v>0</v>
      </c>
      <c r="AK67" s="0" t="n">
        <f aca="false">'Tolna megye'!AK88</f>
        <v>0</v>
      </c>
      <c r="AL67" s="0" t="n">
        <f aca="false">'Tolna megye'!AL88</f>
        <v>0</v>
      </c>
      <c r="AM67" s="0" t="n">
        <f aca="false">'Tolna megye'!AM88</f>
        <v>0</v>
      </c>
      <c r="AN67" s="0" t="n">
        <f aca="false">'Tolna megye'!AN88</f>
        <v>43</v>
      </c>
      <c r="AO67" s="0" t="n">
        <f aca="false">'Tolna megye'!AO88</f>
        <v>1019</v>
      </c>
      <c r="AP67" s="0" t="n">
        <f aca="false">'Tolna megye'!AP88</f>
        <v>0</v>
      </c>
      <c r="AQ67" s="0" t="n">
        <f aca="false">'Tolna megye'!AQ88</f>
        <v>0</v>
      </c>
      <c r="AR67" s="0" t="n">
        <f aca="false">'Tolna megye'!AR88</f>
        <v>0</v>
      </c>
      <c r="AS67" s="0" t="n">
        <f aca="false">'Tolna megye'!AS88</f>
        <v>0</v>
      </c>
      <c r="AT67" s="0" t="n">
        <f aca="false">'Tolna megye'!AT88</f>
        <v>0</v>
      </c>
      <c r="AU67" s="0" t="n">
        <f aca="false">'Tolna megye'!AU88</f>
        <v>51</v>
      </c>
      <c r="AV67" s="0" t="n">
        <f aca="false">'Tolna megye'!AV88</f>
        <v>0</v>
      </c>
    </row>
    <row r="68" customFormat="false" ht="13.8" hidden="false" customHeight="false" outlineLevel="0" collapsed="false">
      <c r="A68" s="0" t="str">
        <f aca="false">'Baranya megye'!A287</f>
        <v>Olasz</v>
      </c>
      <c r="B68" s="0" t="n">
        <f aca="false">'Baranya megye'!B287</f>
        <v>18.4144</v>
      </c>
      <c r="C68" s="0" t="n">
        <f aca="false">'Baranya megye'!C287</f>
        <v>46.00962</v>
      </c>
      <c r="D68" s="0" t="n">
        <f aca="false">'Baranya megye'!D287</f>
        <v>10</v>
      </c>
      <c r="E68" s="0" t="n">
        <f aca="false">'Baranya megye'!E287</f>
        <v>304</v>
      </c>
      <c r="F68" s="0" t="n">
        <f aca="false">'Baranya megye'!F287</f>
        <v>171</v>
      </c>
      <c r="G68" s="0" t="n">
        <f aca="false">'Baranya megye'!G287</f>
        <v>0</v>
      </c>
      <c r="H68" s="0" t="n">
        <f aca="false">'Baranya megye'!H287</f>
        <v>0</v>
      </c>
      <c r="I68" s="0" t="n">
        <f aca="false">'Baranya megye'!I287</f>
        <v>0</v>
      </c>
      <c r="J68" s="0" t="n">
        <f aca="false">'Baranya megye'!J287</f>
        <v>20</v>
      </c>
      <c r="K68" s="0" t="n">
        <f aca="false">'Baranya megye'!K287</f>
        <v>395</v>
      </c>
      <c r="L68" s="0" t="n">
        <f aca="false">'Baranya megye'!L287</f>
        <v>0</v>
      </c>
      <c r="M68" s="0" t="n">
        <v>0</v>
      </c>
      <c r="N68" s="0" t="n">
        <v>0</v>
      </c>
      <c r="O68" s="0" t="n">
        <f aca="false">'Baranya megye'!M287</f>
        <v>186</v>
      </c>
      <c r="P68" s="0" t="n">
        <f aca="false">'Baranya megye'!N287</f>
        <v>0</v>
      </c>
      <c r="Q68" s="0" t="n">
        <f aca="false">'Baranya megye'!O287</f>
        <v>2</v>
      </c>
      <c r="R68" s="0" t="n">
        <f aca="false">'Baranya megye'!P287</f>
        <v>0</v>
      </c>
      <c r="S68" s="0" t="n">
        <f aca="false">'Baranya megye'!Q287</f>
        <v>29</v>
      </c>
      <c r="T68" s="0" t="n">
        <f aca="false">'Baranya megye'!R287</f>
        <v>363</v>
      </c>
      <c r="U68" s="0" t="n">
        <f aca="false">'Baranya megye'!S287</f>
        <v>205</v>
      </c>
      <c r="V68" s="0" t="n">
        <f aca="false">'Baranya megye'!T287</f>
        <v>0</v>
      </c>
      <c r="W68" s="0" t="n">
        <f aca="false">'Baranya megye'!U287</f>
        <v>0</v>
      </c>
      <c r="X68" s="0" t="n">
        <f aca="false">'Baranya megye'!V287</f>
        <v>26</v>
      </c>
      <c r="Y68" s="0" t="n">
        <f aca="false">'Baranya megye'!W287</f>
        <v>388</v>
      </c>
      <c r="Z68" s="0" t="n">
        <f aca="false">'Baranya megye'!X287</f>
        <v>4</v>
      </c>
      <c r="AA68" s="0" t="n">
        <f aca="false">'Baranya megye'!Y287</f>
        <v>0</v>
      </c>
      <c r="AB68" s="0" t="n">
        <f aca="false">'Baranya megye'!Z287</f>
        <v>213</v>
      </c>
      <c r="AC68" s="0" t="n">
        <f aca="false">'Baranya megye'!AA287</f>
        <v>17</v>
      </c>
      <c r="AD68" s="0" t="n">
        <f aca="false">'Baranya megye'!AB287</f>
        <v>366</v>
      </c>
      <c r="AE68" s="0" t="n">
        <f aca="false">'Baranya megye'!AC287</f>
        <v>0</v>
      </c>
      <c r="AF68" s="0" t="n">
        <f aca="false">'Baranya megye'!AD287</f>
        <v>0</v>
      </c>
      <c r="AG68" s="0" t="n">
        <f aca="false">'Baranya megye'!AE287</f>
        <v>217</v>
      </c>
      <c r="AH68" s="0" t="n">
        <f aca="false">'Baranya megye'!AF287</f>
        <v>55</v>
      </c>
      <c r="AI68" s="0" t="n">
        <f aca="false">'Baranya megye'!AG287</f>
        <v>377</v>
      </c>
      <c r="AJ68" s="0" t="n">
        <f aca="false">'Baranya megye'!AH287</f>
        <v>1</v>
      </c>
      <c r="AK68" s="0" t="n">
        <f aca="false">'Baranya megye'!AI287</f>
        <v>0</v>
      </c>
      <c r="AL68" s="0" t="n">
        <f aca="false">'Baranya megye'!AJ287</f>
        <v>162</v>
      </c>
      <c r="AM68" s="0" t="n">
        <f aca="false">'Baranya megye'!AK287</f>
        <v>0</v>
      </c>
      <c r="AN68" s="0" t="n">
        <f aca="false">'Baranya megye'!AL287</f>
        <v>18</v>
      </c>
      <c r="AO68" s="0" t="n">
        <f aca="false">'Baranya megye'!AM287</f>
        <v>363</v>
      </c>
      <c r="AP68" s="0" t="n">
        <f aca="false">'Baranya megye'!AN287</f>
        <v>0</v>
      </c>
      <c r="AQ68" s="0" t="n">
        <f aca="false">'Baranya megye'!AO287</f>
        <v>0</v>
      </c>
      <c r="AR68" s="0" t="n">
        <f aca="false">'Baranya megye'!AP287</f>
        <v>160</v>
      </c>
      <c r="AS68" s="0" t="n">
        <f aca="false">'Baranya megye'!AQ287</f>
        <v>0</v>
      </c>
      <c r="AT68" s="0" t="n">
        <f aca="false">'Baranya megye'!AR287</f>
        <v>0</v>
      </c>
      <c r="AU68" s="0" t="n">
        <f aca="false">'Baranya megye'!AS287</f>
        <v>0</v>
      </c>
      <c r="AV68" s="0" t="n">
        <f aca="false">'Baranya megye'!AT287</f>
        <v>0</v>
      </c>
    </row>
    <row r="69" customFormat="false" ht="13.8" hidden="false" customHeight="false" outlineLevel="0" collapsed="false">
      <c r="A69" s="0" t="str">
        <f aca="false">'Tolna megye'!A48</f>
        <v>Nána(Alsó-)/Alsónána</v>
      </c>
      <c r="B69" s="0" t="n">
        <f aca="false">'Tolna megye'!B48</f>
        <v>18.6574</v>
      </c>
      <c r="C69" s="0" t="n">
        <f aca="false">'Tolna megye'!C48</f>
        <v>46.25165</v>
      </c>
      <c r="D69" s="0" t="n">
        <f aca="false">'Tolna megye'!D48</f>
        <v>9</v>
      </c>
      <c r="E69" s="0" t="n">
        <f aca="false">'Tolna megye'!E48</f>
        <v>1179</v>
      </c>
      <c r="F69" s="0" t="n">
        <f aca="false">'Tolna megye'!F48</f>
        <v>170</v>
      </c>
      <c r="G69" s="0" t="n">
        <f aca="false">'Tolna megye'!G48</f>
        <v>2</v>
      </c>
      <c r="H69" s="0" t="n">
        <f aca="false">'Tolna megye'!H48</f>
        <v>0</v>
      </c>
      <c r="I69" s="0" t="n">
        <f aca="false">'Tolna megye'!I48</f>
        <v>0</v>
      </c>
      <c r="J69" s="0" t="n">
        <f aca="false">'Tolna megye'!J48</f>
        <v>30</v>
      </c>
      <c r="K69" s="0" t="n">
        <f aca="false">'Tolna megye'!K48</f>
        <v>1331</v>
      </c>
      <c r="L69" s="0" t="n">
        <f aca="false">'Tolna megye'!L48</f>
        <v>0</v>
      </c>
      <c r="M69" s="0" t="n">
        <f aca="false">'Tolna megye'!M48</f>
        <v>0</v>
      </c>
      <c r="N69" s="0" t="n">
        <f aca="false">'Tolna megye'!N48</f>
        <v>0</v>
      </c>
      <c r="O69" s="0" t="n">
        <f aca="false">'Tolna megye'!O48</f>
        <v>0</v>
      </c>
      <c r="P69" s="0" t="n">
        <f aca="false">'Tolna megye'!P48</f>
        <v>168</v>
      </c>
      <c r="Q69" s="0" t="n">
        <f aca="false">'Tolna megye'!Q48</f>
        <v>1</v>
      </c>
      <c r="R69" s="0" t="n">
        <f aca="false">'Tolna megye'!R48</f>
        <v>4</v>
      </c>
      <c r="S69" s="0" t="n">
        <f aca="false">'Tolna megye'!S48</f>
        <v>31</v>
      </c>
      <c r="T69" s="0" t="n">
        <f aca="false">'Tolna megye'!T48</f>
        <v>1256</v>
      </c>
      <c r="U69" s="0" t="n">
        <f aca="false">'Tolna megye'!U48</f>
        <v>145</v>
      </c>
      <c r="V69" s="0" t="n">
        <f aca="false">'Tolna megye'!V48</f>
        <v>0</v>
      </c>
      <c r="W69" s="0" t="n">
        <f aca="false">'Tolna megye'!W48</f>
        <v>0</v>
      </c>
      <c r="X69" s="0" t="n">
        <f aca="false">'Tolna megye'!X48</f>
        <v>9</v>
      </c>
      <c r="Y69" s="0" t="n">
        <f aca="false">'Tolna megye'!Y48</f>
        <v>1357</v>
      </c>
      <c r="Z69" s="0" t="n">
        <f aca="false">'Tolna megye'!Z48</f>
        <v>150</v>
      </c>
      <c r="AA69" s="0" t="n">
        <f aca="false">'Tolna megye'!AA48</f>
        <v>0</v>
      </c>
      <c r="AB69" s="0" t="n">
        <f aca="false">'Tolna megye'!AB48</f>
        <v>0</v>
      </c>
      <c r="AC69" s="0" t="n">
        <f aca="false">'Tolna megye'!AC48</f>
        <v>40</v>
      </c>
      <c r="AD69" s="0" t="n">
        <f aca="false">'Tolna megye'!AD48</f>
        <v>1304</v>
      </c>
      <c r="AE69" s="0" t="n">
        <f aca="false">'Tolna megye'!AE48</f>
        <v>115</v>
      </c>
      <c r="AF69" s="0" t="n">
        <f aca="false">'Tolna megye'!AF48</f>
        <v>1</v>
      </c>
      <c r="AG69" s="0" t="n">
        <f aca="false">'Tolna megye'!AG48</f>
        <v>0</v>
      </c>
      <c r="AH69" s="0" t="n">
        <f aca="false">'Tolna megye'!AH48</f>
        <v>56</v>
      </c>
      <c r="AI69" s="0" t="n">
        <f aca="false">'Tolna megye'!AI48</f>
        <v>1379</v>
      </c>
      <c r="AJ69" s="0" t="n">
        <f aca="false">'Tolna megye'!AJ48</f>
        <v>7</v>
      </c>
      <c r="AK69" s="0" t="n">
        <f aca="false">'Tolna megye'!AK48</f>
        <v>0</v>
      </c>
      <c r="AL69" s="0" t="n">
        <f aca="false">'Tolna megye'!AL48</f>
        <v>0</v>
      </c>
      <c r="AM69" s="0" t="n">
        <f aca="false">'Tolna megye'!AM48</f>
        <v>0</v>
      </c>
      <c r="AN69" s="0" t="n">
        <f aca="false">'Tolna megye'!AN48</f>
        <v>36</v>
      </c>
      <c r="AO69" s="0" t="n">
        <f aca="false">'Tolna megye'!AO48</f>
        <v>1342</v>
      </c>
      <c r="AP69" s="0" t="n">
        <f aca="false">'Tolna megye'!AP48</f>
        <v>0</v>
      </c>
      <c r="AQ69" s="0" t="n">
        <f aca="false">'Tolna megye'!AQ48</f>
        <v>0</v>
      </c>
      <c r="AR69" s="0" t="n">
        <f aca="false">'Tolna megye'!AR48</f>
        <v>0</v>
      </c>
      <c r="AS69" s="0" t="n">
        <f aca="false">'Tolna megye'!AS48</f>
        <v>1</v>
      </c>
      <c r="AT69" s="0" t="n">
        <f aca="false">'Tolna megye'!AT48</f>
        <v>0</v>
      </c>
      <c r="AU69" s="0" t="n">
        <f aca="false">'Tolna megye'!AU48</f>
        <v>0</v>
      </c>
      <c r="AV69" s="0" t="n">
        <f aca="false">'Tolna megye'!AV48</f>
        <v>0</v>
      </c>
    </row>
    <row r="70" customFormat="false" ht="13.8" hidden="false" customHeight="false" outlineLevel="0" collapsed="false">
      <c r="A70" s="0" t="str">
        <f aca="false">'Tolna megye'!A103</f>
        <v>Tormas/Kistormás</v>
      </c>
      <c r="B70" s="0" t="n">
        <f aca="false">'Tolna megye'!B103</f>
        <v>18.56289</v>
      </c>
      <c r="C70" s="0" t="n">
        <f aca="false">'Tolna megye'!C103</f>
        <v>46.50305</v>
      </c>
      <c r="D70" s="0" t="n">
        <f aca="false">'Tolna megye'!D103</f>
        <v>41</v>
      </c>
      <c r="E70" s="0" t="n">
        <f aca="false">'Tolna megye'!E103</f>
        <v>1131</v>
      </c>
      <c r="F70" s="0" t="n">
        <f aca="false">'Tolna megye'!F103</f>
        <v>1</v>
      </c>
      <c r="G70" s="0" t="n">
        <f aca="false">'Tolna megye'!G103</f>
        <v>0</v>
      </c>
      <c r="H70" s="0" t="n">
        <f aca="false">'Tolna megye'!H103</f>
        <v>0</v>
      </c>
      <c r="I70" s="0" t="n">
        <f aca="false">'Tolna megye'!I103</f>
        <v>0</v>
      </c>
      <c r="J70" s="0" t="n">
        <f aca="false">'Tolna megye'!J103</f>
        <v>23</v>
      </c>
      <c r="K70" s="0" t="n">
        <f aca="false">'Tolna megye'!K103</f>
        <v>1174</v>
      </c>
      <c r="L70" s="0" t="n">
        <f aca="false">'Tolna megye'!L103</f>
        <v>0</v>
      </c>
      <c r="M70" s="0" t="n">
        <f aca="false">'Tolna megye'!M103</f>
        <v>0</v>
      </c>
      <c r="N70" s="0" t="n">
        <f aca="false">'Tolna megye'!N103</f>
        <v>0</v>
      </c>
      <c r="O70" s="0" t="n">
        <f aca="false">'Tolna megye'!O103</f>
        <v>0</v>
      </c>
      <c r="P70" s="0" t="n">
        <f aca="false">'Tolna megye'!P103</f>
        <v>0</v>
      </c>
      <c r="Q70" s="0" t="n">
        <f aca="false">'Tolna megye'!Q103</f>
        <v>0</v>
      </c>
      <c r="R70" s="0" t="n">
        <f aca="false">'Tolna megye'!R103</f>
        <v>1</v>
      </c>
      <c r="S70" s="0" t="n">
        <f aca="false">'Tolna megye'!S103</f>
        <v>20</v>
      </c>
      <c r="T70" s="0" t="n">
        <f aca="false">'Tolna megye'!T103</f>
        <v>1130</v>
      </c>
      <c r="U70" s="0" t="n">
        <f aca="false">'Tolna megye'!U103</f>
        <v>0</v>
      </c>
      <c r="V70" s="0" t="n">
        <f aca="false">'Tolna megye'!V103</f>
        <v>0</v>
      </c>
      <c r="W70" s="0" t="n">
        <f aca="false">'Tolna megye'!W103</f>
        <v>0</v>
      </c>
      <c r="X70" s="0" t="n">
        <f aca="false">'Tolna megye'!X103</f>
        <v>33</v>
      </c>
      <c r="Y70" s="0" t="n">
        <f aca="false">'Tolna megye'!Y103</f>
        <v>981</v>
      </c>
      <c r="Z70" s="0" t="n">
        <f aca="false">'Tolna megye'!Z103</f>
        <v>0</v>
      </c>
      <c r="AA70" s="0" t="n">
        <f aca="false">'Tolna megye'!AA103</f>
        <v>0</v>
      </c>
      <c r="AB70" s="0" t="n">
        <f aca="false">'Tolna megye'!AB103</f>
        <v>0</v>
      </c>
      <c r="AC70" s="0" t="n">
        <f aca="false">'Tolna megye'!AC103</f>
        <v>33</v>
      </c>
      <c r="AD70" s="0" t="n">
        <f aca="false">'Tolna megye'!AD103</f>
        <v>908</v>
      </c>
      <c r="AE70" s="0" t="n">
        <f aca="false">'Tolna megye'!AE103</f>
        <v>0</v>
      </c>
      <c r="AF70" s="0" t="n">
        <f aca="false">'Tolna megye'!AF103</f>
        <v>0</v>
      </c>
      <c r="AG70" s="0" t="n">
        <f aca="false">'Tolna megye'!AG103</f>
        <v>0</v>
      </c>
      <c r="AH70" s="0" t="n">
        <f aca="false">'Tolna megye'!AH103</f>
        <v>56</v>
      </c>
      <c r="AI70" s="0" t="n">
        <f aca="false">'Tolna megye'!AI103</f>
        <v>913</v>
      </c>
      <c r="AJ70" s="0" t="n">
        <f aca="false">'Tolna megye'!AJ103</f>
        <v>0</v>
      </c>
      <c r="AK70" s="0" t="n">
        <f aca="false">'Tolna megye'!AK103</f>
        <v>0</v>
      </c>
      <c r="AL70" s="0" t="n">
        <f aca="false">'Tolna megye'!AL103</f>
        <v>0</v>
      </c>
      <c r="AM70" s="0" t="n">
        <f aca="false">'Tolna megye'!AM103</f>
        <v>0</v>
      </c>
      <c r="AN70" s="0" t="str">
        <f aca="false">'Tolna megye'!AN103</f>
        <v>0 in Kölesd inkludiert</v>
      </c>
      <c r="AO70" s="0" t="n">
        <f aca="false">'Tolna megye'!AO103</f>
        <v>0</v>
      </c>
      <c r="AP70" s="0" t="n">
        <f aca="false">'Tolna megye'!AP103</f>
        <v>0</v>
      </c>
      <c r="AQ70" s="0" t="n">
        <f aca="false">'Tolna megye'!AQ103</f>
        <v>0</v>
      </c>
      <c r="AR70" s="0" t="n">
        <f aca="false">'Tolna megye'!AR103</f>
        <v>0</v>
      </c>
      <c r="AS70" s="0" t="n">
        <f aca="false">'Tolna megye'!AS103</f>
        <v>0</v>
      </c>
      <c r="AT70" s="0" t="n">
        <f aca="false">'Tolna megye'!AT103</f>
        <v>0</v>
      </c>
      <c r="AU70" s="0" t="n">
        <f aca="false">'Tolna megye'!AU103</f>
        <v>0</v>
      </c>
      <c r="AV70" s="0" t="n">
        <f aca="false">'Tolna megye'!AV103</f>
        <v>0</v>
      </c>
    </row>
    <row r="71" customFormat="false" ht="13.8" hidden="false" customHeight="false" outlineLevel="0" collapsed="false">
      <c r="A71" s="0" t="str">
        <f aca="false">'Baranya megye'!A244</f>
        <v>Borjád</v>
      </c>
      <c r="B71" s="0" t="n">
        <f aca="false">'Baranya megye'!B244</f>
        <v>18.46722</v>
      </c>
      <c r="C71" s="0" t="n">
        <f aca="false">'Baranya megye'!C244</f>
        <v>45.93389</v>
      </c>
      <c r="D71" s="0" t="n">
        <f aca="false">'Baranya megye'!D244</f>
        <v>10</v>
      </c>
      <c r="E71" s="0" t="n">
        <f aca="false">'Baranya megye'!E244</f>
        <v>574</v>
      </c>
      <c r="F71" s="0" t="n">
        <f aca="false">'Baranya megye'!F244</f>
        <v>287</v>
      </c>
      <c r="G71" s="0" t="n">
        <f aca="false">'Baranya megye'!G244</f>
        <v>1</v>
      </c>
      <c r="H71" s="0" t="n">
        <f aca="false">'Baranya megye'!H244</f>
        <v>0</v>
      </c>
      <c r="I71" s="0" t="n">
        <f aca="false">'Baranya megye'!I244</f>
        <v>0</v>
      </c>
      <c r="J71" s="0" t="n">
        <f aca="false">'Baranya megye'!J244</f>
        <v>26</v>
      </c>
      <c r="K71" s="0" t="n">
        <f aca="false">'Baranya megye'!K244</f>
        <v>609</v>
      </c>
      <c r="L71" s="0" t="n">
        <f aca="false">'Baranya megye'!L244</f>
        <v>0</v>
      </c>
      <c r="M71" s="0" t="n">
        <v>0</v>
      </c>
      <c r="N71" s="0" t="n">
        <v>0</v>
      </c>
      <c r="O71" s="0" t="n">
        <f aca="false">'Baranya megye'!M244</f>
        <v>0</v>
      </c>
      <c r="P71" s="0" t="n">
        <f aca="false">'Baranya megye'!N244</f>
        <v>275</v>
      </c>
      <c r="Q71" s="0" t="n">
        <f aca="false">'Baranya megye'!O244</f>
        <v>0</v>
      </c>
      <c r="R71" s="0" t="n">
        <f aca="false">'Baranya megye'!P244</f>
        <v>0</v>
      </c>
      <c r="S71" s="0" t="n">
        <f aca="false">'Baranya megye'!Q244</f>
        <v>28</v>
      </c>
      <c r="T71" s="0" t="n">
        <f aca="false">'Baranya megye'!R244</f>
        <v>558</v>
      </c>
      <c r="U71" s="0" t="n">
        <f aca="false">'Baranya megye'!S244</f>
        <v>314</v>
      </c>
      <c r="V71" s="0" t="n">
        <f aca="false">'Baranya megye'!T244</f>
        <v>1</v>
      </c>
      <c r="W71" s="0" t="n">
        <f aca="false">'Baranya megye'!U244</f>
        <v>24</v>
      </c>
      <c r="X71" s="0" t="n">
        <f aca="false">'Baranya megye'!V244</f>
        <v>59</v>
      </c>
      <c r="Y71" s="0" t="n">
        <f aca="false">'Baranya megye'!W244</f>
        <v>581</v>
      </c>
      <c r="Z71" s="0" t="n">
        <f aca="false">'Baranya megye'!X244</f>
        <v>240</v>
      </c>
      <c r="AA71" s="0" t="n">
        <f aca="false">'Baranya megye'!Y244</f>
        <v>0</v>
      </c>
      <c r="AB71" s="0" t="n">
        <f aca="false">'Baranya megye'!Z244</f>
        <v>27</v>
      </c>
      <c r="AC71" s="0" t="n">
        <f aca="false">'Baranya megye'!AA244</f>
        <v>44</v>
      </c>
      <c r="AD71" s="0" t="n">
        <f aca="false">'Baranya megye'!AB244</f>
        <v>560</v>
      </c>
      <c r="AE71" s="0" t="n">
        <f aca="false">'Baranya megye'!AC244</f>
        <v>204</v>
      </c>
      <c r="AF71" s="0" t="n">
        <f aca="false">'Baranya megye'!AD244</f>
        <v>0</v>
      </c>
      <c r="AG71" s="0" t="n">
        <f aca="false">'Baranya megye'!AE244</f>
        <v>21</v>
      </c>
      <c r="AH71" s="0" t="n">
        <f aca="false">'Baranya megye'!AF244</f>
        <v>57</v>
      </c>
      <c r="AI71" s="0" t="n">
        <f aca="false">'Baranya megye'!AG244</f>
        <v>608</v>
      </c>
      <c r="AJ71" s="0" t="n">
        <f aca="false">'Baranya megye'!AH244</f>
        <v>64</v>
      </c>
      <c r="AK71" s="0" t="n">
        <f aca="false">'Baranya megye'!AI244</f>
        <v>0</v>
      </c>
      <c r="AL71" s="0" t="n">
        <f aca="false">'Baranya megye'!AJ244</f>
        <v>0</v>
      </c>
      <c r="AM71" s="0" t="n">
        <f aca="false">'Baranya megye'!AK244</f>
        <v>25</v>
      </c>
      <c r="AN71" s="0" t="n">
        <f aca="false">'Baranya megye'!AL244</f>
        <v>86</v>
      </c>
      <c r="AO71" s="0" t="n">
        <f aca="false">'Baranya megye'!AM244</f>
        <v>627</v>
      </c>
      <c r="AP71" s="0" t="n">
        <f aca="false">'Baranya megye'!AN244</f>
        <v>0</v>
      </c>
      <c r="AQ71" s="0" t="n">
        <f aca="false">'Baranya megye'!AO244</f>
        <v>0</v>
      </c>
      <c r="AR71" s="0" t="n">
        <f aca="false">'Baranya megye'!AP244</f>
        <v>16</v>
      </c>
      <c r="AS71" s="0" t="n">
        <f aca="false">'Baranya megye'!AQ244</f>
        <v>13</v>
      </c>
      <c r="AT71" s="0" t="n">
        <f aca="false">'Baranya megye'!AR244</f>
        <v>0</v>
      </c>
      <c r="AU71" s="0" t="n">
        <f aca="false">'Baranya megye'!AS244</f>
        <v>0</v>
      </c>
      <c r="AV71" s="0" t="n">
        <f aca="false">'Baranya megye'!AT244</f>
        <v>0</v>
      </c>
    </row>
    <row r="72" customFormat="false" ht="13.8" hidden="false" customHeight="false" outlineLevel="0" collapsed="false">
      <c r="A72" s="0" t="str">
        <f aca="false">'Baranya megye'!A195</f>
        <v>Kán</v>
      </c>
      <c r="B72" s="0" t="n">
        <f aca="false">'Baranya megye'!B195</f>
        <v>18.04377</v>
      </c>
      <c r="C72" s="0" t="n">
        <f aca="false">'Baranya megye'!C195</f>
        <v>46.13312</v>
      </c>
      <c r="D72" s="0" t="n">
        <f aca="false">'Baranya megye'!D195</f>
        <v>26</v>
      </c>
      <c r="E72" s="0" t="n">
        <f aca="false">'Baranya megye'!E195</f>
        <v>344</v>
      </c>
      <c r="F72" s="0" t="n">
        <f aca="false">'Baranya megye'!F195</f>
        <v>0</v>
      </c>
      <c r="G72" s="0" t="n">
        <f aca="false">'Baranya megye'!G195</f>
        <v>0</v>
      </c>
      <c r="H72" s="0" t="n">
        <f aca="false">'Baranya megye'!H195</f>
        <v>0</v>
      </c>
      <c r="I72" s="0" t="n">
        <f aca="false">'Baranya megye'!I195</f>
        <v>0</v>
      </c>
      <c r="J72" s="0" t="n">
        <f aca="false">'Baranya megye'!J195</f>
        <v>33</v>
      </c>
      <c r="K72" s="0" t="n">
        <f aca="false">'Baranya megye'!K195</f>
        <v>347</v>
      </c>
      <c r="L72" s="0" t="n">
        <f aca="false">'Baranya megye'!L195</f>
        <v>0</v>
      </c>
      <c r="M72" s="0" t="n">
        <v>0</v>
      </c>
      <c r="N72" s="0" t="n">
        <v>0</v>
      </c>
      <c r="O72" s="0" t="n">
        <f aca="false">'Baranya megye'!M195</f>
        <v>0</v>
      </c>
      <c r="P72" s="0" t="n">
        <f aca="false">'Baranya megye'!N195</f>
        <v>0</v>
      </c>
      <c r="Q72" s="0" t="n">
        <f aca="false">'Baranya megye'!O195</f>
        <v>0</v>
      </c>
      <c r="R72" s="0" t="n">
        <f aca="false">'Baranya megye'!P195</f>
        <v>1</v>
      </c>
      <c r="S72" s="0" t="n">
        <f aca="false">'Baranya megye'!Q195</f>
        <v>31</v>
      </c>
      <c r="T72" s="0" t="n">
        <f aca="false">'Baranya megye'!R195</f>
        <v>348</v>
      </c>
      <c r="U72" s="0" t="n">
        <f aca="false">'Baranya megye'!S195</f>
        <v>0</v>
      </c>
      <c r="V72" s="0" t="n">
        <f aca="false">'Baranya megye'!T195</f>
        <v>0</v>
      </c>
      <c r="W72" s="0" t="n">
        <f aca="false">'Baranya megye'!U195</f>
        <v>0</v>
      </c>
      <c r="X72" s="0" t="n">
        <f aca="false">'Baranya megye'!V195</f>
        <v>21</v>
      </c>
      <c r="Y72" s="0" t="n">
        <f aca="false">'Baranya megye'!W195</f>
        <v>365</v>
      </c>
      <c r="Z72" s="0" t="n">
        <f aca="false">'Baranya megye'!X195</f>
        <v>0</v>
      </c>
      <c r="AA72" s="0" t="n">
        <f aca="false">'Baranya megye'!Y195</f>
        <v>0</v>
      </c>
      <c r="AB72" s="0" t="n">
        <f aca="false">'Baranya megye'!Z195</f>
        <v>36</v>
      </c>
      <c r="AC72" s="0" t="n">
        <f aca="false">'Baranya megye'!AA195</f>
        <v>23</v>
      </c>
      <c r="AD72" s="0" t="n">
        <f aca="false">'Baranya megye'!AB195</f>
        <v>328</v>
      </c>
      <c r="AE72" s="0" t="n">
        <f aca="false">'Baranya megye'!AC195</f>
        <v>0</v>
      </c>
      <c r="AF72" s="0" t="n">
        <f aca="false">'Baranya megye'!AD195</f>
        <v>0</v>
      </c>
      <c r="AG72" s="0" t="n">
        <f aca="false">'Baranya megye'!AE195</f>
        <v>0</v>
      </c>
      <c r="AH72" s="0" t="n">
        <f aca="false">'Baranya megye'!AF195</f>
        <v>57</v>
      </c>
      <c r="AI72" s="0" t="n">
        <f aca="false">'Baranya megye'!AG195</f>
        <v>316</v>
      </c>
      <c r="AJ72" s="0" t="n">
        <f aca="false">'Baranya megye'!AH195</f>
        <v>0</v>
      </c>
      <c r="AK72" s="0" t="n">
        <f aca="false">'Baranya megye'!AI195</f>
        <v>0</v>
      </c>
      <c r="AL72" s="0" t="n">
        <f aca="false">'Baranya megye'!AJ195</f>
        <v>0</v>
      </c>
      <c r="AM72" s="0" t="n">
        <f aca="false">'Baranya megye'!AK195</f>
        <v>21</v>
      </c>
      <c r="AN72" s="0" t="n">
        <f aca="false">'Baranya megye'!AL195</f>
        <v>30</v>
      </c>
      <c r="AO72" s="0" t="n">
        <f aca="false">'Baranya megye'!AM195</f>
        <v>312</v>
      </c>
      <c r="AP72" s="0" t="n">
        <f aca="false">'Baranya megye'!AN195</f>
        <v>0</v>
      </c>
      <c r="AQ72" s="0" t="n">
        <f aca="false">'Baranya megye'!AO195</f>
        <v>0</v>
      </c>
      <c r="AR72" s="0" t="n">
        <f aca="false">'Baranya megye'!AP195</f>
        <v>0</v>
      </c>
      <c r="AS72" s="0" t="n">
        <f aca="false">'Baranya megye'!AQ195</f>
        <v>0</v>
      </c>
      <c r="AT72" s="0" t="n">
        <f aca="false">'Baranya megye'!AR195</f>
        <v>0</v>
      </c>
      <c r="AU72" s="0" t="n">
        <f aca="false">'Baranya megye'!AS195</f>
        <v>11</v>
      </c>
      <c r="AV72" s="0" t="n">
        <f aca="false">'Baranya megye'!AT195</f>
        <v>1</v>
      </c>
    </row>
    <row r="73" customFormat="false" ht="13.8" hidden="false" customHeight="false" outlineLevel="0" collapsed="false">
      <c r="A73" s="0" t="str">
        <f aca="false">'Tolna megye'!A25</f>
        <v>Apar/Aparhant</v>
      </c>
      <c r="B73" s="0" t="n">
        <f aca="false">'Tolna megye'!B25</f>
        <v>18.44889</v>
      </c>
      <c r="C73" s="0" t="n">
        <f aca="false">'Tolna megye'!C25</f>
        <v>46.32861</v>
      </c>
      <c r="D73" s="0" t="n">
        <f aca="false">'Tolna megye'!D25</f>
        <v>20</v>
      </c>
      <c r="E73" s="0" t="n">
        <f aca="false">'Tolna megye'!E25</f>
        <v>761</v>
      </c>
      <c r="F73" s="0" t="n">
        <f aca="false">'Tolna megye'!F25</f>
        <v>0</v>
      </c>
      <c r="G73" s="0" t="n">
        <f aca="false">'Tolna megye'!G25</f>
        <v>0</v>
      </c>
      <c r="H73" s="0" t="n">
        <f aca="false">'Tolna megye'!H25</f>
        <v>7</v>
      </c>
      <c r="I73" s="0" t="n">
        <f aca="false">'Tolna megye'!I25</f>
        <v>0</v>
      </c>
      <c r="J73" s="0" t="n">
        <f aca="false">'Tolna megye'!J25</f>
        <v>20</v>
      </c>
      <c r="K73" s="0" t="n">
        <f aca="false">'Tolna megye'!K25</f>
        <v>743</v>
      </c>
      <c r="L73" s="0" t="n">
        <f aca="false">'Tolna megye'!L25</f>
        <v>0</v>
      </c>
      <c r="M73" s="0" t="n">
        <f aca="false">'Tolna megye'!M25</f>
        <v>0</v>
      </c>
      <c r="N73" s="0" t="n">
        <f aca="false">'Tolna megye'!N25</f>
        <v>0</v>
      </c>
      <c r="O73" s="0" t="n">
        <f aca="false">'Tolna megye'!O25</f>
        <v>0</v>
      </c>
      <c r="P73" s="0" t="n">
        <f aca="false">'Tolna megye'!P25</f>
        <v>0</v>
      </c>
      <c r="Q73" s="0" t="n">
        <f aca="false">'Tolna megye'!Q25</f>
        <v>0</v>
      </c>
      <c r="R73" s="0" t="n">
        <f aca="false">'Tolna megye'!R25</f>
        <v>8</v>
      </c>
      <c r="S73" s="0" t="n">
        <f aca="false">'Tolna megye'!S25</f>
        <v>23</v>
      </c>
      <c r="T73" s="0" t="n">
        <f aca="false">'Tolna megye'!T25</f>
        <v>756</v>
      </c>
      <c r="U73" s="0" t="n">
        <f aca="false">'Tolna megye'!U25</f>
        <v>0</v>
      </c>
      <c r="V73" s="0" t="n">
        <f aca="false">'Tolna megye'!V25</f>
        <v>0</v>
      </c>
      <c r="W73" s="0" t="n">
        <f aca="false">'Tolna megye'!W25</f>
        <v>6</v>
      </c>
      <c r="X73" s="0" t="n">
        <f aca="false">'Tolna megye'!X25</f>
        <v>32</v>
      </c>
      <c r="Y73" s="0" t="n">
        <f aca="false">'Tolna megye'!Y25</f>
        <v>739</v>
      </c>
      <c r="Z73" s="0" t="n">
        <f aca="false">'Tolna megye'!Z25</f>
        <v>0</v>
      </c>
      <c r="AA73" s="0" t="n">
        <f aca="false">'Tolna megye'!AA25</f>
        <v>0</v>
      </c>
      <c r="AB73" s="0" t="n">
        <f aca="false">'Tolna megye'!AB25</f>
        <v>0</v>
      </c>
      <c r="AC73" s="0" t="n">
        <f aca="false">'Tolna megye'!AC25</f>
        <v>19</v>
      </c>
      <c r="AD73" s="0" t="n">
        <f aca="false">'Tolna megye'!AD25</f>
        <v>749</v>
      </c>
      <c r="AE73" s="0" t="n">
        <f aca="false">'Tolna megye'!AE25</f>
        <v>3</v>
      </c>
      <c r="AF73" s="0" t="n">
        <f aca="false">'Tolna megye'!AF25</f>
        <v>0</v>
      </c>
      <c r="AG73" s="0" t="n">
        <f aca="false">'Tolna megye'!AG25</f>
        <v>6</v>
      </c>
      <c r="AH73" s="0" t="n">
        <f aca="false">'Tolna megye'!AH25</f>
        <v>58</v>
      </c>
      <c r="AI73" s="0" t="n">
        <f aca="false">'Tolna megye'!AI25</f>
        <v>768</v>
      </c>
      <c r="AJ73" s="0" t="n">
        <f aca="false">'Tolna megye'!AJ25</f>
        <v>1</v>
      </c>
      <c r="AK73" s="0" t="n">
        <f aca="false">'Tolna megye'!AK25</f>
        <v>0</v>
      </c>
      <c r="AL73" s="0" t="n">
        <f aca="false">'Tolna megye'!AL25</f>
        <v>0</v>
      </c>
      <c r="AM73" s="0" t="n">
        <f aca="false">'Tolna megye'!AM25</f>
        <v>0</v>
      </c>
      <c r="AN73" s="0" t="n">
        <f aca="false">'Tolna megye'!AN25</f>
        <v>68</v>
      </c>
      <c r="AO73" s="0" t="n">
        <f aca="false">'Tolna megye'!AO25</f>
        <v>1213</v>
      </c>
      <c r="AP73" s="0" t="n">
        <f aca="false">'Tolna megye'!AP25</f>
        <v>0</v>
      </c>
      <c r="AQ73" s="0" t="n">
        <f aca="false">'Tolna megye'!AQ25</f>
        <v>0</v>
      </c>
      <c r="AR73" s="0" t="n">
        <f aca="false">'Tolna megye'!AR25</f>
        <v>0</v>
      </c>
      <c r="AS73" s="0" t="n">
        <f aca="false">'Tolna megye'!AS25</f>
        <v>1</v>
      </c>
      <c r="AT73" s="0" t="n">
        <f aca="false">'Tolna megye'!AT25</f>
        <v>0</v>
      </c>
      <c r="AU73" s="0" t="n">
        <f aca="false">'Tolna megye'!AU25</f>
        <v>0</v>
      </c>
      <c r="AV73" s="0" t="n">
        <f aca="false">'Tolna megye'!AV25</f>
        <v>1</v>
      </c>
    </row>
    <row r="74" customFormat="false" ht="13.8" hidden="false" customHeight="false" outlineLevel="0" collapsed="false">
      <c r="A74" s="0" t="str">
        <f aca="false">'Baranya megye'!A341</f>
        <v>Korpád/Ibafa</v>
      </c>
      <c r="B74" s="0" t="n">
        <f aca="false">'Baranya megye'!B341</f>
        <v>17.91632</v>
      </c>
      <c r="C74" s="0" t="n">
        <f aca="false">'Baranya megye'!C341</f>
        <v>46.1552</v>
      </c>
      <c r="D74" s="0" t="n">
        <f aca="false">'Baranya megye'!D341</f>
        <v>26</v>
      </c>
      <c r="E74" s="0" t="n">
        <f aca="false">'Baranya megye'!E341</f>
        <v>167</v>
      </c>
      <c r="F74" s="0" t="n">
        <f aca="false">'Baranya megye'!F341</f>
        <v>2</v>
      </c>
      <c r="G74" s="0" t="n">
        <f aca="false">'Baranya megye'!G341</f>
        <v>0</v>
      </c>
      <c r="H74" s="0" t="n">
        <f aca="false">'Baranya megye'!H341</f>
        <v>0</v>
      </c>
      <c r="I74" s="0" t="n">
        <f aca="false">'Baranya megye'!I341</f>
        <v>0</v>
      </c>
      <c r="J74" s="0" t="n">
        <f aca="false">'Baranya megye'!J341</f>
        <v>34</v>
      </c>
      <c r="K74" s="0" t="n">
        <f aca="false">'Baranya megye'!K341</f>
        <v>188</v>
      </c>
      <c r="L74" s="0" t="n">
        <f aca="false">'Baranya megye'!L341</f>
        <v>0</v>
      </c>
      <c r="M74" s="0" t="n">
        <v>0</v>
      </c>
      <c r="N74" s="0" t="n">
        <v>0</v>
      </c>
      <c r="O74" s="0" t="n">
        <f aca="false">'Baranya megye'!M341</f>
        <v>0</v>
      </c>
      <c r="P74" s="0" t="n">
        <f aca="false">'Baranya megye'!N341</f>
        <v>0</v>
      </c>
      <c r="Q74" s="0" t="n">
        <f aca="false">'Baranya megye'!O341</f>
        <v>0</v>
      </c>
      <c r="R74" s="0" t="n">
        <f aca="false">'Baranya megye'!P341</f>
        <v>0</v>
      </c>
      <c r="S74" s="0" t="n">
        <f aca="false">'Baranya megye'!Q341</f>
        <v>19</v>
      </c>
      <c r="T74" s="0" t="n">
        <f aca="false">'Baranya megye'!R341</f>
        <v>177</v>
      </c>
      <c r="U74" s="0" t="n">
        <f aca="false">'Baranya megye'!S341</f>
        <v>0</v>
      </c>
      <c r="V74" s="0" t="n">
        <f aca="false">'Baranya megye'!T341</f>
        <v>0</v>
      </c>
      <c r="W74" s="0" t="n">
        <f aca="false">'Baranya megye'!U341</f>
        <v>0</v>
      </c>
      <c r="X74" s="0" t="n">
        <f aca="false">'Baranya megye'!V341</f>
        <v>19</v>
      </c>
      <c r="Y74" s="0" t="n">
        <f aca="false">'Baranya megye'!W341</f>
        <v>185</v>
      </c>
      <c r="Z74" s="0" t="n">
        <f aca="false">'Baranya megye'!X341</f>
        <v>0</v>
      </c>
      <c r="AA74" s="0" t="n">
        <f aca="false">'Baranya megye'!Y341</f>
        <v>0</v>
      </c>
      <c r="AB74" s="0" t="n">
        <f aca="false">'Baranya megye'!Z341</f>
        <v>0</v>
      </c>
      <c r="AC74" s="0" t="n">
        <f aca="false">'Baranya megye'!AA341</f>
        <v>30</v>
      </c>
      <c r="AD74" s="0" t="n">
        <f aca="false">'Baranya megye'!AB341</f>
        <v>172</v>
      </c>
      <c r="AE74" s="0" t="n">
        <f aca="false">'Baranya megye'!AC341</f>
        <v>0</v>
      </c>
      <c r="AF74" s="0" t="n">
        <f aca="false">'Baranya megye'!AD341</f>
        <v>0</v>
      </c>
      <c r="AG74" s="0" t="n">
        <f aca="false">'Baranya megye'!AE341</f>
        <v>0</v>
      </c>
      <c r="AH74" s="0" t="n">
        <f aca="false">'Baranya megye'!AF341</f>
        <v>58</v>
      </c>
      <c r="AI74" s="0" t="n">
        <f aca="false">'Baranya megye'!AG341</f>
        <v>144</v>
      </c>
      <c r="AJ74" s="0" t="n">
        <f aca="false">'Baranya megye'!AH341</f>
        <v>0</v>
      </c>
      <c r="AK74" s="0" t="n">
        <f aca="false">'Baranya megye'!AI341</f>
        <v>0</v>
      </c>
      <c r="AL74" s="0" t="n">
        <f aca="false">'Baranya megye'!AJ341</f>
        <v>0</v>
      </c>
      <c r="AM74" s="0" t="n">
        <f aca="false">'Baranya megye'!AK341</f>
        <v>15</v>
      </c>
      <c r="AN74" s="0" t="n">
        <f aca="false">'Baranya megye'!AL341</f>
        <v>67</v>
      </c>
      <c r="AO74" s="0" t="n">
        <f aca="false">'Baranya megye'!AM341</f>
        <v>153</v>
      </c>
      <c r="AP74" s="0" t="n">
        <f aca="false">'Baranya megye'!AN341</f>
        <v>0</v>
      </c>
      <c r="AQ74" s="0" t="n">
        <f aca="false">'Baranya megye'!AO341</f>
        <v>0</v>
      </c>
      <c r="AR74" s="0" t="n">
        <f aca="false">'Baranya megye'!AP341</f>
        <v>0</v>
      </c>
      <c r="AS74" s="0" t="n">
        <f aca="false">'Baranya megye'!AQ341</f>
        <v>0</v>
      </c>
      <c r="AT74" s="0" t="n">
        <f aca="false">'Baranya megye'!AR341</f>
        <v>0</v>
      </c>
      <c r="AU74" s="0" t="n">
        <f aca="false">'Baranya megye'!AS341</f>
        <v>0</v>
      </c>
      <c r="AV74" s="0" t="n">
        <f aca="false">'Baranya megye'!AT341</f>
        <v>0</v>
      </c>
    </row>
    <row r="75" customFormat="false" ht="13.8" hidden="false" customHeight="false" outlineLevel="0" collapsed="false">
      <c r="A75" s="0" t="str">
        <f aca="false">'Tolna megye'!A26</f>
        <v>Apathi/Bátaapáti</v>
      </c>
      <c r="B75" s="0" t="n">
        <f aca="false">'Tolna megye'!B26</f>
        <v>18.6007</v>
      </c>
      <c r="C75" s="0" t="n">
        <f aca="false">'Tolna megye'!C26</f>
        <v>46.22199</v>
      </c>
      <c r="D75" s="0" t="n">
        <f aca="false">'Tolna megye'!D26</f>
        <v>40</v>
      </c>
      <c r="E75" s="0" t="n">
        <f aca="false">'Tolna megye'!E26</f>
        <v>1414</v>
      </c>
      <c r="F75" s="0" t="n">
        <f aca="false">'Tolna megye'!F26</f>
        <v>7</v>
      </c>
      <c r="G75" s="0" t="n">
        <f aca="false">'Tolna megye'!G26</f>
        <v>0</v>
      </c>
      <c r="H75" s="0" t="n">
        <f aca="false">'Tolna megye'!H26</f>
        <v>0</v>
      </c>
      <c r="I75" s="0" t="n">
        <f aca="false">'Tolna megye'!I26</f>
        <v>0</v>
      </c>
      <c r="J75" s="0" t="n">
        <f aca="false">'Tolna megye'!J26</f>
        <v>78</v>
      </c>
      <c r="K75" s="0" t="n">
        <f aca="false">'Tolna megye'!K26</f>
        <v>1524</v>
      </c>
      <c r="L75" s="0" t="n">
        <f aca="false">'Tolna megye'!L26</f>
        <v>0</v>
      </c>
      <c r="M75" s="0" t="n">
        <f aca="false">'Tolna megye'!M26</f>
        <v>0</v>
      </c>
      <c r="N75" s="0" t="n">
        <f aca="false">'Tolna megye'!N26</f>
        <v>0</v>
      </c>
      <c r="O75" s="0" t="n">
        <f aca="false">'Tolna megye'!O26</f>
        <v>0</v>
      </c>
      <c r="P75" s="0" t="n">
        <f aca="false">'Tolna megye'!P26</f>
        <v>1</v>
      </c>
      <c r="Q75" s="0" t="n">
        <f aca="false">'Tolna megye'!Q26</f>
        <v>0</v>
      </c>
      <c r="R75" s="0" t="n">
        <f aca="false">'Tolna megye'!R26</f>
        <v>3</v>
      </c>
      <c r="S75" s="0" t="n">
        <f aca="false">'Tolna megye'!S26</f>
        <v>60</v>
      </c>
      <c r="T75" s="0" t="n">
        <f aca="false">'Tolna megye'!T26</f>
        <v>1252</v>
      </c>
      <c r="U75" s="0" t="n">
        <f aca="false">'Tolna megye'!U26</f>
        <v>0</v>
      </c>
      <c r="V75" s="0" t="n">
        <f aca="false">'Tolna megye'!V26</f>
        <v>0</v>
      </c>
      <c r="W75" s="0" t="n">
        <f aca="false">'Tolna megye'!W26</f>
        <v>0</v>
      </c>
      <c r="X75" s="0" t="n">
        <f aca="false">'Tolna megye'!X26</f>
        <v>107</v>
      </c>
      <c r="Y75" s="0" t="n">
        <f aca="false">'Tolna megye'!Y26</f>
        <v>1180</v>
      </c>
      <c r="Z75" s="0" t="n">
        <f aca="false">'Tolna megye'!Z26</f>
        <v>4</v>
      </c>
      <c r="AA75" s="0" t="n">
        <f aca="false">'Tolna megye'!AA26</f>
        <v>0</v>
      </c>
      <c r="AB75" s="0" t="n">
        <f aca="false">'Tolna megye'!AB26</f>
        <v>19</v>
      </c>
      <c r="AC75" s="0" t="n">
        <f aca="false">'Tolna megye'!AC26</f>
        <v>55</v>
      </c>
      <c r="AD75" s="0" t="n">
        <f aca="false">'Tolna megye'!AD26</f>
        <v>1116</v>
      </c>
      <c r="AE75" s="0" t="n">
        <f aca="false">'Tolna megye'!AE26</f>
        <v>4</v>
      </c>
      <c r="AF75" s="0" t="n">
        <f aca="false">'Tolna megye'!AF26</f>
        <v>0</v>
      </c>
      <c r="AG75" s="0" t="n">
        <f aca="false">'Tolna megye'!AG26</f>
        <v>2</v>
      </c>
      <c r="AH75" s="0" t="n">
        <f aca="false">'Tolna megye'!AH26</f>
        <v>58</v>
      </c>
      <c r="AI75" s="0" t="n">
        <f aca="false">'Tolna megye'!AI26</f>
        <v>1126</v>
      </c>
      <c r="AJ75" s="0" t="n">
        <f aca="false">'Tolna megye'!AJ26</f>
        <v>0</v>
      </c>
      <c r="AK75" s="0" t="n">
        <f aca="false">'Tolna megye'!AK26</f>
        <v>0</v>
      </c>
      <c r="AL75" s="0" t="n">
        <f aca="false">'Tolna megye'!AL26</f>
        <v>0</v>
      </c>
      <c r="AM75" s="0" t="n">
        <f aca="false">'Tolna megye'!AM26</f>
        <v>0</v>
      </c>
      <c r="AN75" s="0" t="n">
        <f aca="false">'Tolna megye'!AN26</f>
        <v>32</v>
      </c>
      <c r="AO75" s="0" t="n">
        <f aca="false">'Tolna megye'!AO26</f>
        <v>1066</v>
      </c>
      <c r="AP75" s="0" t="n">
        <f aca="false">'Tolna megye'!AP26</f>
        <v>0</v>
      </c>
      <c r="AQ75" s="0" t="n">
        <f aca="false">'Tolna megye'!AQ26</f>
        <v>0</v>
      </c>
      <c r="AR75" s="0" t="n">
        <f aca="false">'Tolna megye'!AR26</f>
        <v>1</v>
      </c>
      <c r="AS75" s="0" t="n">
        <f aca="false">'Tolna megye'!AS26</f>
        <v>0</v>
      </c>
      <c r="AT75" s="0" t="n">
        <f aca="false">'Tolna megye'!AT26</f>
        <v>0</v>
      </c>
      <c r="AU75" s="0" t="n">
        <f aca="false">'Tolna megye'!AU26</f>
        <v>0</v>
      </c>
      <c r="AV75" s="0" t="n">
        <f aca="false">'Tolna megye'!AV26</f>
        <v>0</v>
      </c>
    </row>
    <row r="76" customFormat="false" ht="13.8" hidden="false" customHeight="false" outlineLevel="0" collapsed="false">
      <c r="A76" s="0" t="str">
        <f aca="false">'Baranya megye'!A263</f>
        <v>Versend</v>
      </c>
      <c r="B76" s="0" t="n">
        <f aca="false">'Baranya megye'!B263</f>
        <v>18.51166</v>
      </c>
      <c r="C76" s="0" t="n">
        <f aca="false">'Baranya megye'!C263</f>
        <v>45.99636</v>
      </c>
      <c r="D76" s="0" t="n">
        <f aca="false">'Baranya megye'!D263</f>
        <v>32</v>
      </c>
      <c r="E76" s="0" t="n">
        <f aca="false">'Baranya megye'!E263</f>
        <v>518</v>
      </c>
      <c r="F76" s="0" t="n">
        <f aca="false">'Baranya megye'!F263</f>
        <v>542</v>
      </c>
      <c r="G76" s="0" t="n">
        <f aca="false">'Baranya megye'!G263</f>
        <v>1</v>
      </c>
      <c r="H76" s="0" t="n">
        <f aca="false">'Baranya megye'!H263</f>
        <v>124</v>
      </c>
      <c r="I76" s="0" t="n">
        <f aca="false">'Baranya megye'!I263</f>
        <v>0</v>
      </c>
      <c r="J76" s="0" t="n">
        <f aca="false">'Baranya megye'!J263</f>
        <v>235</v>
      </c>
      <c r="K76" s="0" t="n">
        <f aca="false">'Baranya megye'!K263</f>
        <v>641</v>
      </c>
      <c r="L76" s="0" t="n">
        <f aca="false">'Baranya megye'!L263</f>
        <v>1</v>
      </c>
      <c r="M76" s="0" t="n">
        <v>0</v>
      </c>
      <c r="N76" s="0" t="n">
        <v>0</v>
      </c>
      <c r="O76" s="0" t="n">
        <f aca="false">'Baranya megye'!M263</f>
        <v>0</v>
      </c>
      <c r="P76" s="0" t="n">
        <f aca="false">'Baranya megye'!N263</f>
        <v>566</v>
      </c>
      <c r="Q76" s="0" t="n">
        <f aca="false">'Baranya megye'!O263</f>
        <v>0</v>
      </c>
      <c r="R76" s="0" t="n">
        <f aca="false">'Baranya megye'!P263</f>
        <v>1</v>
      </c>
      <c r="S76" s="0" t="n">
        <f aca="false">'Baranya megye'!Q263</f>
        <v>235</v>
      </c>
      <c r="T76" s="0" t="n">
        <f aca="false">'Baranya megye'!R263</f>
        <v>560</v>
      </c>
      <c r="U76" s="0" t="n">
        <f aca="false">'Baranya megye'!S263</f>
        <v>556</v>
      </c>
      <c r="V76" s="0" t="n">
        <f aca="false">'Baranya megye'!T263</f>
        <v>1</v>
      </c>
      <c r="W76" s="0" t="n">
        <f aca="false">'Baranya megye'!U263</f>
        <v>10</v>
      </c>
      <c r="X76" s="0" t="n">
        <f aca="false">'Baranya megye'!V263</f>
        <v>267</v>
      </c>
      <c r="Y76" s="0" t="n">
        <f aca="false">'Baranya megye'!W263</f>
        <v>700</v>
      </c>
      <c r="Z76" s="0" t="n">
        <f aca="false">'Baranya megye'!X263</f>
        <v>6</v>
      </c>
      <c r="AA76" s="0" t="n">
        <f aca="false">'Baranya megye'!Y263</f>
        <v>0</v>
      </c>
      <c r="AB76" s="0" t="n">
        <f aca="false">'Baranya megye'!Z263</f>
        <v>502</v>
      </c>
      <c r="AC76" s="0" t="n">
        <f aca="false">'Baranya megye'!AA263</f>
        <v>14</v>
      </c>
      <c r="AD76" s="0" t="n">
        <f aca="false">'Baranya megye'!AB263</f>
        <v>682</v>
      </c>
      <c r="AE76" s="0" t="n">
        <f aca="false">'Baranya megye'!AC263</f>
        <v>1</v>
      </c>
      <c r="AF76" s="0" t="n">
        <f aca="false">'Baranya megye'!AD263</f>
        <v>0</v>
      </c>
      <c r="AG76" s="0" t="n">
        <f aca="false">'Baranya megye'!AE263</f>
        <v>699</v>
      </c>
      <c r="AH76" s="0" t="n">
        <f aca="false">'Baranya megye'!AF263</f>
        <v>61</v>
      </c>
      <c r="AI76" s="0" t="n">
        <f aca="false">'Baranya megye'!AG263</f>
        <v>603</v>
      </c>
      <c r="AJ76" s="0" t="n">
        <f aca="false">'Baranya megye'!AH263</f>
        <v>3</v>
      </c>
      <c r="AK76" s="0" t="n">
        <f aca="false">'Baranya megye'!AI263</f>
        <v>2</v>
      </c>
      <c r="AL76" s="0" t="n">
        <f aca="false">'Baranya megye'!AJ263</f>
        <v>362</v>
      </c>
      <c r="AM76" s="0" t="n">
        <f aca="false">'Baranya megye'!AK263</f>
        <v>252</v>
      </c>
      <c r="AN76" s="0" t="n">
        <f aca="false">'Baranya megye'!AL263</f>
        <v>364</v>
      </c>
      <c r="AO76" s="0" t="n">
        <f aca="false">'Baranya megye'!AM263</f>
        <v>585</v>
      </c>
      <c r="AP76" s="0" t="n">
        <f aca="false">'Baranya megye'!AN263</f>
        <v>0</v>
      </c>
      <c r="AQ76" s="0" t="n">
        <f aca="false">'Baranya megye'!AO263</f>
        <v>0</v>
      </c>
      <c r="AR76" s="0" t="n">
        <f aca="false">'Baranya megye'!AP263</f>
        <v>363</v>
      </c>
      <c r="AS76" s="0" t="n">
        <f aca="false">'Baranya megye'!AQ263</f>
        <v>0</v>
      </c>
      <c r="AT76" s="0" t="n">
        <f aca="false">'Baranya megye'!AR263</f>
        <v>0</v>
      </c>
      <c r="AU76" s="0" t="n">
        <f aca="false">'Baranya megye'!AS263</f>
        <v>3</v>
      </c>
      <c r="AV76" s="0" t="n">
        <f aca="false">'Baranya megye'!AT263</f>
        <v>0</v>
      </c>
    </row>
    <row r="77" customFormat="false" ht="13.8" hidden="false" customHeight="false" outlineLevel="0" collapsed="false">
      <c r="A77" s="0" t="str">
        <f aca="false">'Tolna megye'!A92</f>
        <v>Mucsi</v>
      </c>
      <c r="B77" s="0" t="n">
        <f aca="false">'Tolna megye'!B92</f>
        <v>18.39105</v>
      </c>
      <c r="C77" s="0" t="n">
        <f aca="false">'Tolna megye'!C92</f>
        <v>46.43086</v>
      </c>
      <c r="D77" s="0" t="n">
        <f aca="false">'Tolna megye'!D92</f>
        <v>54</v>
      </c>
      <c r="E77" s="0" t="n">
        <f aca="false">'Tolna megye'!E92</f>
        <v>1776</v>
      </c>
      <c r="F77" s="0" t="n">
        <f aca="false">'Tolna megye'!F92</f>
        <v>0</v>
      </c>
      <c r="G77" s="0" t="n">
        <f aca="false">'Tolna megye'!G92</f>
        <v>0</v>
      </c>
      <c r="H77" s="0" t="n">
        <f aca="false">'Tolna megye'!H92</f>
        <v>0</v>
      </c>
      <c r="I77" s="0" t="n">
        <f aca="false">'Tolna megye'!I92</f>
        <v>0</v>
      </c>
      <c r="J77" s="0" t="n">
        <f aca="false">'Tolna megye'!J92</f>
        <v>62</v>
      </c>
      <c r="K77" s="0" t="n">
        <f aca="false">'Tolna megye'!K92</f>
        <v>2006</v>
      </c>
      <c r="L77" s="0" t="n">
        <f aca="false">'Tolna megye'!L92</f>
        <v>0</v>
      </c>
      <c r="M77" s="0" t="n">
        <f aca="false">'Tolna megye'!M92</f>
        <v>0</v>
      </c>
      <c r="N77" s="0" t="n">
        <f aca="false">'Tolna megye'!N92</f>
        <v>0</v>
      </c>
      <c r="O77" s="0" t="n">
        <f aca="false">'Tolna megye'!O92</f>
        <v>0</v>
      </c>
      <c r="P77" s="0" t="n">
        <f aca="false">'Tolna megye'!P92</f>
        <v>0</v>
      </c>
      <c r="Q77" s="0" t="n">
        <f aca="false">'Tolna megye'!Q92</f>
        <v>0</v>
      </c>
      <c r="R77" s="0" t="n">
        <f aca="false">'Tolna megye'!R92</f>
        <v>0</v>
      </c>
      <c r="S77" s="0" t="n">
        <f aca="false">'Tolna megye'!S92</f>
        <v>46</v>
      </c>
      <c r="T77" s="0" t="n">
        <f aca="false">'Tolna megye'!T92</f>
        <v>2026</v>
      </c>
      <c r="U77" s="0" t="n">
        <f aca="false">'Tolna megye'!U92</f>
        <v>0</v>
      </c>
      <c r="V77" s="0" t="n">
        <f aca="false">'Tolna megye'!V92</f>
        <v>0</v>
      </c>
      <c r="W77" s="0" t="n">
        <f aca="false">'Tolna megye'!W92</f>
        <v>0</v>
      </c>
      <c r="X77" s="0" t="n">
        <f aca="false">'Tolna megye'!X92</f>
        <v>78</v>
      </c>
      <c r="Y77" s="0" t="n">
        <f aca="false">'Tolna megye'!Y92</f>
        <v>2113</v>
      </c>
      <c r="Z77" s="0" t="n">
        <f aca="false">'Tolna megye'!Z92</f>
        <v>0</v>
      </c>
      <c r="AA77" s="0" t="n">
        <f aca="false">'Tolna megye'!AA92</f>
        <v>0</v>
      </c>
      <c r="AB77" s="0" t="n">
        <f aca="false">'Tolna megye'!AB92</f>
        <v>1</v>
      </c>
      <c r="AC77" s="0" t="n">
        <f aca="false">'Tolna megye'!AC92</f>
        <v>59</v>
      </c>
      <c r="AD77" s="0" t="n">
        <f aca="false">'Tolna megye'!AD92</f>
        <v>2087</v>
      </c>
      <c r="AE77" s="0" t="n">
        <f aca="false">'Tolna megye'!AE92</f>
        <v>0</v>
      </c>
      <c r="AF77" s="0" t="n">
        <f aca="false">'Tolna megye'!AF92</f>
        <v>0</v>
      </c>
      <c r="AG77" s="0" t="n">
        <f aca="false">'Tolna megye'!AG92</f>
        <v>1</v>
      </c>
      <c r="AH77" s="0" t="n">
        <f aca="false">'Tolna megye'!AH92</f>
        <v>61</v>
      </c>
      <c r="AI77" s="0" t="n">
        <f aca="false">'Tolna megye'!AI92</f>
        <v>2257</v>
      </c>
      <c r="AJ77" s="0" t="n">
        <f aca="false">'Tolna megye'!AJ92</f>
        <v>0</v>
      </c>
      <c r="AK77" s="0" t="n">
        <f aca="false">'Tolna megye'!AK92</f>
        <v>0</v>
      </c>
      <c r="AL77" s="0" t="n">
        <f aca="false">'Tolna megye'!AL92</f>
        <v>0</v>
      </c>
      <c r="AM77" s="0" t="n">
        <f aca="false">'Tolna megye'!AM92</f>
        <v>2</v>
      </c>
      <c r="AN77" s="0" t="n">
        <f aca="false">'Tolna megye'!AN92</f>
        <v>52</v>
      </c>
      <c r="AO77" s="0" t="n">
        <f aca="false">'Tolna megye'!AO92</f>
        <v>2246</v>
      </c>
      <c r="AP77" s="0" t="n">
        <f aca="false">'Tolna megye'!AP92</f>
        <v>0</v>
      </c>
      <c r="AQ77" s="0" t="n">
        <f aca="false">'Tolna megye'!AQ92</f>
        <v>0</v>
      </c>
      <c r="AR77" s="0" t="n">
        <f aca="false">'Tolna megye'!AR92</f>
        <v>0</v>
      </c>
      <c r="AS77" s="0" t="n">
        <f aca="false">'Tolna megye'!AS92</f>
        <v>0</v>
      </c>
      <c r="AT77" s="0" t="n">
        <f aca="false">'Tolna megye'!AT92</f>
        <v>0</v>
      </c>
      <c r="AU77" s="0" t="n">
        <f aca="false">'Tolna megye'!AU92</f>
        <v>0</v>
      </c>
      <c r="AV77" s="0" t="n">
        <f aca="false">'Tolna megye'!AV92</f>
        <v>1</v>
      </c>
    </row>
    <row r="78" customFormat="false" ht="13.8" hidden="false" customHeight="false" outlineLevel="0" collapsed="false">
      <c r="A78" s="0" t="str">
        <f aca="false">'Baranya megye'!A110</f>
        <v>Ivánbattyán</v>
      </c>
      <c r="B78" s="0" t="n">
        <f aca="false">'Baranya megye'!B110</f>
        <v>18.41806</v>
      </c>
      <c r="C78" s="0" t="n">
        <f aca="false">'Baranya megye'!C110</f>
        <v>45.90722</v>
      </c>
      <c r="D78" s="0" t="n">
        <f aca="false">'Baranya megye'!D110</f>
        <v>4</v>
      </c>
      <c r="E78" s="0" t="n">
        <f aca="false">'Baranya megye'!E110</f>
        <v>303</v>
      </c>
      <c r="F78" s="0" t="n">
        <f aca="false">'Baranya megye'!F110</f>
        <v>7</v>
      </c>
      <c r="G78" s="0" t="n">
        <f aca="false">'Baranya megye'!G110</f>
        <v>2</v>
      </c>
      <c r="H78" s="0" t="n">
        <f aca="false">'Baranya megye'!H110</f>
        <v>0</v>
      </c>
      <c r="I78" s="0" t="n">
        <f aca="false">'Baranya megye'!I110</f>
        <v>0</v>
      </c>
      <c r="J78" s="0" t="n">
        <f aca="false">'Baranya megye'!J110</f>
        <v>18</v>
      </c>
      <c r="K78" s="0" t="n">
        <f aca="false">'Baranya megye'!K110</f>
        <v>457</v>
      </c>
      <c r="L78" s="0" t="n">
        <f aca="false">'Baranya megye'!L110</f>
        <v>0</v>
      </c>
      <c r="M78" s="0" t="n">
        <v>0</v>
      </c>
      <c r="N78" s="0" t="n">
        <v>0</v>
      </c>
      <c r="O78" s="0" t="n">
        <f aca="false">'Baranya megye'!M110</f>
        <v>6</v>
      </c>
      <c r="P78" s="0" t="n">
        <f aca="false">'Baranya megye'!N110</f>
        <v>0</v>
      </c>
      <c r="Q78" s="0" t="n">
        <f aca="false">'Baranya megye'!O110</f>
        <v>0</v>
      </c>
      <c r="R78" s="0" t="n">
        <f aca="false">'Baranya megye'!P110</f>
        <v>1</v>
      </c>
      <c r="S78" s="0" t="n">
        <f aca="false">'Baranya megye'!Q110</f>
        <v>11</v>
      </c>
      <c r="T78" s="0" t="n">
        <f aca="false">'Baranya megye'!R110</f>
        <v>418</v>
      </c>
      <c r="U78" s="0" t="n">
        <f aca="false">'Baranya megye'!S110</f>
        <v>3</v>
      </c>
      <c r="V78" s="0" t="n">
        <f aca="false">'Baranya megye'!T110</f>
        <v>0</v>
      </c>
      <c r="W78" s="0" t="n">
        <f aca="false">'Baranya megye'!U110</f>
        <v>2</v>
      </c>
      <c r="X78" s="0" t="n">
        <f aca="false">'Baranya megye'!V110</f>
        <v>83</v>
      </c>
      <c r="Y78" s="0" t="n">
        <f aca="false">'Baranya megye'!W110</f>
        <v>324</v>
      </c>
      <c r="Z78" s="0" t="n">
        <f aca="false">'Baranya megye'!X110</f>
        <v>0</v>
      </c>
      <c r="AA78" s="0" t="n">
        <f aca="false">'Baranya megye'!Y110</f>
        <v>0</v>
      </c>
      <c r="AB78" s="0" t="n">
        <f aca="false">'Baranya megye'!Z110</f>
        <v>0</v>
      </c>
      <c r="AC78" s="0" t="n">
        <f aca="false">'Baranya megye'!AA110</f>
        <v>31</v>
      </c>
      <c r="AD78" s="0" t="n">
        <f aca="false">'Baranya megye'!AB110</f>
        <v>400</v>
      </c>
      <c r="AE78" s="0" t="n">
        <f aca="false">'Baranya megye'!AC110</f>
        <v>6</v>
      </c>
      <c r="AF78" s="0" t="n">
        <f aca="false">'Baranya megye'!AD110</f>
        <v>0</v>
      </c>
      <c r="AG78" s="0" t="n">
        <f aca="false">'Baranya megye'!AE110</f>
        <v>2</v>
      </c>
      <c r="AH78" s="0" t="n">
        <f aca="false">'Baranya megye'!AF110</f>
        <v>63</v>
      </c>
      <c r="AI78" s="0" t="n">
        <f aca="false">'Baranya megye'!AG110</f>
        <v>375</v>
      </c>
      <c r="AJ78" s="0" t="n">
        <f aca="false">'Baranya megye'!AH110</f>
        <v>0</v>
      </c>
      <c r="AK78" s="0" t="n">
        <f aca="false">'Baranya megye'!AI110</f>
        <v>0</v>
      </c>
      <c r="AL78" s="0" t="n">
        <f aca="false">'Baranya megye'!AJ110</f>
        <v>0</v>
      </c>
      <c r="AM78" s="0" t="n">
        <f aca="false">'Baranya megye'!AK110</f>
        <v>0</v>
      </c>
      <c r="AN78" s="0" t="n">
        <f aca="false">'Baranya megye'!AL110</f>
        <v>43</v>
      </c>
      <c r="AO78" s="0" t="n">
        <f aca="false">'Baranya megye'!AM110</f>
        <v>358</v>
      </c>
      <c r="AP78" s="0" t="n">
        <f aca="false">'Baranya megye'!AN110</f>
        <v>0</v>
      </c>
      <c r="AQ78" s="0" t="n">
        <f aca="false">'Baranya megye'!AO110</f>
        <v>0</v>
      </c>
      <c r="AR78" s="0" t="n">
        <f aca="false">'Baranya megye'!AP110</f>
        <v>0</v>
      </c>
      <c r="AS78" s="0" t="n">
        <f aca="false">'Baranya megye'!AQ110</f>
        <v>0</v>
      </c>
      <c r="AT78" s="0" t="n">
        <f aca="false">'Baranya megye'!AR110</f>
        <v>0</v>
      </c>
      <c r="AU78" s="0" t="n">
        <f aca="false">'Baranya megye'!AS110</f>
        <v>0</v>
      </c>
      <c r="AV78" s="0" t="n">
        <f aca="false">'Baranya megye'!AT110</f>
        <v>0</v>
      </c>
    </row>
    <row r="79" customFormat="false" ht="13.8" hidden="false" customHeight="false" outlineLevel="0" collapsed="false">
      <c r="A79" s="0" t="str">
        <f aca="false">'Baranya megye'!A94</f>
        <v>Lipova/Lippó</v>
      </c>
      <c r="B79" s="0" t="n">
        <f aca="false">'Baranya megye'!B94</f>
        <v>18.57</v>
      </c>
      <c r="C79" s="0" t="n">
        <f aca="false">'Baranya megye'!C94</f>
        <v>45.86278</v>
      </c>
      <c r="D79" s="0" t="n">
        <f aca="false">'Baranya megye'!D94</f>
        <v>6</v>
      </c>
      <c r="E79" s="0" t="n">
        <f aca="false">'Baranya megye'!E94</f>
        <v>592</v>
      </c>
      <c r="F79" s="0" t="n">
        <f aca="false">'Baranya megye'!F94</f>
        <v>374</v>
      </c>
      <c r="G79" s="0" t="n">
        <f aca="false">'Baranya megye'!G94</f>
        <v>8</v>
      </c>
      <c r="H79" s="0" t="n">
        <f aca="false">'Baranya megye'!H94</f>
        <v>0</v>
      </c>
      <c r="I79" s="0" t="n">
        <f aca="false">'Baranya megye'!I94</f>
        <v>0</v>
      </c>
      <c r="J79" s="0" t="n">
        <f aca="false">'Baranya megye'!J94</f>
        <v>8</v>
      </c>
      <c r="K79" s="0" t="n">
        <f aca="false">'Baranya megye'!K94</f>
        <v>663</v>
      </c>
      <c r="L79" s="0" t="n">
        <f aca="false">'Baranya megye'!L94</f>
        <v>1</v>
      </c>
      <c r="M79" s="0" t="n">
        <v>0</v>
      </c>
      <c r="N79" s="0" t="n">
        <v>0</v>
      </c>
      <c r="O79" s="0" t="n">
        <f aca="false">'Baranya megye'!M94</f>
        <v>2</v>
      </c>
      <c r="P79" s="0" t="n">
        <f aca="false">'Baranya megye'!N94</f>
        <v>388</v>
      </c>
      <c r="Q79" s="0" t="n">
        <f aca="false">'Baranya megye'!O94</f>
        <v>1</v>
      </c>
      <c r="R79" s="0" t="n">
        <f aca="false">'Baranya megye'!P94</f>
        <v>4</v>
      </c>
      <c r="S79" s="0" t="n">
        <f aca="false">'Baranya megye'!Q94</f>
        <v>30</v>
      </c>
      <c r="T79" s="0" t="n">
        <f aca="false">'Baranya megye'!R94</f>
        <v>624</v>
      </c>
      <c r="U79" s="0" t="n">
        <f aca="false">'Baranya megye'!S94</f>
        <v>348</v>
      </c>
      <c r="V79" s="0" t="n">
        <f aca="false">'Baranya megye'!T94</f>
        <v>0</v>
      </c>
      <c r="W79" s="0" t="n">
        <f aca="false">'Baranya megye'!U94</f>
        <v>3</v>
      </c>
      <c r="X79" s="0" t="n">
        <f aca="false">'Baranya megye'!V94</f>
        <v>32</v>
      </c>
      <c r="Y79" s="0" t="n">
        <f aca="false">'Baranya megye'!W94</f>
        <v>667</v>
      </c>
      <c r="Z79" s="0" t="n">
        <f aca="false">'Baranya megye'!X94</f>
        <v>352</v>
      </c>
      <c r="AA79" s="0" t="n">
        <f aca="false">'Baranya megye'!Y94</f>
        <v>0</v>
      </c>
      <c r="AB79" s="0" t="n">
        <f aca="false">'Baranya megye'!Z94</f>
        <v>23</v>
      </c>
      <c r="AC79" s="0" t="n">
        <f aca="false">'Baranya megye'!AA94</f>
        <v>25</v>
      </c>
      <c r="AD79" s="0" t="n">
        <f aca="false">'Baranya megye'!AB94</f>
        <v>636</v>
      </c>
      <c r="AE79" s="0" t="n">
        <f aca="false">'Baranya megye'!AC94</f>
        <v>248</v>
      </c>
      <c r="AF79" s="0" t="n">
        <f aca="false">'Baranya megye'!AD94</f>
        <v>0</v>
      </c>
      <c r="AG79" s="0" t="n">
        <f aca="false">'Baranya megye'!AE94</f>
        <v>0</v>
      </c>
      <c r="AH79" s="0" t="n">
        <f aca="false">'Baranya megye'!AF94</f>
        <v>64</v>
      </c>
      <c r="AI79" s="0" t="n">
        <f aca="false">'Baranya megye'!AG94</f>
        <v>698</v>
      </c>
      <c r="AJ79" s="0" t="n">
        <f aca="false">'Baranya megye'!AH94</f>
        <v>87</v>
      </c>
      <c r="AK79" s="0" t="n">
        <f aca="false">'Baranya megye'!AI94</f>
        <v>0</v>
      </c>
      <c r="AL79" s="0" t="n">
        <f aca="false">'Baranya megye'!AJ94</f>
        <v>2</v>
      </c>
      <c r="AM79" s="0" t="n">
        <f aca="false">'Baranya megye'!AK94</f>
        <v>1</v>
      </c>
      <c r="AN79" s="0" t="n">
        <f aca="false">'Baranya megye'!AL94</f>
        <v>82</v>
      </c>
      <c r="AO79" s="0" t="n">
        <f aca="false">'Baranya megye'!AM94</f>
        <v>704</v>
      </c>
      <c r="AP79" s="0" t="n">
        <f aca="false">'Baranya megye'!AN94</f>
        <v>0</v>
      </c>
      <c r="AQ79" s="0" t="n">
        <f aca="false">'Baranya megye'!AO94</f>
        <v>0</v>
      </c>
      <c r="AR79" s="0" t="n">
        <f aca="false">'Baranya megye'!AP94</f>
        <v>5</v>
      </c>
      <c r="AS79" s="0" t="n">
        <f aca="false">'Baranya megye'!AQ94</f>
        <v>76</v>
      </c>
      <c r="AT79" s="0" t="n">
        <f aca="false">'Baranya megye'!AR94</f>
        <v>0</v>
      </c>
      <c r="AU79" s="0" t="n">
        <f aca="false">'Baranya megye'!AS94</f>
        <v>10</v>
      </c>
      <c r="AV79" s="0" t="n">
        <f aca="false">'Baranya megye'!AT94</f>
        <v>0</v>
      </c>
    </row>
    <row r="80" customFormat="false" ht="13.8" hidden="false" customHeight="false" outlineLevel="0" collapsed="false">
      <c r="A80" s="0" t="str">
        <f aca="false">'Tolna megye'!A51</f>
        <v>Tabód</v>
      </c>
      <c r="B80" s="0" t="n">
        <f aca="false">'Tolna megye'!B51</f>
        <v>18.54277</v>
      </c>
      <c r="C80" s="0" t="n">
        <f aca="false">'Tolna megye'!C51</f>
        <v>46.37596</v>
      </c>
      <c r="D80" s="0" t="n">
        <f aca="false">'Tolna megye'!D51</f>
        <v>86</v>
      </c>
      <c r="E80" s="0" t="n">
        <f aca="false">'Tolna megye'!E51</f>
        <v>242</v>
      </c>
      <c r="F80" s="0" t="n">
        <f aca="false">'Tolna megye'!F51</f>
        <v>0</v>
      </c>
      <c r="G80" s="0" t="n">
        <f aca="false">'Tolna megye'!G51</f>
        <v>0</v>
      </c>
      <c r="H80" s="0" t="n">
        <f aca="false">'Tolna megye'!H51</f>
        <v>0</v>
      </c>
      <c r="I80" s="0" t="n">
        <f aca="false">'Tolna megye'!I51</f>
        <v>0</v>
      </c>
      <c r="J80" s="0" t="n">
        <f aca="false">'Tolna megye'!J51</f>
        <v>123</v>
      </c>
      <c r="K80" s="0" t="n">
        <f aca="false">'Tolna megye'!K51</f>
        <v>252</v>
      </c>
      <c r="L80" s="0" t="n">
        <f aca="false">'Tolna megye'!L51</f>
        <v>0</v>
      </c>
      <c r="M80" s="0" t="n">
        <f aca="false">'Tolna megye'!M51</f>
        <v>0</v>
      </c>
      <c r="N80" s="0" t="n">
        <f aca="false">'Tolna megye'!N51</f>
        <v>0</v>
      </c>
      <c r="O80" s="0" t="n">
        <f aca="false">'Tolna megye'!O51</f>
        <v>0</v>
      </c>
      <c r="P80" s="0" t="n">
        <f aca="false">'Tolna megye'!P51</f>
        <v>0</v>
      </c>
      <c r="Q80" s="0" t="n">
        <f aca="false">'Tolna megye'!Q51</f>
        <v>0</v>
      </c>
      <c r="R80" s="0" t="n">
        <f aca="false">'Tolna megye'!R51</f>
        <v>0</v>
      </c>
      <c r="S80" s="0" t="n">
        <f aca="false">'Tolna megye'!S51</f>
        <v>143</v>
      </c>
      <c r="T80" s="0" t="n">
        <f aca="false">'Tolna megye'!T51</f>
        <v>242</v>
      </c>
      <c r="U80" s="0" t="n">
        <f aca="false">'Tolna megye'!U51</f>
        <v>0</v>
      </c>
      <c r="V80" s="0" t="n">
        <f aca="false">'Tolna megye'!V51</f>
        <v>0</v>
      </c>
      <c r="W80" s="0" t="n">
        <f aca="false">'Tolna megye'!W51</f>
        <v>0</v>
      </c>
      <c r="X80" s="0" t="n">
        <f aca="false">'Tolna megye'!X51</f>
        <v>112</v>
      </c>
      <c r="Y80" s="0" t="n">
        <f aca="false">'Tolna megye'!Y51</f>
        <v>278</v>
      </c>
      <c r="Z80" s="0" t="n">
        <f aca="false">'Tolna megye'!Z51</f>
        <v>0</v>
      </c>
      <c r="AA80" s="0" t="n">
        <f aca="false">'Tolna megye'!AA51</f>
        <v>0</v>
      </c>
      <c r="AB80" s="0" t="n">
        <f aca="false">'Tolna megye'!AB51</f>
        <v>0</v>
      </c>
      <c r="AC80" s="0" t="n">
        <f aca="false">'Tolna megye'!AC51</f>
        <v>52</v>
      </c>
      <c r="AD80" s="0" t="n">
        <f aca="false">'Tolna megye'!AD51</f>
        <v>341</v>
      </c>
      <c r="AE80" s="0" t="n">
        <f aca="false">'Tolna megye'!AE51</f>
        <v>0</v>
      </c>
      <c r="AF80" s="0" t="n">
        <f aca="false">'Tolna megye'!AF51</f>
        <v>0</v>
      </c>
      <c r="AG80" s="0" t="n">
        <f aca="false">'Tolna megye'!AG51</f>
        <v>0</v>
      </c>
      <c r="AH80" s="0" t="n">
        <f aca="false">'Tolna megye'!AH51</f>
        <v>66</v>
      </c>
      <c r="AI80" s="0" t="n">
        <f aca="false">'Tolna megye'!AI51</f>
        <v>327</v>
      </c>
      <c r="AJ80" s="0" t="n">
        <f aca="false">'Tolna megye'!AJ51</f>
        <v>0</v>
      </c>
      <c r="AK80" s="0" t="n">
        <f aca="false">'Tolna megye'!AK51</f>
        <v>0</v>
      </c>
      <c r="AL80" s="0" t="n">
        <f aca="false">'Tolna megye'!AL51</f>
        <v>0</v>
      </c>
      <c r="AM80" s="0" t="n">
        <f aca="false">'Tolna megye'!AM51</f>
        <v>0</v>
      </c>
      <c r="AN80" s="0" t="n">
        <f aca="false">'Tolna megye'!AN51</f>
        <v>68</v>
      </c>
      <c r="AO80" s="0" t="n">
        <f aca="false">'Tolna megye'!AO51</f>
        <v>380</v>
      </c>
      <c r="AP80" s="0" t="n">
        <f aca="false">'Tolna megye'!AP51</f>
        <v>1</v>
      </c>
      <c r="AQ80" s="0" t="n">
        <f aca="false">'Tolna megye'!AQ51</f>
        <v>0</v>
      </c>
      <c r="AR80" s="0" t="n">
        <f aca="false">'Tolna megye'!AR51</f>
        <v>0</v>
      </c>
      <c r="AS80" s="0" t="n">
        <f aca="false">'Tolna megye'!AS51</f>
        <v>0</v>
      </c>
      <c r="AT80" s="0" t="n">
        <f aca="false">'Tolna megye'!AT51</f>
        <v>0</v>
      </c>
      <c r="AU80" s="0" t="n">
        <f aca="false">'Tolna megye'!AU51</f>
        <v>0</v>
      </c>
      <c r="AV80" s="0" t="n">
        <f aca="false">'Tolna megye'!AV51</f>
        <v>0</v>
      </c>
    </row>
    <row r="81" customFormat="false" ht="13.8" hidden="false" customHeight="false" outlineLevel="0" collapsed="false">
      <c r="A81" s="0" t="str">
        <f aca="false">'Tolna megye'!A30</f>
        <v>Czikó/Cikó</v>
      </c>
      <c r="B81" s="0" t="n">
        <f aca="false">'Tolna megye'!B30</f>
        <v>18.56194</v>
      </c>
      <c r="C81" s="0" t="n">
        <f aca="false">'Tolna megye'!C30</f>
        <v>46.25861</v>
      </c>
      <c r="D81" s="0" t="n">
        <f aca="false">'Tolna megye'!D30</f>
        <v>29</v>
      </c>
      <c r="E81" s="0" t="n">
        <f aca="false">'Tolna megye'!E30</f>
        <v>1366</v>
      </c>
      <c r="F81" s="0" t="n">
        <f aca="false">'Tolna megye'!F30</f>
        <v>0</v>
      </c>
      <c r="G81" s="0" t="n">
        <f aca="false">'Tolna megye'!G30</f>
        <v>0</v>
      </c>
      <c r="H81" s="0" t="n">
        <f aca="false">'Tolna megye'!H30</f>
        <v>9</v>
      </c>
      <c r="I81" s="0" t="n">
        <f aca="false">'Tolna megye'!I30</f>
        <v>0</v>
      </c>
      <c r="J81" s="0" t="n">
        <f aca="false">'Tolna megye'!J30</f>
        <v>22</v>
      </c>
      <c r="K81" s="0" t="n">
        <f aca="false">'Tolna megye'!K30</f>
        <v>1689</v>
      </c>
      <c r="L81" s="0" t="n">
        <f aca="false">'Tolna megye'!L30</f>
        <v>2</v>
      </c>
      <c r="M81" s="0" t="n">
        <f aca="false">'Tolna megye'!M30</f>
        <v>1</v>
      </c>
      <c r="N81" s="0" t="n">
        <f aca="false">'Tolna megye'!N30</f>
        <v>0</v>
      </c>
      <c r="O81" s="0" t="n">
        <f aca="false">'Tolna megye'!O30</f>
        <v>0</v>
      </c>
      <c r="P81" s="0" t="n">
        <f aca="false">'Tolna megye'!P30</f>
        <v>10</v>
      </c>
      <c r="Q81" s="0" t="n">
        <f aca="false">'Tolna megye'!Q30</f>
        <v>0</v>
      </c>
      <c r="R81" s="0" t="n">
        <f aca="false">'Tolna megye'!R30</f>
        <v>20</v>
      </c>
      <c r="S81" s="0" t="n">
        <f aca="false">'Tolna megye'!S30</f>
        <v>31</v>
      </c>
      <c r="T81" s="0" t="n">
        <f aca="false">'Tolna megye'!T30</f>
        <v>1629</v>
      </c>
      <c r="U81" s="0" t="n">
        <f aca="false">'Tolna megye'!U30</f>
        <v>5</v>
      </c>
      <c r="V81" s="0" t="n">
        <f aca="false">'Tolna megye'!V30</f>
        <v>0</v>
      </c>
      <c r="W81" s="0" t="n">
        <f aca="false">'Tolna megye'!W30</f>
        <v>13</v>
      </c>
      <c r="X81" s="0" t="n">
        <f aca="false">'Tolna megye'!X30</f>
        <v>55</v>
      </c>
      <c r="Y81" s="0" t="n">
        <f aca="false">'Tolna megye'!Y30</f>
        <v>1723</v>
      </c>
      <c r="Z81" s="0" t="n">
        <f aca="false">'Tolna megye'!Z30</f>
        <v>6</v>
      </c>
      <c r="AA81" s="0" t="n">
        <f aca="false">'Tolna megye'!AA30</f>
        <v>0</v>
      </c>
      <c r="AB81" s="0" t="n">
        <f aca="false">'Tolna megye'!AB30</f>
        <v>0</v>
      </c>
      <c r="AC81" s="0" t="n">
        <f aca="false">'Tolna megye'!AC30</f>
        <v>82</v>
      </c>
      <c r="AD81" s="0" t="n">
        <f aca="false">'Tolna megye'!AD30</f>
        <v>1652</v>
      </c>
      <c r="AE81" s="0" t="n">
        <f aca="false">'Tolna megye'!AE30</f>
        <v>0</v>
      </c>
      <c r="AF81" s="0" t="n">
        <f aca="false">'Tolna megye'!AF30</f>
        <v>0</v>
      </c>
      <c r="AG81" s="0" t="n">
        <f aca="false">'Tolna megye'!AG30</f>
        <v>1</v>
      </c>
      <c r="AH81" s="0" t="n">
        <f aca="false">'Tolna megye'!AH30</f>
        <v>67</v>
      </c>
      <c r="AI81" s="0" t="n">
        <f aca="false">'Tolna megye'!AI30</f>
        <v>1751</v>
      </c>
      <c r="AJ81" s="0" t="n">
        <f aca="false">'Tolna megye'!AJ30</f>
        <v>0</v>
      </c>
      <c r="AK81" s="0" t="n">
        <f aca="false">'Tolna megye'!AK30</f>
        <v>0</v>
      </c>
      <c r="AL81" s="0" t="n">
        <f aca="false">'Tolna megye'!AL30</f>
        <v>0</v>
      </c>
      <c r="AM81" s="0" t="n">
        <f aca="false">'Tolna megye'!AM30</f>
        <v>2</v>
      </c>
      <c r="AN81" s="0" t="n">
        <f aca="false">'Tolna megye'!AN30</f>
        <v>92</v>
      </c>
      <c r="AO81" s="0" t="n">
        <f aca="false">'Tolna megye'!AO30</f>
        <v>1744</v>
      </c>
      <c r="AP81" s="0" t="n">
        <f aca="false">'Tolna megye'!AP30</f>
        <v>0</v>
      </c>
      <c r="AQ81" s="0" t="n">
        <f aca="false">'Tolna megye'!AQ30</f>
        <v>0</v>
      </c>
      <c r="AR81" s="0" t="n">
        <f aca="false">'Tolna megye'!AR30</f>
        <v>0</v>
      </c>
      <c r="AS81" s="0" t="n">
        <f aca="false">'Tolna megye'!AS30</f>
        <v>0</v>
      </c>
      <c r="AT81" s="0" t="n">
        <f aca="false">'Tolna megye'!AT30</f>
        <v>0</v>
      </c>
      <c r="AU81" s="0" t="n">
        <f aca="false">'Tolna megye'!AU30</f>
        <v>0</v>
      </c>
      <c r="AV81" s="0" t="n">
        <f aca="false">'Tolna megye'!AV30</f>
        <v>0</v>
      </c>
    </row>
    <row r="82" customFormat="false" ht="13.8" hidden="false" customHeight="false" outlineLevel="0" collapsed="false">
      <c r="A82" s="0" t="str">
        <f aca="false">'Baranya megye'!A100</f>
        <v>Sárok</v>
      </c>
      <c r="B82" s="0" t="n">
        <f aca="false">'Baranya megye'!B100</f>
        <v>18.61187</v>
      </c>
      <c r="C82" s="0" t="n">
        <f aca="false">'Baranya megye'!C100</f>
        <v>45.84225</v>
      </c>
      <c r="D82" s="0" t="n">
        <f aca="false">'Baranya megye'!D100</f>
        <v>32</v>
      </c>
      <c r="E82" s="0" t="n">
        <f aca="false">'Baranya megye'!E100</f>
        <v>146</v>
      </c>
      <c r="F82" s="0" t="n">
        <f aca="false">'Baranya megye'!F100</f>
        <v>290</v>
      </c>
      <c r="G82" s="0" t="n">
        <f aca="false">'Baranya megye'!G100</f>
        <v>0</v>
      </c>
      <c r="H82" s="0" t="n">
        <f aca="false">'Baranya megye'!H100</f>
        <v>0</v>
      </c>
      <c r="I82" s="0" t="n">
        <f aca="false">'Baranya megye'!I100</f>
        <v>0</v>
      </c>
      <c r="J82" s="0" t="n">
        <f aca="false">'Baranya megye'!J100</f>
        <v>26</v>
      </c>
      <c r="K82" s="0" t="n">
        <f aca="false">'Baranya megye'!K100</f>
        <v>154</v>
      </c>
      <c r="L82" s="0" t="n">
        <f aca="false">'Baranya megye'!L100</f>
        <v>0</v>
      </c>
      <c r="M82" s="0" t="n">
        <v>0</v>
      </c>
      <c r="N82" s="0" t="n">
        <v>0</v>
      </c>
      <c r="O82" s="0" t="n">
        <f aca="false">'Baranya megye'!M100</f>
        <v>1</v>
      </c>
      <c r="P82" s="0" t="n">
        <f aca="false">'Baranya megye'!N100</f>
        <v>288</v>
      </c>
      <c r="Q82" s="0" t="n">
        <f aca="false">'Baranya megye'!O100</f>
        <v>0</v>
      </c>
      <c r="R82" s="0" t="n">
        <f aca="false">'Baranya megye'!P100</f>
        <v>0</v>
      </c>
      <c r="S82" s="0" t="n">
        <f aca="false">'Baranya megye'!Q100</f>
        <v>39</v>
      </c>
      <c r="T82" s="0" t="n">
        <f aca="false">'Baranya megye'!R100</f>
        <v>142</v>
      </c>
      <c r="U82" s="0" t="n">
        <f aca="false">'Baranya megye'!S100</f>
        <v>328</v>
      </c>
      <c r="V82" s="0" t="n">
        <f aca="false">'Baranya megye'!T100</f>
        <v>0</v>
      </c>
      <c r="W82" s="0" t="n">
        <f aca="false">'Baranya megye'!U100</f>
        <v>11</v>
      </c>
      <c r="X82" s="0" t="n">
        <f aca="false">'Baranya megye'!V100</f>
        <v>33</v>
      </c>
      <c r="Y82" s="0" t="n">
        <f aca="false">'Baranya megye'!W100</f>
        <v>133</v>
      </c>
      <c r="Z82" s="0" t="n">
        <f aca="false">'Baranya megye'!X100</f>
        <v>322</v>
      </c>
      <c r="AA82" s="0" t="n">
        <f aca="false">'Baranya megye'!Y100</f>
        <v>0</v>
      </c>
      <c r="AB82" s="0" t="n">
        <f aca="false">'Baranya megye'!Z100</f>
        <v>3</v>
      </c>
      <c r="AC82" s="0" t="n">
        <f aca="false">'Baranya megye'!AA100</f>
        <v>25</v>
      </c>
      <c r="AD82" s="0" t="n">
        <f aca="false">'Baranya megye'!AB100</f>
        <v>123</v>
      </c>
      <c r="AE82" s="0" t="n">
        <f aca="false">'Baranya megye'!AC100</f>
        <v>422</v>
      </c>
      <c r="AF82" s="0" t="n">
        <f aca="false">'Baranya megye'!AD100</f>
        <v>0</v>
      </c>
      <c r="AG82" s="0" t="n">
        <f aca="false">'Baranya megye'!AE100</f>
        <v>1</v>
      </c>
      <c r="AH82" s="0" t="n">
        <f aca="false">'Baranya megye'!AF100</f>
        <v>69</v>
      </c>
      <c r="AI82" s="0" t="n">
        <f aca="false">'Baranya megye'!AG100</f>
        <v>167</v>
      </c>
      <c r="AJ82" s="0" t="n">
        <f aca="false">'Baranya megye'!AH100</f>
        <v>42</v>
      </c>
      <c r="AK82" s="0" t="n">
        <f aca="false">'Baranya megye'!AI100</f>
        <v>0</v>
      </c>
      <c r="AL82" s="0" t="n">
        <f aca="false">'Baranya megye'!AJ100</f>
        <v>0</v>
      </c>
      <c r="AM82" s="0" t="n">
        <f aca="false">'Baranya megye'!AK100</f>
        <v>0</v>
      </c>
      <c r="AN82" s="0" t="n">
        <f aca="false">'Baranya megye'!AL100</f>
        <v>89</v>
      </c>
      <c r="AO82" s="0" t="n">
        <f aca="false">'Baranya megye'!AM100</f>
        <v>214</v>
      </c>
      <c r="AP82" s="0" t="n">
        <f aca="false">'Baranya megye'!AN100</f>
        <v>0</v>
      </c>
      <c r="AQ82" s="0" t="n">
        <f aca="false">'Baranya megye'!AO100</f>
        <v>0</v>
      </c>
      <c r="AR82" s="0" t="n">
        <f aca="false">'Baranya megye'!AP100</f>
        <v>0</v>
      </c>
      <c r="AS82" s="0" t="n">
        <f aca="false">'Baranya megye'!AQ100</f>
        <v>0</v>
      </c>
      <c r="AT82" s="0" t="n">
        <f aca="false">'Baranya megye'!AR100</f>
        <v>0</v>
      </c>
      <c r="AU82" s="0" t="n">
        <f aca="false">'Baranya megye'!AS100</f>
        <v>0</v>
      </c>
      <c r="AV82" s="0" t="n">
        <f aca="false">'Baranya megye'!AT100</f>
        <v>0</v>
      </c>
    </row>
    <row r="83" customFormat="false" ht="13.8" hidden="false" customHeight="false" outlineLevel="0" collapsed="false">
      <c r="A83" s="0" t="str">
        <f aca="false">'Baranya megye'!A105</f>
        <v>Virágos</v>
      </c>
      <c r="B83" s="0" t="n">
        <f aca="false">'Baranya megye'!B105</f>
        <v>18.47528</v>
      </c>
      <c r="C83" s="0" t="n">
        <f aca="false">'Baranya megye'!C105</f>
        <v>45.87639</v>
      </c>
      <c r="D83" s="0" t="n">
        <f aca="false">'Baranya megye'!D105</f>
        <v>10</v>
      </c>
      <c r="E83" s="0" t="n">
        <f aca="false">'Baranya megye'!E105</f>
        <v>286</v>
      </c>
      <c r="F83" s="0" t="n">
        <f aca="false">'Baranya megye'!F105</f>
        <v>2</v>
      </c>
      <c r="G83" s="0" t="n">
        <f aca="false">'Baranya megye'!G105</f>
        <v>0</v>
      </c>
      <c r="H83" s="0" t="n">
        <f aca="false">'Baranya megye'!H105</f>
        <v>0</v>
      </c>
      <c r="I83" s="0" t="n">
        <f aca="false">'Baranya megye'!I105</f>
        <v>0</v>
      </c>
      <c r="J83" s="0" t="n">
        <f aca="false">'Baranya megye'!J105</f>
        <v>11</v>
      </c>
      <c r="K83" s="0" t="n">
        <f aca="false">'Baranya megye'!K105</f>
        <v>330</v>
      </c>
      <c r="L83" s="0" t="n">
        <f aca="false">'Baranya megye'!L105</f>
        <v>0</v>
      </c>
      <c r="M83" s="0" t="n">
        <v>0</v>
      </c>
      <c r="N83" s="0" t="n">
        <v>0</v>
      </c>
      <c r="O83" s="0" t="n">
        <f aca="false">'Baranya megye'!M105</f>
        <v>0</v>
      </c>
      <c r="P83" s="0" t="n">
        <f aca="false">'Baranya megye'!N105</f>
        <v>4</v>
      </c>
      <c r="Q83" s="0" t="n">
        <f aca="false">'Baranya megye'!O105</f>
        <v>0</v>
      </c>
      <c r="R83" s="0" t="n">
        <f aca="false">'Baranya megye'!P105</f>
        <v>1</v>
      </c>
      <c r="S83" s="0" t="n">
        <f aca="false">'Baranya megye'!Q105</f>
        <v>21</v>
      </c>
      <c r="T83" s="0" t="n">
        <f aca="false">'Baranya megye'!R105</f>
        <v>342</v>
      </c>
      <c r="U83" s="0" t="n">
        <f aca="false">'Baranya megye'!S105</f>
        <v>1</v>
      </c>
      <c r="V83" s="0" t="n">
        <f aca="false">'Baranya megye'!T105</f>
        <v>0</v>
      </c>
      <c r="W83" s="0" t="n">
        <f aca="false">'Baranya megye'!U105</f>
        <v>0</v>
      </c>
      <c r="X83" s="0" t="n">
        <f aca="false">'Baranya megye'!V105</f>
        <v>37</v>
      </c>
      <c r="Y83" s="0" t="n">
        <f aca="false">'Baranya megye'!W105</f>
        <v>381</v>
      </c>
      <c r="Z83" s="0" t="n">
        <f aca="false">'Baranya megye'!X105</f>
        <v>9</v>
      </c>
      <c r="AA83" s="0" t="n">
        <f aca="false">'Baranya megye'!Y105</f>
        <v>2</v>
      </c>
      <c r="AB83" s="0" t="n">
        <f aca="false">'Baranya megye'!Z105</f>
        <v>1</v>
      </c>
      <c r="AC83" s="0" t="n">
        <f aca="false">'Baranya megye'!AA105</f>
        <v>36</v>
      </c>
      <c r="AD83" s="0" t="n">
        <f aca="false">'Baranya megye'!AB105</f>
        <v>401</v>
      </c>
      <c r="AE83" s="0" t="n">
        <f aca="false">'Baranya megye'!AC105</f>
        <v>1</v>
      </c>
      <c r="AF83" s="0" t="n">
        <f aca="false">'Baranya megye'!AD105</f>
        <v>0</v>
      </c>
      <c r="AG83" s="0" t="n">
        <f aca="false">'Baranya megye'!AE105</f>
        <v>0</v>
      </c>
      <c r="AH83" s="0" t="n">
        <f aca="false">'Baranya megye'!AF105</f>
        <v>70</v>
      </c>
      <c r="AI83" s="0" t="n">
        <f aca="false">'Baranya megye'!AG105</f>
        <v>360</v>
      </c>
      <c r="AJ83" s="0" t="n">
        <f aca="false">'Baranya megye'!AH105</f>
        <v>1</v>
      </c>
      <c r="AK83" s="0" t="n">
        <f aca="false">'Baranya megye'!AI105</f>
        <v>0</v>
      </c>
      <c r="AL83" s="0" t="n">
        <f aca="false">'Baranya megye'!AJ105</f>
        <v>0</v>
      </c>
      <c r="AM83" s="0" t="n">
        <f aca="false">'Baranya megye'!AK105</f>
        <v>0</v>
      </c>
      <c r="AN83" s="0" t="n">
        <f aca="false">'Baranya megye'!AL105</f>
        <v>50</v>
      </c>
      <c r="AO83" s="0" t="n">
        <f aca="false">'Baranya megye'!AM105</f>
        <v>343</v>
      </c>
      <c r="AP83" s="0" t="n">
        <f aca="false">'Baranya megye'!AN105</f>
        <v>0</v>
      </c>
      <c r="AQ83" s="0" t="n">
        <f aca="false">'Baranya megye'!AO105</f>
        <v>0</v>
      </c>
      <c r="AR83" s="0" t="n">
        <f aca="false">'Baranya megye'!AP105</f>
        <v>0</v>
      </c>
      <c r="AS83" s="0" t="n">
        <f aca="false">'Baranya megye'!AQ105</f>
        <v>0</v>
      </c>
      <c r="AT83" s="0" t="n">
        <f aca="false">'Baranya megye'!AR105</f>
        <v>0</v>
      </c>
      <c r="AU83" s="0" t="n">
        <f aca="false">'Baranya megye'!AS105</f>
        <v>16</v>
      </c>
      <c r="AV83" s="0" t="n">
        <f aca="false">'Baranya megye'!AT105</f>
        <v>0</v>
      </c>
    </row>
    <row r="84" customFormat="false" ht="13.8" hidden="false" customHeight="false" outlineLevel="0" collapsed="false">
      <c r="A84" s="0" t="str">
        <f aca="false">'Baranya megye'!A46</f>
        <v>Ráczpetre/Újpetre</v>
      </c>
      <c r="B84" s="0" t="n">
        <f aca="false">'Baranya megye'!B46</f>
        <v>18.3625</v>
      </c>
      <c r="C84" s="0" t="n">
        <f aca="false">'Baranya megye'!C46</f>
        <v>45.93667</v>
      </c>
      <c r="D84" s="0" t="n">
        <f aca="false">'Baranya megye'!D46</f>
        <v>17</v>
      </c>
      <c r="E84" s="0" t="n">
        <f aca="false">'Baranya megye'!E46</f>
        <v>1067</v>
      </c>
      <c r="F84" s="0" t="n">
        <f aca="false">'Baranya megye'!F46</f>
        <v>0</v>
      </c>
      <c r="G84" s="0" t="n">
        <f aca="false">'Baranya megye'!G46</f>
        <v>2</v>
      </c>
      <c r="H84" s="0" t="n">
        <f aca="false">'Baranya megye'!H46</f>
        <v>0</v>
      </c>
      <c r="I84" s="0" t="n">
        <f aca="false">'Baranya megye'!I46</f>
        <v>0</v>
      </c>
      <c r="J84" s="0" t="n">
        <f aca="false">'Baranya megye'!J46</f>
        <v>46</v>
      </c>
      <c r="K84" s="0" t="n">
        <f aca="false">'Baranya megye'!K46</f>
        <v>1192</v>
      </c>
      <c r="L84" s="0" t="n">
        <f aca="false">'Baranya megye'!L46</f>
        <v>0</v>
      </c>
      <c r="M84" s="0" t="n">
        <v>0</v>
      </c>
      <c r="N84" s="0" t="n">
        <v>0</v>
      </c>
      <c r="O84" s="0" t="n">
        <f aca="false">'Baranya megye'!M46</f>
        <v>1</v>
      </c>
      <c r="P84" s="0" t="n">
        <f aca="false">'Baranya megye'!N46</f>
        <v>0</v>
      </c>
      <c r="Q84" s="0" t="n">
        <f aca="false">'Baranya megye'!O46</f>
        <v>0</v>
      </c>
      <c r="R84" s="0" t="n">
        <f aca="false">'Baranya megye'!P46</f>
        <v>2</v>
      </c>
      <c r="S84" s="0" t="n">
        <f aca="false">'Baranya megye'!Q46</f>
        <v>34</v>
      </c>
      <c r="T84" s="0" t="n">
        <f aca="false">'Baranya megye'!R46</f>
        <v>1188</v>
      </c>
      <c r="U84" s="0" t="n">
        <f aca="false">'Baranya megye'!S46</f>
        <v>14</v>
      </c>
      <c r="V84" s="0" t="n">
        <f aca="false">'Baranya megye'!T46</f>
        <v>0</v>
      </c>
      <c r="W84" s="0" t="n">
        <f aca="false">'Baranya megye'!U46</f>
        <v>0</v>
      </c>
      <c r="X84" s="0" t="n">
        <f aca="false">'Baranya megye'!V46</f>
        <v>70</v>
      </c>
      <c r="Y84" s="0" t="n">
        <f aca="false">'Baranya megye'!W46</f>
        <v>1240</v>
      </c>
      <c r="Z84" s="0" t="n">
        <f aca="false">'Baranya megye'!X46</f>
        <v>6</v>
      </c>
      <c r="AA84" s="0" t="n">
        <f aca="false">'Baranya megye'!Y46</f>
        <v>0</v>
      </c>
      <c r="AB84" s="0" t="n">
        <f aca="false">'Baranya megye'!Z46</f>
        <v>1</v>
      </c>
      <c r="AC84" s="0" t="n">
        <f aca="false">'Baranya megye'!AA46</f>
        <v>81</v>
      </c>
      <c r="AD84" s="0" t="n">
        <f aca="false">'Baranya megye'!AB46</f>
        <v>1194</v>
      </c>
      <c r="AE84" s="0" t="n">
        <f aca="false">'Baranya megye'!AC46</f>
        <v>3</v>
      </c>
      <c r="AF84" s="0" t="n">
        <f aca="false">'Baranya megye'!AD46</f>
        <v>0</v>
      </c>
      <c r="AG84" s="0" t="n">
        <f aca="false">'Baranya megye'!AE46</f>
        <v>0</v>
      </c>
      <c r="AH84" s="0" t="n">
        <f aca="false">'Baranya megye'!AF46</f>
        <v>73</v>
      </c>
      <c r="AI84" s="0" t="n">
        <f aca="false">'Baranya megye'!AG46</f>
        <v>1219</v>
      </c>
      <c r="AJ84" s="0" t="n">
        <f aca="false">'Baranya megye'!AH46</f>
        <v>6</v>
      </c>
      <c r="AK84" s="0" t="n">
        <f aca="false">'Baranya megye'!AI46</f>
        <v>0</v>
      </c>
      <c r="AL84" s="0" t="n">
        <f aca="false">'Baranya megye'!AJ46</f>
        <v>0</v>
      </c>
      <c r="AM84" s="0" t="n">
        <f aca="false">'Baranya megye'!AK46</f>
        <v>0</v>
      </c>
      <c r="AN84" s="0" t="n">
        <f aca="false">'Baranya megye'!AL46</f>
        <v>66</v>
      </c>
      <c r="AO84" s="0" t="n">
        <f aca="false">'Baranya megye'!AM46</f>
        <v>1159</v>
      </c>
      <c r="AP84" s="0" t="n">
        <f aca="false">'Baranya megye'!AN46</f>
        <v>0</v>
      </c>
      <c r="AQ84" s="0" t="n">
        <f aca="false">'Baranya megye'!AO46</f>
        <v>0</v>
      </c>
      <c r="AR84" s="0" t="n">
        <f aca="false">'Baranya megye'!AP46</f>
        <v>0</v>
      </c>
      <c r="AS84" s="0" t="n">
        <f aca="false">'Baranya megye'!AQ46</f>
        <v>0</v>
      </c>
      <c r="AT84" s="0" t="n">
        <f aca="false">'Baranya megye'!AR46</f>
        <v>0</v>
      </c>
      <c r="AU84" s="0" t="n">
        <f aca="false">'Baranya megye'!AS46</f>
        <v>0</v>
      </c>
      <c r="AV84" s="0" t="n">
        <f aca="false">'Baranya megye'!AT46</f>
        <v>0</v>
      </c>
    </row>
    <row r="85" customFormat="false" ht="13.8" hidden="false" customHeight="false" outlineLevel="0" collapsed="false">
      <c r="A85" s="0" t="str">
        <f aca="false">'Baranya megye'!A133</f>
        <v>Kövesd/Villánykövesd</v>
      </c>
      <c r="B85" s="0" t="n">
        <f aca="false">'Baranya megye'!B133</f>
        <v>18.42528</v>
      </c>
      <c r="C85" s="0" t="n">
        <f aca="false">'Baranya megye'!C133</f>
        <v>45.88222</v>
      </c>
      <c r="D85" s="0" t="n">
        <f aca="false">'Baranya megye'!D133</f>
        <v>12</v>
      </c>
      <c r="E85" s="0" t="n">
        <f aca="false">'Baranya megye'!E133</f>
        <v>383</v>
      </c>
      <c r="F85" s="0" t="n">
        <f aca="false">'Baranya megye'!F133</f>
        <v>5</v>
      </c>
      <c r="G85" s="0" t="n">
        <f aca="false">'Baranya megye'!G133</f>
        <v>0</v>
      </c>
      <c r="H85" s="0" t="n">
        <f aca="false">'Baranya megye'!H133</f>
        <v>0</v>
      </c>
      <c r="I85" s="0" t="n">
        <f aca="false">'Baranya megye'!I133</f>
        <v>0</v>
      </c>
      <c r="J85" s="0" t="n">
        <f aca="false">'Baranya megye'!J133</f>
        <v>23</v>
      </c>
      <c r="K85" s="0" t="n">
        <f aca="false">'Baranya megye'!K133</f>
        <v>467</v>
      </c>
      <c r="L85" s="0" t="n">
        <f aca="false">'Baranya megye'!L133</f>
        <v>0</v>
      </c>
      <c r="M85" s="0" t="n">
        <v>0</v>
      </c>
      <c r="N85" s="0" t="n">
        <v>0</v>
      </c>
      <c r="O85" s="0" t="n">
        <f aca="false">'Baranya megye'!M133</f>
        <v>0</v>
      </c>
      <c r="P85" s="0" t="n">
        <f aca="false">'Baranya megye'!N133</f>
        <v>6</v>
      </c>
      <c r="Q85" s="0" t="n">
        <f aca="false">'Baranya megye'!O133</f>
        <v>0</v>
      </c>
      <c r="R85" s="0" t="n">
        <f aca="false">'Baranya megye'!P133</f>
        <v>2</v>
      </c>
      <c r="S85" s="0" t="n">
        <f aca="false">'Baranya megye'!Q133</f>
        <v>17</v>
      </c>
      <c r="T85" s="0" t="n">
        <f aca="false">'Baranya megye'!R133</f>
        <v>434</v>
      </c>
      <c r="U85" s="0" t="n">
        <f aca="false">'Baranya megye'!S133</f>
        <v>7</v>
      </c>
      <c r="V85" s="0" t="n">
        <f aca="false">'Baranya megye'!T133</f>
        <v>1</v>
      </c>
      <c r="W85" s="0" t="n">
        <f aca="false">'Baranya megye'!U133</f>
        <v>3</v>
      </c>
      <c r="X85" s="0" t="n">
        <f aca="false">'Baranya megye'!V133</f>
        <v>71</v>
      </c>
      <c r="Y85" s="0" t="n">
        <f aca="false">'Baranya megye'!W133</f>
        <v>471</v>
      </c>
      <c r="Z85" s="0" t="n">
        <f aca="false">'Baranya megye'!X133</f>
        <v>10</v>
      </c>
      <c r="AA85" s="0" t="n">
        <f aca="false">'Baranya megye'!Y133</f>
        <v>1</v>
      </c>
      <c r="AB85" s="0" t="n">
        <f aca="false">'Baranya megye'!Z133</f>
        <v>0</v>
      </c>
      <c r="AC85" s="0" t="n">
        <f aca="false">'Baranya megye'!AA133</f>
        <v>36</v>
      </c>
      <c r="AD85" s="0" t="n">
        <f aca="false">'Baranya megye'!AB133</f>
        <v>480</v>
      </c>
      <c r="AE85" s="0" t="n">
        <f aca="false">'Baranya megye'!AC133</f>
        <v>3</v>
      </c>
      <c r="AF85" s="0" t="n">
        <f aca="false">'Baranya megye'!AD133</f>
        <v>0</v>
      </c>
      <c r="AG85" s="0" t="n">
        <f aca="false">'Baranya megye'!AE133</f>
        <v>3</v>
      </c>
      <c r="AH85" s="0" t="n">
        <f aca="false">'Baranya megye'!AF133</f>
        <v>74</v>
      </c>
      <c r="AI85" s="0" t="n">
        <f aca="false">'Baranya megye'!AG133</f>
        <v>486</v>
      </c>
      <c r="AJ85" s="0" t="n">
        <f aca="false">'Baranya megye'!AH133</f>
        <v>0</v>
      </c>
      <c r="AK85" s="0" t="n">
        <f aca="false">'Baranya megye'!AI133</f>
        <v>0</v>
      </c>
      <c r="AL85" s="0" t="n">
        <f aca="false">'Baranya megye'!AJ133</f>
        <v>0</v>
      </c>
      <c r="AM85" s="0" t="n">
        <f aca="false">'Baranya megye'!AK133</f>
        <v>0</v>
      </c>
      <c r="AN85" s="0" t="n">
        <f aca="false">'Baranya megye'!AL133</f>
        <v>51</v>
      </c>
      <c r="AO85" s="0" t="n">
        <f aca="false">'Baranya megye'!AM133</f>
        <v>437</v>
      </c>
      <c r="AP85" s="0" t="n">
        <f aca="false">'Baranya megye'!AN133</f>
        <v>0</v>
      </c>
      <c r="AQ85" s="0" t="n">
        <f aca="false">'Baranya megye'!AO133</f>
        <v>0</v>
      </c>
      <c r="AR85" s="0" t="n">
        <f aca="false">'Baranya megye'!AP133</f>
        <v>0</v>
      </c>
      <c r="AS85" s="0" t="n">
        <f aca="false">'Baranya megye'!AQ133</f>
        <v>0</v>
      </c>
      <c r="AT85" s="0" t="n">
        <f aca="false">'Baranya megye'!AR133</f>
        <v>0</v>
      </c>
      <c r="AU85" s="0" t="n">
        <f aca="false">'Baranya megye'!AS133</f>
        <v>0</v>
      </c>
      <c r="AV85" s="0" t="n">
        <f aca="false">'Baranya megye'!AT133</f>
        <v>2</v>
      </c>
    </row>
    <row r="86" customFormat="false" ht="13.8" hidden="false" customHeight="false" outlineLevel="0" collapsed="false">
      <c r="A86" s="0" t="str">
        <f aca="false">'Tolna megye'!A128</f>
        <v>Pári</v>
      </c>
      <c r="B86" s="0" t="n">
        <f aca="false">'Tolna megye'!B128</f>
        <v>18.2570457458496</v>
      </c>
      <c r="C86" s="0" t="n">
        <f aca="false">'Tolna megye'!C128</f>
        <v>46.5783327334971</v>
      </c>
      <c r="D86" s="0" t="n">
        <f aca="false">'Tolna megye'!D128</f>
        <v>93</v>
      </c>
      <c r="E86" s="0" t="n">
        <f aca="false">'Tolna megye'!E128</f>
        <v>1097</v>
      </c>
      <c r="F86" s="0" t="n">
        <f aca="false">'Tolna megye'!F128</f>
        <v>0</v>
      </c>
      <c r="G86" s="0" t="n">
        <f aca="false">'Tolna megye'!G128</f>
        <v>1</v>
      </c>
      <c r="H86" s="0" t="n">
        <f aca="false">'Tolna megye'!H128</f>
        <v>0</v>
      </c>
      <c r="I86" s="0" t="n">
        <f aca="false">'Tolna megye'!I128</f>
        <v>0</v>
      </c>
      <c r="J86" s="0" t="n">
        <f aca="false">'Tolna megye'!J128</f>
        <v>71</v>
      </c>
      <c r="K86" s="0" t="n">
        <f aca="false">'Tolna megye'!K128</f>
        <v>1273</v>
      </c>
      <c r="L86" s="0" t="n">
        <f aca="false">'Tolna megye'!L128</f>
        <v>0</v>
      </c>
      <c r="M86" s="0" t="n">
        <f aca="false">'Tolna megye'!M128</f>
        <v>0</v>
      </c>
      <c r="N86" s="0" t="n">
        <f aca="false">'Tolna megye'!N128</f>
        <v>0</v>
      </c>
      <c r="O86" s="0" t="n">
        <f aca="false">'Tolna megye'!O128</f>
        <v>0</v>
      </c>
      <c r="P86" s="0" t="n">
        <f aca="false">'Tolna megye'!P128</f>
        <v>0</v>
      </c>
      <c r="Q86" s="0" t="n">
        <f aca="false">'Tolna megye'!Q128</f>
        <v>0</v>
      </c>
      <c r="R86" s="0" t="n">
        <f aca="false">'Tolna megye'!R128</f>
        <v>0</v>
      </c>
      <c r="S86" s="0" t="n">
        <f aca="false">'Tolna megye'!S128</f>
        <v>73</v>
      </c>
      <c r="T86" s="0" t="n">
        <f aca="false">'Tolna megye'!T128</f>
        <v>1359</v>
      </c>
      <c r="U86" s="0" t="n">
        <f aca="false">'Tolna megye'!U128</f>
        <v>0</v>
      </c>
      <c r="V86" s="0" t="n">
        <f aca="false">'Tolna megye'!V128</f>
        <v>0</v>
      </c>
      <c r="W86" s="0" t="n">
        <f aca="false">'Tolna megye'!W128</f>
        <v>0</v>
      </c>
      <c r="X86" s="0" t="n">
        <f aca="false">'Tolna megye'!X128</f>
        <v>50</v>
      </c>
      <c r="Y86" s="0" t="n">
        <f aca="false">'Tolna megye'!Y128</f>
        <v>1416</v>
      </c>
      <c r="Z86" s="0" t="n">
        <f aca="false">'Tolna megye'!Z128</f>
        <v>0</v>
      </c>
      <c r="AA86" s="0" t="n">
        <f aca="false">'Tolna megye'!AA128</f>
        <v>0</v>
      </c>
      <c r="AB86" s="0" t="n">
        <f aca="false">'Tolna megye'!AB128</f>
        <v>0</v>
      </c>
      <c r="AC86" s="0" t="n">
        <f aca="false">'Tolna megye'!AC128</f>
        <v>59</v>
      </c>
      <c r="AD86" s="0" t="n">
        <f aca="false">'Tolna megye'!AD128</f>
        <v>1375</v>
      </c>
      <c r="AE86" s="0" t="n">
        <f aca="false">'Tolna megye'!AE128</f>
        <v>0</v>
      </c>
      <c r="AF86" s="0" t="n">
        <f aca="false">'Tolna megye'!AF128</f>
        <v>0</v>
      </c>
      <c r="AG86" s="0" t="n">
        <f aca="false">'Tolna megye'!AG128</f>
        <v>1</v>
      </c>
      <c r="AH86" s="0" t="n">
        <f aca="false">'Tolna megye'!AH128</f>
        <v>74</v>
      </c>
      <c r="AI86" s="0" t="n">
        <f aca="false">'Tolna megye'!AI128</f>
        <v>1415</v>
      </c>
      <c r="AJ86" s="0" t="n">
        <f aca="false">'Tolna megye'!AJ128</f>
        <v>0</v>
      </c>
      <c r="AK86" s="0" t="n">
        <f aca="false">'Tolna megye'!AK128</f>
        <v>0</v>
      </c>
      <c r="AL86" s="0" t="n">
        <f aca="false">'Tolna megye'!AL128</f>
        <v>0</v>
      </c>
      <c r="AM86" s="0" t="n">
        <f aca="false">'Tolna megye'!AM128</f>
        <v>1</v>
      </c>
      <c r="AN86" s="0" t="n">
        <f aca="false">'Tolna megye'!AN128</f>
        <v>132</v>
      </c>
      <c r="AO86" s="0" t="n">
        <f aca="false">'Tolna megye'!AO128</f>
        <v>1386</v>
      </c>
      <c r="AP86" s="0" t="n">
        <f aca="false">'Tolna megye'!AP128</f>
        <v>0</v>
      </c>
      <c r="AQ86" s="0" t="n">
        <f aca="false">'Tolna megye'!AQ128</f>
        <v>0</v>
      </c>
      <c r="AR86" s="0" t="n">
        <f aca="false">'Tolna megye'!AR128</f>
        <v>0</v>
      </c>
      <c r="AS86" s="0" t="n">
        <f aca="false">'Tolna megye'!AS128</f>
        <v>0</v>
      </c>
      <c r="AT86" s="0" t="n">
        <f aca="false">'Tolna megye'!AT128</f>
        <v>0</v>
      </c>
      <c r="AU86" s="0" t="n">
        <f aca="false">'Tolna megye'!AU128</f>
        <v>0</v>
      </c>
      <c r="AV86" s="0" t="n">
        <f aca="false">'Tolna megye'!AV128</f>
        <v>2</v>
      </c>
    </row>
    <row r="87" customFormat="false" ht="13.8" hidden="false" customHeight="false" outlineLevel="0" collapsed="false">
      <c r="A87" s="0" t="str">
        <f aca="false">'Baranya megye'!A219</f>
        <v>Szalatnak</v>
      </c>
      <c r="B87" s="0" t="n">
        <f aca="false">'Baranya megye'!B219</f>
        <v>18.28122</v>
      </c>
      <c r="C87" s="0" t="n">
        <f aca="false">'Baranya megye'!C219</f>
        <v>46.28996</v>
      </c>
      <c r="D87" s="0" t="n">
        <f aca="false">'Baranya megye'!D219</f>
        <v>24</v>
      </c>
      <c r="E87" s="0" t="n">
        <f aca="false">'Baranya megye'!E219</f>
        <v>619</v>
      </c>
      <c r="F87" s="0" t="n">
        <f aca="false">'Baranya megye'!F219</f>
        <v>0</v>
      </c>
      <c r="G87" s="0" t="n">
        <f aca="false">'Baranya megye'!G219</f>
        <v>0</v>
      </c>
      <c r="H87" s="0" t="n">
        <f aca="false">'Baranya megye'!H219</f>
        <v>0</v>
      </c>
      <c r="I87" s="0" t="n">
        <f aca="false">'Baranya megye'!I219</f>
        <v>0</v>
      </c>
      <c r="J87" s="0" t="n">
        <f aca="false">'Baranya megye'!J219</f>
        <v>47</v>
      </c>
      <c r="K87" s="0" t="n">
        <f aca="false">'Baranya megye'!K219</f>
        <v>716</v>
      </c>
      <c r="L87" s="0" t="n">
        <f aca="false">'Baranya megye'!L219</f>
        <v>0</v>
      </c>
      <c r="M87" s="0" t="n">
        <v>0</v>
      </c>
      <c r="N87" s="0" t="n">
        <v>0</v>
      </c>
      <c r="O87" s="0" t="n">
        <f aca="false">'Baranya megye'!M219</f>
        <v>0</v>
      </c>
      <c r="P87" s="0" t="n">
        <f aca="false">'Baranya megye'!N219</f>
        <v>0</v>
      </c>
      <c r="Q87" s="0" t="n">
        <f aca="false">'Baranya megye'!O219</f>
        <v>1</v>
      </c>
      <c r="R87" s="0" t="n">
        <f aca="false">'Baranya megye'!P219</f>
        <v>0</v>
      </c>
      <c r="S87" s="0" t="n">
        <f aca="false">'Baranya megye'!Q219</f>
        <v>65</v>
      </c>
      <c r="T87" s="0" t="n">
        <f aca="false">'Baranya megye'!R219</f>
        <v>759</v>
      </c>
      <c r="U87" s="0" t="n">
        <f aca="false">'Baranya megye'!S219</f>
        <v>0</v>
      </c>
      <c r="V87" s="0" t="n">
        <f aca="false">'Baranya megye'!T219</f>
        <v>0</v>
      </c>
      <c r="W87" s="0" t="n">
        <f aca="false">'Baranya megye'!U219</f>
        <v>0</v>
      </c>
      <c r="X87" s="0" t="n">
        <f aca="false">'Baranya megye'!V219</f>
        <v>87</v>
      </c>
      <c r="Y87" s="0" t="n">
        <f aca="false">'Baranya megye'!W219</f>
        <v>751</v>
      </c>
      <c r="Z87" s="0" t="n">
        <f aca="false">'Baranya megye'!X219</f>
        <v>2</v>
      </c>
      <c r="AA87" s="0" t="n">
        <f aca="false">'Baranya megye'!Y219</f>
        <v>0</v>
      </c>
      <c r="AB87" s="0" t="n">
        <f aca="false">'Baranya megye'!Z219</f>
        <v>0</v>
      </c>
      <c r="AC87" s="0" t="n">
        <f aca="false">'Baranya megye'!AA219</f>
        <v>58</v>
      </c>
      <c r="AD87" s="0" t="n">
        <f aca="false">'Baranya megye'!AB219</f>
        <v>805</v>
      </c>
      <c r="AE87" s="0" t="n">
        <f aca="false">'Baranya megye'!AC219</f>
        <v>0</v>
      </c>
      <c r="AF87" s="0" t="n">
        <f aca="false">'Baranya megye'!AD219</f>
        <v>0</v>
      </c>
      <c r="AG87" s="0" t="n">
        <f aca="false">'Baranya megye'!AE219</f>
        <v>0</v>
      </c>
      <c r="AH87" s="0" t="n">
        <f aca="false">'Baranya megye'!AF219</f>
        <v>75</v>
      </c>
      <c r="AI87" s="0" t="n">
        <f aca="false">'Baranya megye'!AG219</f>
        <v>867</v>
      </c>
      <c r="AJ87" s="0" t="n">
        <f aca="false">'Baranya megye'!AH219</f>
        <v>1</v>
      </c>
      <c r="AK87" s="0" t="n">
        <f aca="false">'Baranya megye'!AI219</f>
        <v>0</v>
      </c>
      <c r="AL87" s="0" t="n">
        <f aca="false">'Baranya megye'!AJ219</f>
        <v>0</v>
      </c>
      <c r="AM87" s="0" t="n">
        <f aca="false">'Baranya megye'!AK219</f>
        <v>1</v>
      </c>
      <c r="AN87" s="0" t="n">
        <f aca="false">'Baranya megye'!AL219</f>
        <v>68</v>
      </c>
      <c r="AO87" s="0" t="n">
        <f aca="false">'Baranya megye'!AM219</f>
        <v>820</v>
      </c>
      <c r="AP87" s="0" t="n">
        <f aca="false">'Baranya megye'!AN219</f>
        <v>0</v>
      </c>
      <c r="AQ87" s="0" t="n">
        <f aca="false">'Baranya megye'!AO219</f>
        <v>0</v>
      </c>
      <c r="AR87" s="0" t="n">
        <f aca="false">'Baranya megye'!AP219</f>
        <v>0</v>
      </c>
      <c r="AS87" s="0" t="n">
        <f aca="false">'Baranya megye'!AQ219</f>
        <v>0</v>
      </c>
      <c r="AT87" s="0" t="n">
        <f aca="false">'Baranya megye'!AR219</f>
        <v>0</v>
      </c>
      <c r="AU87" s="0" t="n">
        <f aca="false">'Baranya megye'!AS219</f>
        <v>6</v>
      </c>
      <c r="AV87" s="0" t="n">
        <f aca="false">'Baranya megye'!AT219</f>
        <v>0</v>
      </c>
    </row>
    <row r="88" customFormat="false" ht="13.8" hidden="false" customHeight="false" outlineLevel="0" collapsed="false">
      <c r="A88" s="0" t="str">
        <f aca="false">'Baranya megye'!A45</f>
        <v>Pogány</v>
      </c>
      <c r="B88" s="0" t="n">
        <f aca="false">'Baranya megye'!B45</f>
        <v>18.26</v>
      </c>
      <c r="C88" s="0" t="n">
        <f aca="false">'Baranya megye'!C45</f>
        <v>45.98</v>
      </c>
      <c r="D88" s="0" t="n">
        <f aca="false">'Baranya megye'!D45</f>
        <v>94</v>
      </c>
      <c r="E88" s="0" t="n">
        <f aca="false">'Baranya megye'!E45</f>
        <v>89</v>
      </c>
      <c r="F88" s="0" t="n">
        <f aca="false">'Baranya megye'!F45</f>
        <v>0</v>
      </c>
      <c r="G88" s="0" t="n">
        <f aca="false">'Baranya megye'!G45</f>
        <v>0</v>
      </c>
      <c r="H88" s="0" t="n">
        <f aca="false">'Baranya megye'!H45</f>
        <v>511</v>
      </c>
      <c r="I88" s="0" t="n">
        <f aca="false">'Baranya megye'!I45</f>
        <v>0</v>
      </c>
      <c r="J88" s="0" t="n">
        <f aca="false">'Baranya megye'!J45</f>
        <v>54</v>
      </c>
      <c r="K88" s="0" t="n">
        <f aca="false">'Baranya megye'!K45</f>
        <v>237</v>
      </c>
      <c r="L88" s="0" t="n">
        <f aca="false">'Baranya megye'!L45</f>
        <v>0</v>
      </c>
      <c r="M88" s="0" t="n">
        <v>0</v>
      </c>
      <c r="N88" s="0" t="n">
        <v>0</v>
      </c>
      <c r="O88" s="0" t="n">
        <f aca="false">'Baranya megye'!M45</f>
        <v>580</v>
      </c>
      <c r="P88" s="0" t="n">
        <f aca="false">'Baranya megye'!N45</f>
        <v>0</v>
      </c>
      <c r="Q88" s="0" t="n">
        <f aca="false">'Baranya megye'!O45</f>
        <v>0</v>
      </c>
      <c r="R88" s="0" t="n">
        <f aca="false">'Baranya megye'!P45</f>
        <v>0</v>
      </c>
      <c r="S88" s="0" t="n">
        <f aca="false">'Baranya megye'!Q45</f>
        <v>59</v>
      </c>
      <c r="T88" s="0" t="n">
        <f aca="false">'Baranya megye'!R45</f>
        <v>305</v>
      </c>
      <c r="U88" s="0" t="n">
        <f aca="false">'Baranya megye'!S45</f>
        <v>573</v>
      </c>
      <c r="V88" s="0" t="n">
        <f aca="false">'Baranya megye'!T45</f>
        <v>0</v>
      </c>
      <c r="W88" s="0" t="n">
        <f aca="false">'Baranya megye'!U45</f>
        <v>0</v>
      </c>
      <c r="X88" s="0" t="n">
        <f aca="false">'Baranya megye'!V45</f>
        <v>87</v>
      </c>
      <c r="Y88" s="0" t="n">
        <f aca="false">'Baranya megye'!W45</f>
        <v>295</v>
      </c>
      <c r="Z88" s="0" t="n">
        <f aca="false">'Baranya megye'!X45</f>
        <v>586</v>
      </c>
      <c r="AA88" s="0" t="n">
        <f aca="false">'Baranya megye'!Y45</f>
        <v>0</v>
      </c>
      <c r="AB88" s="0" t="n">
        <f aca="false">'Baranya megye'!Z45</f>
        <v>0</v>
      </c>
      <c r="AC88" s="0" t="n">
        <f aca="false">'Baranya megye'!AA45</f>
        <v>89</v>
      </c>
      <c r="AD88" s="0" t="n">
        <f aca="false">'Baranya megye'!AB45</f>
        <v>282</v>
      </c>
      <c r="AE88" s="0" t="n">
        <f aca="false">'Baranya megye'!AC45</f>
        <v>546</v>
      </c>
      <c r="AF88" s="0" t="n">
        <f aca="false">'Baranya megye'!AD45</f>
        <v>0</v>
      </c>
      <c r="AG88" s="0" t="n">
        <f aca="false">'Baranya megye'!AE45</f>
        <v>0</v>
      </c>
      <c r="AH88" s="0" t="n">
        <f aca="false">'Baranya megye'!AF45</f>
        <v>76</v>
      </c>
      <c r="AI88" s="0" t="n">
        <f aca="false">'Baranya megye'!AG45</f>
        <v>333</v>
      </c>
      <c r="AJ88" s="0" t="n">
        <f aca="false">'Baranya megye'!AH45</f>
        <v>0</v>
      </c>
      <c r="AK88" s="0" t="n">
        <f aca="false">'Baranya megye'!AI45</f>
        <v>0</v>
      </c>
      <c r="AL88" s="0" t="n">
        <f aca="false">'Baranya megye'!AJ45</f>
        <v>540</v>
      </c>
      <c r="AM88" s="0" t="n">
        <f aca="false">'Baranya megye'!AK45</f>
        <v>1</v>
      </c>
      <c r="AN88" s="0" t="n">
        <f aca="false">'Baranya megye'!AL45</f>
        <v>112</v>
      </c>
      <c r="AO88" s="0" t="n">
        <f aca="false">'Baranya megye'!AM45</f>
        <v>337</v>
      </c>
      <c r="AP88" s="0" t="n">
        <f aca="false">'Baranya megye'!AN45</f>
        <v>0</v>
      </c>
      <c r="AQ88" s="0" t="n">
        <f aca="false">'Baranya megye'!AO45</f>
        <v>0</v>
      </c>
      <c r="AR88" s="0" t="n">
        <f aca="false">'Baranya megye'!AP45</f>
        <v>520</v>
      </c>
      <c r="AS88" s="0" t="n">
        <f aca="false">'Baranya megye'!AQ45</f>
        <v>0</v>
      </c>
      <c r="AT88" s="0" t="n">
        <f aca="false">'Baranya megye'!AR45</f>
        <v>0</v>
      </c>
      <c r="AU88" s="0" t="n">
        <f aca="false">'Baranya megye'!AS45</f>
        <v>0</v>
      </c>
      <c r="AV88" s="0" t="n">
        <f aca="false">'Baranya megye'!AT45</f>
        <v>0</v>
      </c>
    </row>
    <row r="89" customFormat="false" ht="13.8" hidden="false" customHeight="false" outlineLevel="0" collapsed="false">
      <c r="A89" s="0" t="str">
        <f aca="false">'Baranya megye'!A167</f>
        <v>Nagyág/Ág</v>
      </c>
      <c r="B89" s="0" t="n">
        <f aca="false">'Baranya megye'!B167</f>
        <v>18.2</v>
      </c>
      <c r="C89" s="0" t="n">
        <f aca="false">'Baranya megye'!C167</f>
        <v>46.28333</v>
      </c>
      <c r="D89" s="0" t="n">
        <f aca="false">'Baranya megye'!D167</f>
        <v>108</v>
      </c>
      <c r="E89" s="0" t="n">
        <f aca="false">'Baranya megye'!E167</f>
        <v>404</v>
      </c>
      <c r="F89" s="0" t="n">
        <f aca="false">'Baranya megye'!F167</f>
        <v>1</v>
      </c>
      <c r="G89" s="0" t="n">
        <f aca="false">'Baranya megye'!G167</f>
        <v>0</v>
      </c>
      <c r="H89" s="0" t="n">
        <f aca="false">'Baranya megye'!H167</f>
        <v>0</v>
      </c>
      <c r="I89" s="0" t="n">
        <f aca="false">'Baranya megye'!I167</f>
        <v>0</v>
      </c>
      <c r="J89" s="0" t="n">
        <f aca="false">'Baranya megye'!J167</f>
        <v>116</v>
      </c>
      <c r="K89" s="0" t="n">
        <f aca="false">'Baranya megye'!K167</f>
        <v>453</v>
      </c>
      <c r="L89" s="0" t="n">
        <f aca="false">'Baranya megye'!L167</f>
        <v>0</v>
      </c>
      <c r="M89" s="0" t="n">
        <v>0</v>
      </c>
      <c r="N89" s="0" t="n">
        <v>0</v>
      </c>
      <c r="O89" s="0" t="n">
        <f aca="false">'Baranya megye'!M167</f>
        <v>1</v>
      </c>
      <c r="P89" s="0" t="n">
        <f aca="false">'Baranya megye'!N167</f>
        <v>0</v>
      </c>
      <c r="Q89" s="0" t="n">
        <f aca="false">'Baranya megye'!O167</f>
        <v>0</v>
      </c>
      <c r="R89" s="0" t="n">
        <f aca="false">'Baranya megye'!P167</f>
        <v>0</v>
      </c>
      <c r="S89" s="0" t="n">
        <f aca="false">'Baranya megye'!Q167</f>
        <v>116</v>
      </c>
      <c r="T89" s="0" t="n">
        <f aca="false">'Baranya megye'!R167</f>
        <v>403</v>
      </c>
      <c r="U89" s="0" t="n">
        <f aca="false">'Baranya megye'!S167</f>
        <v>0</v>
      </c>
      <c r="V89" s="0" t="n">
        <f aca="false">'Baranya megye'!T167</f>
        <v>0</v>
      </c>
      <c r="W89" s="0" t="n">
        <f aca="false">'Baranya megye'!U167</f>
        <v>0</v>
      </c>
      <c r="X89" s="0" t="n">
        <f aca="false">'Baranya megye'!V167</f>
        <v>105</v>
      </c>
      <c r="Y89" s="0" t="n">
        <f aca="false">'Baranya megye'!W167</f>
        <v>422</v>
      </c>
      <c r="Z89" s="0" t="n">
        <f aca="false">'Baranya megye'!X167</f>
        <v>0</v>
      </c>
      <c r="AA89" s="0" t="n">
        <f aca="false">'Baranya megye'!Y167</f>
        <v>0</v>
      </c>
      <c r="AB89" s="0" t="n">
        <f aca="false">'Baranya megye'!Z167</f>
        <v>70</v>
      </c>
      <c r="AC89" s="0" t="n">
        <f aca="false">'Baranya megye'!AA167</f>
        <v>75</v>
      </c>
      <c r="AD89" s="0" t="n">
        <f aca="false">'Baranya megye'!AB167</f>
        <v>411</v>
      </c>
      <c r="AE89" s="0" t="n">
        <f aca="false">'Baranya megye'!AC167</f>
        <v>0</v>
      </c>
      <c r="AF89" s="0" t="n">
        <f aca="false">'Baranya megye'!AD167</f>
        <v>0</v>
      </c>
      <c r="AG89" s="0" t="n">
        <f aca="false">'Baranya megye'!AE167</f>
        <v>0</v>
      </c>
      <c r="AH89" s="0" t="n">
        <f aca="false">'Baranya megye'!AF167</f>
        <v>77</v>
      </c>
      <c r="AI89" s="0" t="n">
        <f aca="false">'Baranya megye'!AG167</f>
        <v>412</v>
      </c>
      <c r="AJ89" s="0" t="n">
        <f aca="false">'Baranya megye'!AH167</f>
        <v>0</v>
      </c>
      <c r="AK89" s="0" t="n">
        <f aca="false">'Baranya megye'!AI167</f>
        <v>0</v>
      </c>
      <c r="AL89" s="0" t="n">
        <f aca="false">'Baranya megye'!AJ167</f>
        <v>0</v>
      </c>
      <c r="AM89" s="0" t="n">
        <f aca="false">'Baranya megye'!AK167</f>
        <v>0</v>
      </c>
      <c r="AN89" s="0" t="n">
        <f aca="false">'Baranya megye'!AL167</f>
        <v>75</v>
      </c>
      <c r="AO89" s="0" t="n">
        <f aca="false">'Baranya megye'!AM167</f>
        <v>364</v>
      </c>
      <c r="AP89" s="0" t="n">
        <f aca="false">'Baranya megye'!AN167</f>
        <v>0</v>
      </c>
      <c r="AQ89" s="0" t="n">
        <f aca="false">'Baranya megye'!AO167</f>
        <v>0</v>
      </c>
      <c r="AR89" s="0" t="n">
        <f aca="false">'Baranya megye'!AP167</f>
        <v>0</v>
      </c>
      <c r="AS89" s="0" t="n">
        <f aca="false">'Baranya megye'!AQ167</f>
        <v>0</v>
      </c>
      <c r="AT89" s="0" t="n">
        <f aca="false">'Baranya megye'!AR167</f>
        <v>0</v>
      </c>
      <c r="AU89" s="0" t="n">
        <f aca="false">'Baranya megye'!AS167</f>
        <v>62</v>
      </c>
      <c r="AV89" s="0" t="n">
        <f aca="false">'Baranya megye'!AT167</f>
        <v>0</v>
      </c>
    </row>
    <row r="90" customFormat="false" ht="13.8" hidden="false" customHeight="false" outlineLevel="0" collapsed="false">
      <c r="A90" s="0" t="str">
        <f aca="false">'Baranya megye'!A204</f>
        <v>Marócz/Hegyhátmaróc</v>
      </c>
      <c r="B90" s="0" t="n">
        <f aca="false">'Baranya megye'!B204</f>
        <v>18.33657</v>
      </c>
      <c r="C90" s="0" t="n">
        <f aca="false">'Baranya megye'!C204</f>
        <v>46.31124</v>
      </c>
      <c r="D90" s="0" t="n">
        <f aca="false">'Baranya megye'!D204</f>
        <v>0</v>
      </c>
      <c r="E90" s="0" t="n">
        <f aca="false">'Baranya megye'!E204</f>
        <v>366</v>
      </c>
      <c r="F90" s="0" t="n">
        <f aca="false">'Baranya megye'!F204</f>
        <v>0</v>
      </c>
      <c r="G90" s="0" t="n">
        <f aca="false">'Baranya megye'!G204</f>
        <v>0</v>
      </c>
      <c r="H90" s="0" t="n">
        <f aca="false">'Baranya megye'!H204</f>
        <v>0</v>
      </c>
      <c r="I90" s="0" t="n">
        <f aca="false">'Baranya megye'!I204</f>
        <v>0</v>
      </c>
      <c r="J90" s="0" t="n">
        <f aca="false">'Baranya megye'!J204</f>
        <v>9</v>
      </c>
      <c r="K90" s="0" t="n">
        <f aca="false">'Baranya megye'!K204</f>
        <v>447</v>
      </c>
      <c r="L90" s="0" t="n">
        <f aca="false">'Baranya megye'!L204</f>
        <v>0</v>
      </c>
      <c r="M90" s="0" t="n">
        <v>0</v>
      </c>
      <c r="N90" s="0" t="n">
        <v>0</v>
      </c>
      <c r="O90" s="0" t="n">
        <f aca="false">'Baranya megye'!M204</f>
        <v>0</v>
      </c>
      <c r="P90" s="0" t="n">
        <f aca="false">'Baranya megye'!N204</f>
        <v>0</v>
      </c>
      <c r="Q90" s="0" t="n">
        <f aca="false">'Baranya megye'!O204</f>
        <v>0</v>
      </c>
      <c r="R90" s="0" t="n">
        <f aca="false">'Baranya megye'!P204</f>
        <v>0</v>
      </c>
      <c r="S90" s="0" t="n">
        <f aca="false">'Baranya megye'!Q204</f>
        <v>14</v>
      </c>
      <c r="T90" s="0" t="n">
        <f aca="false">'Baranya megye'!R204</f>
        <v>454</v>
      </c>
      <c r="U90" s="0" t="n">
        <f aca="false">'Baranya megye'!S204</f>
        <v>0</v>
      </c>
      <c r="V90" s="0" t="n">
        <f aca="false">'Baranya megye'!T204</f>
        <v>0</v>
      </c>
      <c r="W90" s="0" t="n">
        <f aca="false">'Baranya megye'!U204</f>
        <v>0</v>
      </c>
      <c r="X90" s="0" t="n">
        <f aca="false">'Baranya megye'!V204</f>
        <v>61</v>
      </c>
      <c r="Y90" s="0" t="n">
        <f aca="false">'Baranya megye'!W204</f>
        <v>437</v>
      </c>
      <c r="Z90" s="0" t="n">
        <f aca="false">'Baranya megye'!X204</f>
        <v>3</v>
      </c>
      <c r="AA90" s="0" t="n">
        <f aca="false">'Baranya megye'!Y204</f>
        <v>0</v>
      </c>
      <c r="AB90" s="0" t="n">
        <f aca="false">'Baranya megye'!Z204</f>
        <v>0</v>
      </c>
      <c r="AC90" s="0" t="n">
        <f aca="false">'Baranya megye'!AA204</f>
        <v>72</v>
      </c>
      <c r="AD90" s="0" t="n">
        <f aca="false">'Baranya megye'!AB204</f>
        <v>418</v>
      </c>
      <c r="AE90" s="0" t="n">
        <f aca="false">'Baranya megye'!AC204</f>
        <v>0</v>
      </c>
      <c r="AF90" s="0" t="n">
        <f aca="false">'Baranya megye'!AD204</f>
        <v>0</v>
      </c>
      <c r="AG90" s="0" t="n">
        <f aca="false">'Baranya megye'!AE204</f>
        <v>0</v>
      </c>
      <c r="AH90" s="0" t="n">
        <f aca="false">'Baranya megye'!AF204</f>
        <v>78</v>
      </c>
      <c r="AI90" s="0" t="n">
        <f aca="false">'Baranya megye'!AG204</f>
        <v>454</v>
      </c>
      <c r="AJ90" s="0" t="n">
        <f aca="false">'Baranya megye'!AH204</f>
        <v>0</v>
      </c>
      <c r="AK90" s="0" t="n">
        <f aca="false">'Baranya megye'!AI204</f>
        <v>0</v>
      </c>
      <c r="AL90" s="0" t="n">
        <f aca="false">'Baranya megye'!AJ204</f>
        <v>0</v>
      </c>
      <c r="AM90" s="0" t="n">
        <f aca="false">'Baranya megye'!AK204</f>
        <v>0</v>
      </c>
      <c r="AN90" s="0" t="n">
        <f aca="false">'Baranya megye'!AL204</f>
        <v>56</v>
      </c>
      <c r="AO90" s="0" t="n">
        <f aca="false">'Baranya megye'!AM204</f>
        <v>420</v>
      </c>
      <c r="AP90" s="0" t="n">
        <f aca="false">'Baranya megye'!AN204</f>
        <v>0</v>
      </c>
      <c r="AQ90" s="0" t="n">
        <f aca="false">'Baranya megye'!AO204</f>
        <v>0</v>
      </c>
      <c r="AR90" s="0" t="n">
        <f aca="false">'Baranya megye'!AP204</f>
        <v>0</v>
      </c>
      <c r="AS90" s="0" t="n">
        <f aca="false">'Baranya megye'!AQ204</f>
        <v>0</v>
      </c>
      <c r="AT90" s="0" t="n">
        <f aca="false">'Baranya megye'!AR204</f>
        <v>0</v>
      </c>
      <c r="AU90" s="0" t="n">
        <f aca="false">'Baranya megye'!AS204</f>
        <v>0</v>
      </c>
      <c r="AV90" s="0" t="n">
        <f aca="false">'Baranya megye'!AT204</f>
        <v>0</v>
      </c>
    </row>
    <row r="91" customFormat="false" ht="13.8" hidden="false" customHeight="false" outlineLevel="0" collapsed="false">
      <c r="A91" s="0" t="str">
        <f aca="false">'Baranya megye'!A215</f>
        <v>Rákos</v>
      </c>
      <c r="B91" s="0" t="n">
        <f aca="false">'Baranya megye'!B215</f>
        <v>18.137</v>
      </c>
      <c r="C91" s="0" t="n">
        <f aca="false">'Baranya megye'!C215</f>
        <v>46.1693</v>
      </c>
      <c r="D91" s="0" t="n">
        <f aca="false">'Baranya megye'!D215</f>
        <v>145</v>
      </c>
      <c r="E91" s="0" t="n">
        <f aca="false">'Baranya megye'!E215</f>
        <v>158</v>
      </c>
      <c r="F91" s="0" t="n">
        <f aca="false">'Baranya megye'!F215</f>
        <v>0</v>
      </c>
      <c r="G91" s="0" t="n">
        <f aca="false">'Baranya megye'!G215</f>
        <v>0</v>
      </c>
      <c r="H91" s="0" t="n">
        <f aca="false">'Baranya megye'!H215</f>
        <v>0</v>
      </c>
      <c r="I91" s="0" t="n">
        <f aca="false">'Baranya megye'!I215</f>
        <v>0</v>
      </c>
      <c r="J91" s="0" t="n">
        <f aca="false">'Baranya megye'!J215</f>
        <v>90</v>
      </c>
      <c r="K91" s="0" t="n">
        <f aca="false">'Baranya megye'!K215</f>
        <v>170</v>
      </c>
      <c r="L91" s="0" t="n">
        <f aca="false">'Baranya megye'!L215</f>
        <v>0</v>
      </c>
      <c r="M91" s="0" t="n">
        <v>0</v>
      </c>
      <c r="N91" s="0" t="n">
        <v>0</v>
      </c>
      <c r="O91" s="0" t="n">
        <f aca="false">'Baranya megye'!M215</f>
        <v>0</v>
      </c>
      <c r="P91" s="0" t="n">
        <f aca="false">'Baranya megye'!N215</f>
        <v>0</v>
      </c>
      <c r="Q91" s="0" t="n">
        <f aca="false">'Baranya megye'!O215</f>
        <v>0</v>
      </c>
      <c r="R91" s="0" t="n">
        <f aca="false">'Baranya megye'!P215</f>
        <v>0</v>
      </c>
      <c r="S91" s="0" t="n">
        <f aca="false">'Baranya megye'!Q215</f>
        <v>71</v>
      </c>
      <c r="T91" s="0" t="n">
        <f aca="false">'Baranya megye'!R215</f>
        <v>137</v>
      </c>
      <c r="U91" s="0" t="n">
        <f aca="false">'Baranya megye'!S215</f>
        <v>0</v>
      </c>
      <c r="V91" s="0" t="n">
        <f aca="false">'Baranya megye'!T215</f>
        <v>0</v>
      </c>
      <c r="W91" s="0" t="n">
        <f aca="false">'Baranya megye'!U215</f>
        <v>0</v>
      </c>
      <c r="X91" s="0" t="n">
        <f aca="false">'Baranya megye'!V215</f>
        <v>89</v>
      </c>
      <c r="Y91" s="0" t="n">
        <f aca="false">'Baranya megye'!W215</f>
        <v>177</v>
      </c>
      <c r="Z91" s="0" t="n">
        <f aca="false">'Baranya megye'!X215</f>
        <v>0</v>
      </c>
      <c r="AA91" s="0" t="n">
        <f aca="false">'Baranya megye'!Y215</f>
        <v>0</v>
      </c>
      <c r="AB91" s="0" t="n">
        <f aca="false">'Baranya megye'!Z215</f>
        <v>1</v>
      </c>
      <c r="AC91" s="0" t="n">
        <f aca="false">'Baranya megye'!AA215</f>
        <v>37</v>
      </c>
      <c r="AD91" s="0" t="n">
        <f aca="false">'Baranya megye'!AB215</f>
        <v>190</v>
      </c>
      <c r="AE91" s="0" t="n">
        <f aca="false">'Baranya megye'!AC215</f>
        <v>0</v>
      </c>
      <c r="AF91" s="0" t="n">
        <f aca="false">'Baranya megye'!AD215</f>
        <v>0</v>
      </c>
      <c r="AG91" s="0" t="n">
        <f aca="false">'Baranya megye'!AE215</f>
        <v>0</v>
      </c>
      <c r="AH91" s="0" t="n">
        <f aca="false">'Baranya megye'!AF215</f>
        <v>79</v>
      </c>
      <c r="AI91" s="0" t="n">
        <f aca="false">'Baranya megye'!AG215</f>
        <v>161</v>
      </c>
      <c r="AJ91" s="0" t="n">
        <f aca="false">'Baranya megye'!AH215</f>
        <v>0</v>
      </c>
      <c r="AK91" s="0" t="n">
        <f aca="false">'Baranya megye'!AI215</f>
        <v>0</v>
      </c>
      <c r="AL91" s="0" t="n">
        <f aca="false">'Baranya megye'!AJ215</f>
        <v>0</v>
      </c>
      <c r="AM91" s="0" t="n">
        <f aca="false">'Baranya megye'!AK215</f>
        <v>0</v>
      </c>
      <c r="AN91" s="0" t="n">
        <f aca="false">'Baranya megye'!AL215</f>
        <v>25</v>
      </c>
      <c r="AO91" s="0" t="n">
        <f aca="false">'Baranya megye'!AM215</f>
        <v>202</v>
      </c>
      <c r="AP91" s="0" t="n">
        <f aca="false">'Baranya megye'!AN215</f>
        <v>0</v>
      </c>
      <c r="AQ91" s="0" t="n">
        <f aca="false">'Baranya megye'!AO215</f>
        <v>0</v>
      </c>
      <c r="AR91" s="0" t="n">
        <f aca="false">'Baranya megye'!AP215</f>
        <v>0</v>
      </c>
      <c r="AS91" s="0" t="n">
        <f aca="false">'Baranya megye'!AQ215</f>
        <v>0</v>
      </c>
      <c r="AT91" s="0" t="n">
        <f aca="false">'Baranya megye'!AR215</f>
        <v>0</v>
      </c>
      <c r="AU91" s="0" t="n">
        <f aca="false">'Baranya megye'!AS215</f>
        <v>0</v>
      </c>
      <c r="AV91" s="0" t="n">
        <f aca="false">'Baranya megye'!AT215</f>
        <v>0</v>
      </c>
    </row>
    <row r="92" customFormat="false" ht="13.8" hidden="false" customHeight="false" outlineLevel="0" collapsed="false">
      <c r="A92" s="0" t="str">
        <f aca="false">'Tolna megye'!A27</f>
        <v>Belacz/Belac in Kakasd</v>
      </c>
      <c r="B92" s="0" t="n">
        <f aca="false">'Tolna megye'!B27</f>
        <v>18.59648</v>
      </c>
      <c r="C92" s="0" t="n">
        <f aca="false">'Tolna megye'!C27</f>
        <v>46.34294</v>
      </c>
      <c r="D92" s="0" t="n">
        <f aca="false">'Tolna megye'!D27</f>
        <v>25</v>
      </c>
      <c r="E92" s="0" t="n">
        <f aca="false">'Tolna megye'!E27</f>
        <v>465</v>
      </c>
      <c r="F92" s="0" t="n">
        <f aca="false">'Tolna megye'!F27</f>
        <v>0</v>
      </c>
      <c r="G92" s="0" t="n">
        <f aca="false">'Tolna megye'!G27</f>
        <v>1</v>
      </c>
      <c r="H92" s="0" t="n">
        <f aca="false">'Tolna megye'!H27</f>
        <v>0</v>
      </c>
      <c r="I92" s="0" t="n">
        <f aca="false">'Tolna megye'!I27</f>
        <v>0</v>
      </c>
      <c r="J92" s="0" t="n">
        <f aca="false">'Tolna megye'!J27</f>
        <v>12</v>
      </c>
      <c r="K92" s="0" t="n">
        <f aca="false">'Tolna megye'!K27</f>
        <v>525</v>
      </c>
      <c r="L92" s="0" t="n">
        <f aca="false">'Tolna megye'!L27</f>
        <v>0</v>
      </c>
      <c r="M92" s="0" t="n">
        <f aca="false">'Tolna megye'!M27</f>
        <v>0</v>
      </c>
      <c r="N92" s="0" t="n">
        <f aca="false">'Tolna megye'!N27</f>
        <v>0</v>
      </c>
      <c r="O92" s="0" t="n">
        <f aca="false">'Tolna megye'!O27</f>
        <v>0</v>
      </c>
      <c r="P92" s="0" t="n">
        <f aca="false">'Tolna megye'!P27</f>
        <v>0</v>
      </c>
      <c r="Q92" s="0" t="n">
        <f aca="false">'Tolna megye'!Q27</f>
        <v>0</v>
      </c>
      <c r="R92" s="0" t="n">
        <f aca="false">'Tolna megye'!R27</f>
        <v>0</v>
      </c>
      <c r="S92" s="0" t="n">
        <f aca="false">'Tolna megye'!S27</f>
        <v>3</v>
      </c>
      <c r="T92" s="0" t="n">
        <f aca="false">'Tolna megye'!T27</f>
        <v>500</v>
      </c>
      <c r="U92" s="0" t="n">
        <f aca="false">'Tolna megye'!U27</f>
        <v>0</v>
      </c>
      <c r="V92" s="0" t="n">
        <f aca="false">'Tolna megye'!V27</f>
        <v>0</v>
      </c>
      <c r="W92" s="0" t="n">
        <f aca="false">'Tolna megye'!W27</f>
        <v>0</v>
      </c>
      <c r="X92" s="0" t="n">
        <f aca="false">'Tolna megye'!X27</f>
        <v>7</v>
      </c>
      <c r="Y92" s="0" t="n">
        <f aca="false">'Tolna megye'!Y27</f>
        <v>544</v>
      </c>
      <c r="Z92" s="0" t="n">
        <f aca="false">'Tolna megye'!Z27</f>
        <v>0</v>
      </c>
      <c r="AA92" s="0" t="n">
        <f aca="false">'Tolna megye'!AA27</f>
        <v>0</v>
      </c>
      <c r="AB92" s="0" t="n">
        <f aca="false">'Tolna megye'!AB27</f>
        <v>1</v>
      </c>
      <c r="AC92" s="0" t="n">
        <f aca="false">'Tolna megye'!AC27</f>
        <v>15</v>
      </c>
      <c r="AD92" s="0" t="n">
        <f aca="false">'Tolna megye'!AD27</f>
        <v>521</v>
      </c>
      <c r="AE92" s="0" t="n">
        <f aca="false">'Tolna megye'!AE27</f>
        <v>0</v>
      </c>
      <c r="AF92" s="0" t="n">
        <f aca="false">'Tolna megye'!AF27</f>
        <v>0</v>
      </c>
      <c r="AG92" s="0" t="n">
        <f aca="false">'Tolna megye'!AG27</f>
        <v>0</v>
      </c>
      <c r="AH92" s="0" t="n">
        <f aca="false">'Tolna megye'!AH27</f>
        <v>81</v>
      </c>
      <c r="AI92" s="0" t="n">
        <f aca="false">'Tolna megye'!AI27</f>
        <v>557</v>
      </c>
      <c r="AJ92" s="0" t="n">
        <f aca="false">'Tolna megye'!AJ27</f>
        <v>0</v>
      </c>
      <c r="AK92" s="0" t="n">
        <f aca="false">'Tolna megye'!AK27</f>
        <v>0</v>
      </c>
      <c r="AL92" s="0" t="n">
        <f aca="false">'Tolna megye'!AL27</f>
        <v>0</v>
      </c>
      <c r="AM92" s="0" t="n">
        <f aca="false">'Tolna megye'!AM27</f>
        <v>0</v>
      </c>
      <c r="AN92" s="0" t="str">
        <f aca="false">'Tolna megye'!AN27</f>
        <v>0 now Kakasd</v>
      </c>
      <c r="AO92" s="0" t="n">
        <f aca="false">'Tolna megye'!AO27</f>
        <v>0</v>
      </c>
      <c r="AP92" s="0" t="n">
        <f aca="false">'Tolna megye'!AP27</f>
        <v>0</v>
      </c>
      <c r="AQ92" s="0" t="n">
        <f aca="false">'Tolna megye'!AQ27</f>
        <v>0</v>
      </c>
      <c r="AR92" s="0" t="n">
        <f aca="false">'Tolna megye'!AR27</f>
        <v>0</v>
      </c>
      <c r="AS92" s="0" t="n">
        <f aca="false">'Tolna megye'!AS27</f>
        <v>0</v>
      </c>
      <c r="AT92" s="0" t="n">
        <f aca="false">'Tolna megye'!AT27</f>
        <v>0</v>
      </c>
      <c r="AU92" s="0" t="n">
        <f aca="false">'Tolna megye'!AU27</f>
        <v>0</v>
      </c>
      <c r="AV92" s="0" t="n">
        <f aca="false">'Tolna megye'!AV27</f>
        <v>0</v>
      </c>
    </row>
    <row r="93" customFormat="false" ht="13.8" hidden="false" customHeight="false" outlineLevel="0" collapsed="false">
      <c r="A93" s="0" t="str">
        <f aca="false">'Baranya megye'!A214</f>
        <v>Ráczkozár/Egyházaskozár</v>
      </c>
      <c r="B93" s="0" t="n">
        <f aca="false">'Baranya megye'!B214</f>
        <v>18.31771</v>
      </c>
      <c r="C93" s="0" t="n">
        <f aca="false">'Baranya megye'!C214</f>
        <v>46.33178</v>
      </c>
      <c r="D93" s="0" t="n">
        <f aca="false">'Baranya megye'!D214</f>
        <v>82</v>
      </c>
      <c r="E93" s="0" t="n">
        <f aca="false">'Baranya megye'!E214</f>
        <v>1247</v>
      </c>
      <c r="F93" s="0" t="n">
        <f aca="false">'Baranya megye'!F214</f>
        <v>24</v>
      </c>
      <c r="G93" s="0" t="n">
        <f aca="false">'Baranya megye'!G214</f>
        <v>0</v>
      </c>
      <c r="H93" s="0" t="n">
        <f aca="false">'Baranya megye'!H214</f>
        <v>0</v>
      </c>
      <c r="I93" s="0" t="n">
        <f aca="false">'Baranya megye'!I214</f>
        <v>0</v>
      </c>
      <c r="J93" s="0" t="n">
        <f aca="false">'Baranya megye'!J214</f>
        <v>47</v>
      </c>
      <c r="K93" s="0" t="n">
        <f aca="false">'Baranya megye'!K214</f>
        <v>1365</v>
      </c>
      <c r="L93" s="0" t="n">
        <f aca="false">'Baranya megye'!L214</f>
        <v>0</v>
      </c>
      <c r="M93" s="0" t="n">
        <v>0</v>
      </c>
      <c r="N93" s="0" t="n">
        <v>0</v>
      </c>
      <c r="O93" s="0" t="n">
        <f aca="false">'Baranya megye'!M214</f>
        <v>0</v>
      </c>
      <c r="P93" s="0" t="n">
        <f aca="false">'Baranya megye'!N214</f>
        <v>4</v>
      </c>
      <c r="Q93" s="0" t="n">
        <f aca="false">'Baranya megye'!O214</f>
        <v>0</v>
      </c>
      <c r="R93" s="0" t="n">
        <f aca="false">'Baranya megye'!P214</f>
        <v>1</v>
      </c>
      <c r="S93" s="0" t="n">
        <f aca="false">'Baranya megye'!Q214</f>
        <v>52</v>
      </c>
      <c r="T93" s="0" t="n">
        <f aca="false">'Baranya megye'!R214</f>
        <v>1212</v>
      </c>
      <c r="U93" s="0" t="n">
        <f aca="false">'Baranya megye'!S214</f>
        <v>2</v>
      </c>
      <c r="V93" s="0" t="n">
        <f aca="false">'Baranya megye'!T214</f>
        <v>0</v>
      </c>
      <c r="W93" s="0" t="n">
        <f aca="false">'Baranya megye'!U214</f>
        <v>0</v>
      </c>
      <c r="X93" s="0" t="n">
        <f aca="false">'Baranya megye'!V214</f>
        <v>60</v>
      </c>
      <c r="Y93" s="0" t="n">
        <f aca="false">'Baranya megye'!W214</f>
        <v>1242</v>
      </c>
      <c r="Z93" s="0" t="n">
        <f aca="false">'Baranya megye'!X214</f>
        <v>0</v>
      </c>
      <c r="AA93" s="0" t="n">
        <f aca="false">'Baranya megye'!Y214</f>
        <v>0</v>
      </c>
      <c r="AB93" s="0" t="n">
        <f aca="false">'Baranya megye'!Z214</f>
        <v>3</v>
      </c>
      <c r="AC93" s="0" t="n">
        <f aca="false">'Baranya megye'!AA214</f>
        <v>39</v>
      </c>
      <c r="AD93" s="0" t="n">
        <f aca="false">'Baranya megye'!AB214</f>
        <v>1204</v>
      </c>
      <c r="AE93" s="0" t="n">
        <f aca="false">'Baranya megye'!AC214</f>
        <v>0</v>
      </c>
      <c r="AF93" s="0" t="n">
        <f aca="false">'Baranya megye'!AD214</f>
        <v>0</v>
      </c>
      <c r="AG93" s="0" t="n">
        <f aca="false">'Baranya megye'!AE214</f>
        <v>0</v>
      </c>
      <c r="AH93" s="0" t="n">
        <f aca="false">'Baranya megye'!AF214</f>
        <v>83</v>
      </c>
      <c r="AI93" s="0" t="n">
        <f aca="false">'Baranya megye'!AG214</f>
        <v>1136</v>
      </c>
      <c r="AJ93" s="0" t="n">
        <f aca="false">'Baranya megye'!AH214</f>
        <v>0</v>
      </c>
      <c r="AK93" s="0" t="n">
        <f aca="false">'Baranya megye'!AI214</f>
        <v>0</v>
      </c>
      <c r="AL93" s="0" t="n">
        <f aca="false">'Baranya megye'!AJ214</f>
        <v>0</v>
      </c>
      <c r="AM93" s="0" t="n">
        <f aca="false">'Baranya megye'!AK214</f>
        <v>0</v>
      </c>
      <c r="AN93" s="0" t="n">
        <f aca="false">'Baranya megye'!AL214</f>
        <v>42</v>
      </c>
      <c r="AO93" s="0" t="n">
        <f aca="false">'Baranya megye'!AM214</f>
        <v>1117</v>
      </c>
      <c r="AP93" s="0" t="n">
        <f aca="false">'Baranya megye'!AN214</f>
        <v>0</v>
      </c>
      <c r="AQ93" s="0" t="n">
        <f aca="false">'Baranya megye'!AO214</f>
        <v>0</v>
      </c>
      <c r="AR93" s="0" t="n">
        <f aca="false">'Baranya megye'!AP214</f>
        <v>0</v>
      </c>
      <c r="AS93" s="0" t="n">
        <f aca="false">'Baranya megye'!AQ214</f>
        <v>0</v>
      </c>
      <c r="AT93" s="0" t="n">
        <f aca="false">'Baranya megye'!AR214</f>
        <v>0</v>
      </c>
      <c r="AU93" s="0" t="n">
        <f aca="false">'Baranya megye'!AS214</f>
        <v>0</v>
      </c>
      <c r="AV93" s="0" t="n">
        <f aca="false">'Baranya megye'!AT214</f>
        <v>0</v>
      </c>
    </row>
    <row r="94" customFormat="false" ht="13.8" hidden="false" customHeight="false" outlineLevel="0" collapsed="false">
      <c r="A94" s="0" t="str">
        <f aca="false">'Tolna megye'!A31</f>
        <v>Dorogh(Kis-)/Kisdorog</v>
      </c>
      <c r="B94" s="0" t="n">
        <f aca="false">'Tolna megye'!B31</f>
        <v>18.49685</v>
      </c>
      <c r="C94" s="0" t="n">
        <f aca="false">'Tolna megye'!C31</f>
        <v>46.38663</v>
      </c>
      <c r="D94" s="0" t="n">
        <f aca="false">'Tolna megye'!D31</f>
        <v>29</v>
      </c>
      <c r="E94" s="0" t="n">
        <f aca="false">'Tolna megye'!E31</f>
        <v>1044</v>
      </c>
      <c r="F94" s="0" t="n">
        <f aca="false">'Tolna megye'!F31</f>
        <v>0</v>
      </c>
      <c r="G94" s="0" t="n">
        <f aca="false">'Tolna megye'!G31</f>
        <v>0</v>
      </c>
      <c r="H94" s="0" t="n">
        <f aca="false">'Tolna megye'!H31</f>
        <v>0</v>
      </c>
      <c r="I94" s="0" t="n">
        <f aca="false">'Tolna megye'!I31</f>
        <v>0</v>
      </c>
      <c r="J94" s="0" t="n">
        <f aca="false">'Tolna megye'!J31</f>
        <v>24</v>
      </c>
      <c r="K94" s="0" t="n">
        <f aca="false">'Tolna megye'!K31</f>
        <v>1144</v>
      </c>
      <c r="L94" s="0" t="n">
        <f aca="false">'Tolna megye'!L31</f>
        <v>0</v>
      </c>
      <c r="M94" s="0" t="n">
        <f aca="false">'Tolna megye'!M31</f>
        <v>0</v>
      </c>
      <c r="N94" s="0" t="n">
        <f aca="false">'Tolna megye'!N31</f>
        <v>0</v>
      </c>
      <c r="O94" s="0" t="n">
        <f aca="false">'Tolna megye'!O31</f>
        <v>0</v>
      </c>
      <c r="P94" s="0" t="n">
        <f aca="false">'Tolna megye'!P31</f>
        <v>0</v>
      </c>
      <c r="Q94" s="0" t="n">
        <f aca="false">'Tolna megye'!Q31</f>
        <v>0</v>
      </c>
      <c r="R94" s="0" t="n">
        <f aca="false">'Tolna megye'!R31</f>
        <v>0</v>
      </c>
      <c r="S94" s="0" t="n">
        <f aca="false">'Tolna megye'!S31</f>
        <v>55</v>
      </c>
      <c r="T94" s="0" t="n">
        <f aca="false">'Tolna megye'!T31</f>
        <v>903</v>
      </c>
      <c r="U94" s="0" t="n">
        <f aca="false">'Tolna megye'!U31</f>
        <v>0</v>
      </c>
      <c r="V94" s="0" t="n">
        <f aca="false">'Tolna megye'!V31</f>
        <v>0</v>
      </c>
      <c r="W94" s="0" t="n">
        <f aca="false">'Tolna megye'!W31</f>
        <v>0</v>
      </c>
      <c r="X94" s="0" t="n">
        <f aca="false">'Tolna megye'!X31</f>
        <v>55</v>
      </c>
      <c r="Y94" s="0" t="n">
        <f aca="false">'Tolna megye'!Y31</f>
        <v>1110</v>
      </c>
      <c r="Z94" s="0" t="n">
        <f aca="false">'Tolna megye'!Z31</f>
        <v>0</v>
      </c>
      <c r="AA94" s="0" t="n">
        <f aca="false">'Tolna megye'!AA31</f>
        <v>0</v>
      </c>
      <c r="AB94" s="0" t="n">
        <f aca="false">'Tolna megye'!AB31</f>
        <v>21</v>
      </c>
      <c r="AC94" s="0" t="n">
        <f aca="false">'Tolna megye'!AC31</f>
        <v>34</v>
      </c>
      <c r="AD94" s="0" t="n">
        <f aca="false">'Tolna megye'!AD31</f>
        <v>1113</v>
      </c>
      <c r="AE94" s="0" t="n">
        <f aca="false">'Tolna megye'!AE31</f>
        <v>0</v>
      </c>
      <c r="AF94" s="0" t="n">
        <f aca="false">'Tolna megye'!AF31</f>
        <v>0</v>
      </c>
      <c r="AG94" s="0" t="n">
        <f aca="false">'Tolna megye'!AG31</f>
        <v>0</v>
      </c>
      <c r="AH94" s="0" t="n">
        <f aca="false">'Tolna megye'!AH31</f>
        <v>85</v>
      </c>
      <c r="AI94" s="0" t="n">
        <f aca="false">'Tolna megye'!AI31</f>
        <v>1177</v>
      </c>
      <c r="AJ94" s="0" t="n">
        <f aca="false">'Tolna megye'!AJ31</f>
        <v>0</v>
      </c>
      <c r="AK94" s="0" t="n">
        <f aca="false">'Tolna megye'!AK31</f>
        <v>0</v>
      </c>
      <c r="AL94" s="0" t="n">
        <f aca="false">'Tolna megye'!AL31</f>
        <v>0</v>
      </c>
      <c r="AM94" s="0" t="n">
        <f aca="false">'Tolna megye'!AM31</f>
        <v>0</v>
      </c>
      <c r="AN94" s="0" t="n">
        <f aca="false">'Tolna megye'!AN31</f>
        <v>138</v>
      </c>
      <c r="AO94" s="0" t="n">
        <f aca="false">'Tolna megye'!AO31</f>
        <v>1301</v>
      </c>
      <c r="AP94" s="0" t="n">
        <f aca="false">'Tolna megye'!AP31</f>
        <v>0</v>
      </c>
      <c r="AQ94" s="0" t="n">
        <f aca="false">'Tolna megye'!AQ31</f>
        <v>15</v>
      </c>
      <c r="AR94" s="0" t="n">
        <f aca="false">'Tolna megye'!AR31</f>
        <v>0</v>
      </c>
      <c r="AS94" s="0" t="n">
        <f aca="false">'Tolna megye'!AS31</f>
        <v>0</v>
      </c>
      <c r="AT94" s="0" t="n">
        <f aca="false">'Tolna megye'!AT31</f>
        <v>0</v>
      </c>
      <c r="AU94" s="0" t="n">
        <f aca="false">'Tolna megye'!AU31</f>
        <v>0</v>
      </c>
      <c r="AV94" s="0" t="n">
        <f aca="false">'Tolna megye'!AV31</f>
        <v>0</v>
      </c>
    </row>
    <row r="95" customFormat="false" ht="13.8" hidden="false" customHeight="false" outlineLevel="0" collapsed="false">
      <c r="A95" s="0" t="str">
        <f aca="false">'Baranya megye'!A62</f>
        <v>Udvar</v>
      </c>
      <c r="B95" s="0" t="n">
        <f aca="false">'Baranya megye'!B62</f>
        <v>18.65972</v>
      </c>
      <c r="C95" s="0" t="n">
        <f aca="false">'Baranya megye'!C62</f>
        <v>45.90056</v>
      </c>
      <c r="D95" s="0" t="n">
        <f aca="false">'Baranya megye'!D62</f>
        <v>38</v>
      </c>
      <c r="E95" s="0" t="n">
        <f aca="false">'Baranya megye'!E62</f>
        <v>45</v>
      </c>
      <c r="F95" s="0" t="n">
        <f aca="false">'Baranya megye'!F62</f>
        <v>253</v>
      </c>
      <c r="G95" s="0" t="n">
        <f aca="false">'Baranya megye'!G62</f>
        <v>0</v>
      </c>
      <c r="H95" s="0" t="n">
        <f aca="false">'Baranya megye'!H62</f>
        <v>148</v>
      </c>
      <c r="I95" s="0" t="n">
        <f aca="false">'Baranya megye'!I62</f>
        <v>0</v>
      </c>
      <c r="J95" s="0" t="n">
        <f aca="false">'Baranya megye'!J62</f>
        <v>37</v>
      </c>
      <c r="K95" s="0" t="n">
        <f aca="false">'Baranya megye'!K62</f>
        <v>88</v>
      </c>
      <c r="L95" s="0" t="n">
        <f aca="false">'Baranya megye'!L62</f>
        <v>0</v>
      </c>
      <c r="M95" s="0" t="n">
        <v>0</v>
      </c>
      <c r="N95" s="0" t="n">
        <v>0</v>
      </c>
      <c r="O95" s="0" t="n">
        <f aca="false">'Baranya megye'!M62</f>
        <v>475</v>
      </c>
      <c r="P95" s="0" t="n">
        <f aca="false">'Baranya megye'!N62</f>
        <v>0</v>
      </c>
      <c r="Q95" s="0" t="n">
        <f aca="false">'Baranya megye'!O62</f>
        <v>0</v>
      </c>
      <c r="R95" s="0" t="n">
        <f aca="false">'Baranya megye'!P62</f>
        <v>0</v>
      </c>
      <c r="S95" s="0" t="n">
        <f aca="false">'Baranya megye'!Q62</f>
        <v>53</v>
      </c>
      <c r="T95" s="0" t="n">
        <f aca="false">'Baranya megye'!R62</f>
        <v>80</v>
      </c>
      <c r="U95" s="0" t="n">
        <f aca="false">'Baranya megye'!S62</f>
        <v>0</v>
      </c>
      <c r="V95" s="0" t="n">
        <f aca="false">'Baranya megye'!T62</f>
        <v>0</v>
      </c>
      <c r="W95" s="0" t="n">
        <f aca="false">'Baranya megye'!U62</f>
        <v>0</v>
      </c>
      <c r="X95" s="0" t="n">
        <f aca="false">'Baranya megye'!V62</f>
        <v>45</v>
      </c>
      <c r="Y95" s="0" t="n">
        <f aca="false">'Baranya megye'!W62</f>
        <v>80</v>
      </c>
      <c r="Z95" s="0" t="n">
        <f aca="false">'Baranya megye'!X62</f>
        <v>561</v>
      </c>
      <c r="AA95" s="0" t="n">
        <f aca="false">'Baranya megye'!Y62</f>
        <v>0</v>
      </c>
      <c r="AB95" s="0" t="n">
        <f aca="false">'Baranya megye'!Z62</f>
        <v>0</v>
      </c>
      <c r="AC95" s="0" t="n">
        <f aca="false">'Baranya megye'!AA62</f>
        <v>49</v>
      </c>
      <c r="AD95" s="0" t="n">
        <f aca="false">'Baranya megye'!AB62</f>
        <v>73</v>
      </c>
      <c r="AE95" s="0" t="n">
        <f aca="false">'Baranya megye'!AC62</f>
        <v>539</v>
      </c>
      <c r="AF95" s="0" t="n">
        <f aca="false">'Baranya megye'!AD62</f>
        <v>0</v>
      </c>
      <c r="AG95" s="0" t="n">
        <f aca="false">'Baranya megye'!AE62</f>
        <v>0</v>
      </c>
      <c r="AH95" s="0" t="n">
        <f aca="false">'Baranya megye'!AF62</f>
        <v>86</v>
      </c>
      <c r="AI95" s="0" t="n">
        <f aca="false">'Baranya megye'!AG62</f>
        <v>72</v>
      </c>
      <c r="AJ95" s="0" t="n">
        <f aca="false">'Baranya megye'!AH62</f>
        <v>1</v>
      </c>
      <c r="AK95" s="0" t="n">
        <f aca="false">'Baranya megye'!AI62</f>
        <v>0</v>
      </c>
      <c r="AL95" s="0" t="n">
        <f aca="false">'Baranya megye'!AJ62</f>
        <v>532</v>
      </c>
      <c r="AM95" s="0" t="n">
        <f aca="false">'Baranya megye'!AK62</f>
        <v>2</v>
      </c>
      <c r="AN95" s="0" t="n">
        <f aca="false">'Baranya megye'!AL62</f>
        <v>86</v>
      </c>
      <c r="AO95" s="0" t="n">
        <f aca="false">'Baranya megye'!AM62</f>
        <v>70</v>
      </c>
      <c r="AP95" s="0" t="n">
        <f aca="false">'Baranya megye'!AN62</f>
        <v>0</v>
      </c>
      <c r="AQ95" s="0" t="n">
        <f aca="false">'Baranya megye'!AO62</f>
        <v>0</v>
      </c>
      <c r="AR95" s="0" t="n">
        <f aca="false">'Baranya megye'!AP62</f>
        <v>552</v>
      </c>
      <c r="AS95" s="0" t="n">
        <f aca="false">'Baranya megye'!AQ62</f>
        <v>1</v>
      </c>
      <c r="AT95" s="0" t="n">
        <f aca="false">'Baranya megye'!AR62</f>
        <v>0</v>
      </c>
      <c r="AU95" s="0" t="n">
        <f aca="false">'Baranya megye'!AS62</f>
        <v>0</v>
      </c>
      <c r="AV95" s="0" t="n">
        <f aca="false">'Baranya megye'!AT62</f>
        <v>0</v>
      </c>
    </row>
    <row r="96" customFormat="false" ht="13.8" hidden="false" customHeight="false" outlineLevel="0" collapsed="false">
      <c r="A96" s="0" t="str">
        <f aca="false">'Tolna megye'!A99</f>
        <v>Szárazd</v>
      </c>
      <c r="B96" s="0" t="n">
        <f aca="false">'Tolna megye'!B99</f>
        <v>18.42476</v>
      </c>
      <c r="C96" s="0" t="n">
        <f aca="false">'Tolna megye'!C99</f>
        <v>46.57426</v>
      </c>
      <c r="D96" s="0" t="n">
        <f aca="false">'Tolna megye'!D99</f>
        <v>3</v>
      </c>
      <c r="E96" s="0" t="n">
        <f aca="false">'Tolna megye'!E99</f>
        <v>696</v>
      </c>
      <c r="F96" s="0" t="n">
        <f aca="false">'Tolna megye'!F99</f>
        <v>0</v>
      </c>
      <c r="G96" s="0" t="n">
        <f aca="false">'Tolna megye'!G99</f>
        <v>0</v>
      </c>
      <c r="H96" s="0" t="n">
        <f aca="false">'Tolna megye'!H99</f>
        <v>0</v>
      </c>
      <c r="I96" s="0" t="n">
        <f aca="false">'Tolna megye'!I99</f>
        <v>0</v>
      </c>
      <c r="J96" s="0" t="n">
        <f aca="false">'Tolna megye'!J99</f>
        <v>24</v>
      </c>
      <c r="K96" s="0" t="n">
        <f aca="false">'Tolna megye'!K99</f>
        <v>730</v>
      </c>
      <c r="L96" s="0" t="n">
        <f aca="false">'Tolna megye'!L99</f>
        <v>0</v>
      </c>
      <c r="M96" s="0" t="n">
        <f aca="false">'Tolna megye'!M99</f>
        <v>0</v>
      </c>
      <c r="N96" s="0" t="n">
        <f aca="false">'Tolna megye'!N99</f>
        <v>0</v>
      </c>
      <c r="O96" s="0" t="n">
        <f aca="false">'Tolna megye'!O99</f>
        <v>1</v>
      </c>
      <c r="P96" s="0" t="n">
        <f aca="false">'Tolna megye'!P99</f>
        <v>0</v>
      </c>
      <c r="Q96" s="0" t="n">
        <f aca="false">'Tolna megye'!Q99</f>
        <v>0</v>
      </c>
      <c r="R96" s="0" t="n">
        <f aca="false">'Tolna megye'!R99</f>
        <v>0</v>
      </c>
      <c r="S96" s="0" t="n">
        <f aca="false">'Tolna megye'!S99</f>
        <v>47</v>
      </c>
      <c r="T96" s="0" t="n">
        <f aca="false">'Tolna megye'!T99</f>
        <v>799</v>
      </c>
      <c r="U96" s="0" t="n">
        <f aca="false">'Tolna megye'!U99</f>
        <v>0</v>
      </c>
      <c r="V96" s="0" t="n">
        <f aca="false">'Tolna megye'!V99</f>
        <v>0</v>
      </c>
      <c r="W96" s="0" t="n">
        <f aca="false">'Tolna megye'!W99</f>
        <v>0</v>
      </c>
      <c r="X96" s="0" t="n">
        <f aca="false">'Tolna megye'!X99</f>
        <v>73</v>
      </c>
      <c r="Y96" s="0" t="n">
        <f aca="false">'Tolna megye'!Y99</f>
        <v>751</v>
      </c>
      <c r="Z96" s="0" t="n">
        <f aca="false">'Tolna megye'!Z99</f>
        <v>0</v>
      </c>
      <c r="AA96" s="0" t="n">
        <f aca="false">'Tolna megye'!AA99</f>
        <v>0</v>
      </c>
      <c r="AB96" s="0" t="n">
        <f aca="false">'Tolna megye'!AB99</f>
        <v>0</v>
      </c>
      <c r="AC96" s="0" t="n">
        <f aca="false">'Tolna megye'!AC99</f>
        <v>52</v>
      </c>
      <c r="AD96" s="0" t="n">
        <f aca="false">'Tolna megye'!AD99</f>
        <v>769</v>
      </c>
      <c r="AE96" s="0" t="n">
        <f aca="false">'Tolna megye'!AE99</f>
        <v>0</v>
      </c>
      <c r="AF96" s="0" t="n">
        <f aca="false">'Tolna megye'!AF99</f>
        <v>0</v>
      </c>
      <c r="AG96" s="0" t="n">
        <f aca="false">'Tolna megye'!AG99</f>
        <v>1</v>
      </c>
      <c r="AH96" s="0" t="n">
        <f aca="false">'Tolna megye'!AH99</f>
        <v>87</v>
      </c>
      <c r="AI96" s="0" t="n">
        <f aca="false">'Tolna megye'!AI99</f>
        <v>744</v>
      </c>
      <c r="AJ96" s="0" t="n">
        <f aca="false">'Tolna megye'!AJ99</f>
        <v>0</v>
      </c>
      <c r="AK96" s="0" t="n">
        <f aca="false">'Tolna megye'!AK99</f>
        <v>0</v>
      </c>
      <c r="AL96" s="0" t="n">
        <f aca="false">'Tolna megye'!AL99</f>
        <v>0</v>
      </c>
      <c r="AM96" s="0" t="n">
        <f aca="false">'Tolna megye'!AM99</f>
        <v>0</v>
      </c>
      <c r="AN96" s="0" t="n">
        <f aca="false">'Tolna megye'!AN99</f>
        <v>42</v>
      </c>
      <c r="AO96" s="0" t="n">
        <f aca="false">'Tolna megye'!AO99</f>
        <v>701</v>
      </c>
      <c r="AP96" s="0" t="n">
        <f aca="false">'Tolna megye'!AP99</f>
        <v>0</v>
      </c>
      <c r="AQ96" s="0" t="n">
        <f aca="false">'Tolna megye'!AQ99</f>
        <v>0</v>
      </c>
      <c r="AR96" s="0" t="n">
        <f aca="false">'Tolna megye'!AR99</f>
        <v>0</v>
      </c>
      <c r="AS96" s="0" t="n">
        <f aca="false">'Tolna megye'!AS99</f>
        <v>0</v>
      </c>
      <c r="AT96" s="0" t="n">
        <f aca="false">'Tolna megye'!AT99</f>
        <v>0</v>
      </c>
      <c r="AU96" s="0" t="n">
        <f aca="false">'Tolna megye'!AU99</f>
        <v>15</v>
      </c>
      <c r="AV96" s="0" t="n">
        <f aca="false">'Tolna megye'!AV99</f>
        <v>0</v>
      </c>
    </row>
    <row r="97" customFormat="false" ht="13.8" hidden="false" customHeight="false" outlineLevel="0" collapsed="false">
      <c r="A97" s="0" t="str">
        <f aca="false">'Baranya megye'!A328</f>
        <v>Goricza/Bükkösd</v>
      </c>
      <c r="B97" s="0" t="n">
        <f aca="false">'Baranya megye'!B328</f>
        <v>17.9882</v>
      </c>
      <c r="C97" s="0" t="n">
        <f aca="false">'Baranya megye'!C328</f>
        <v>46.10751</v>
      </c>
      <c r="D97" s="0" t="n">
        <f aca="false">'Baranya megye'!D328</f>
        <v>10</v>
      </c>
      <c r="E97" s="0" t="n">
        <f aca="false">'Baranya megye'!E328</f>
        <v>120</v>
      </c>
      <c r="F97" s="0" t="n">
        <f aca="false">'Baranya megye'!F328</f>
        <v>1</v>
      </c>
      <c r="G97" s="0" t="n">
        <f aca="false">'Baranya megye'!G328</f>
        <v>0</v>
      </c>
      <c r="H97" s="0" t="n">
        <f aca="false">'Baranya megye'!H328</f>
        <v>0</v>
      </c>
      <c r="I97" s="0" t="n">
        <f aca="false">'Baranya megye'!I328</f>
        <v>0</v>
      </c>
      <c r="J97" s="0" t="n">
        <f aca="false">'Baranya megye'!J328</f>
        <v>10</v>
      </c>
      <c r="K97" s="0" t="n">
        <f aca="false">'Baranya megye'!K328</f>
        <v>155</v>
      </c>
      <c r="L97" s="0" t="n">
        <f aca="false">'Baranya megye'!L328</f>
        <v>0</v>
      </c>
      <c r="M97" s="0" t="n">
        <v>0</v>
      </c>
      <c r="N97" s="0" t="n">
        <v>0</v>
      </c>
      <c r="O97" s="0" t="n">
        <f aca="false">'Baranya megye'!M328</f>
        <v>0</v>
      </c>
      <c r="P97" s="0" t="n">
        <f aca="false">'Baranya megye'!N328</f>
        <v>0</v>
      </c>
      <c r="Q97" s="0" t="n">
        <f aca="false">'Baranya megye'!O328</f>
        <v>0</v>
      </c>
      <c r="R97" s="0" t="n">
        <f aca="false">'Baranya megye'!P328</f>
        <v>0</v>
      </c>
      <c r="S97" s="0" t="n">
        <f aca="false">'Baranya megye'!Q328</f>
        <v>9</v>
      </c>
      <c r="T97" s="0" t="n">
        <f aca="false">'Baranya megye'!R328</f>
        <v>133</v>
      </c>
      <c r="U97" s="0" t="n">
        <f aca="false">'Baranya megye'!S328</f>
        <v>0</v>
      </c>
      <c r="V97" s="0" t="n">
        <f aca="false">'Baranya megye'!T328</f>
        <v>0</v>
      </c>
      <c r="W97" s="0" t="n">
        <f aca="false">'Baranya megye'!U328</f>
        <v>0</v>
      </c>
      <c r="X97" s="0" t="n">
        <f aca="false">'Baranya megye'!V328</f>
        <v>48</v>
      </c>
      <c r="Y97" s="0" t="n">
        <f aca="false">'Baranya megye'!W328</f>
        <v>186</v>
      </c>
      <c r="Z97" s="0" t="n">
        <f aca="false">'Baranya megye'!X328</f>
        <v>0</v>
      </c>
      <c r="AA97" s="0" t="n">
        <f aca="false">'Baranya megye'!Y328</f>
        <v>0</v>
      </c>
      <c r="AB97" s="0" t="n">
        <f aca="false">'Baranya megye'!Z328</f>
        <v>0</v>
      </c>
      <c r="AC97" s="0" t="n">
        <f aca="false">'Baranya megye'!AA328</f>
        <v>55</v>
      </c>
      <c r="AD97" s="0" t="n">
        <f aca="false">'Baranya megye'!AB328</f>
        <v>144</v>
      </c>
      <c r="AE97" s="0" t="n">
        <f aca="false">'Baranya megye'!AC328</f>
        <v>0</v>
      </c>
      <c r="AF97" s="0" t="n">
        <f aca="false">'Baranya megye'!AD328</f>
        <v>0</v>
      </c>
      <c r="AG97" s="0" t="n">
        <f aca="false">'Baranya megye'!AE328</f>
        <v>0</v>
      </c>
      <c r="AH97" s="0" t="n">
        <f aca="false">'Baranya megye'!AF328</f>
        <v>88</v>
      </c>
      <c r="AI97" s="0" t="n">
        <f aca="false">'Baranya megye'!AG328</f>
        <v>137</v>
      </c>
      <c r="AJ97" s="0" t="n">
        <f aca="false">'Baranya megye'!AH328</f>
        <v>0</v>
      </c>
      <c r="AK97" s="0" t="n">
        <f aca="false">'Baranya megye'!AI328</f>
        <v>0</v>
      </c>
      <c r="AL97" s="0" t="n">
        <f aca="false">'Baranya megye'!AJ328</f>
        <v>0</v>
      </c>
      <c r="AM97" s="0" t="n">
        <f aca="false">'Baranya megye'!AK328</f>
        <v>0</v>
      </c>
      <c r="AN97" s="0" t="n">
        <f aca="false">'Baranya megye'!AL328</f>
        <v>33</v>
      </c>
      <c r="AO97" s="0" t="n">
        <f aca="false">'Baranya megye'!AM328</f>
        <v>157</v>
      </c>
      <c r="AP97" s="0" t="n">
        <f aca="false">'Baranya megye'!AN328</f>
        <v>0</v>
      </c>
      <c r="AQ97" s="0" t="n">
        <f aca="false">'Baranya megye'!AO328</f>
        <v>0</v>
      </c>
      <c r="AR97" s="0" t="n">
        <f aca="false">'Baranya megye'!AP328</f>
        <v>0</v>
      </c>
      <c r="AS97" s="0" t="n">
        <f aca="false">'Baranya megye'!AQ328</f>
        <v>0</v>
      </c>
      <c r="AT97" s="0" t="n">
        <f aca="false">'Baranya megye'!AR328</f>
        <v>0</v>
      </c>
      <c r="AU97" s="0" t="n">
        <f aca="false">'Baranya megye'!AS328</f>
        <v>0</v>
      </c>
      <c r="AV97" s="0" t="n">
        <f aca="false">'Baranya megye'!AT328</f>
        <v>0</v>
      </c>
    </row>
    <row r="98" customFormat="false" ht="13.8" hidden="false" customHeight="false" outlineLevel="0" collapsed="false">
      <c r="A98" s="0" t="str">
        <f aca="false">'Tolna megye'!A82</f>
        <v>Dúzs</v>
      </c>
      <c r="B98" s="0" t="n">
        <f aca="false">'Tolna megye'!B82</f>
        <v>18.37987</v>
      </c>
      <c r="C98" s="0" t="n">
        <f aca="false">'Tolna megye'!C82</f>
        <v>46.48902</v>
      </c>
      <c r="D98" s="0" t="n">
        <f aca="false">'Tolna megye'!D82</f>
        <v>15</v>
      </c>
      <c r="E98" s="0" t="n">
        <f aca="false">'Tolna megye'!E82</f>
        <v>441</v>
      </c>
      <c r="F98" s="0" t="n">
        <f aca="false">'Tolna megye'!F82</f>
        <v>0</v>
      </c>
      <c r="G98" s="0" t="n">
        <f aca="false">'Tolna megye'!G82</f>
        <v>0</v>
      </c>
      <c r="H98" s="0" t="n">
        <f aca="false">'Tolna megye'!H82</f>
        <v>0</v>
      </c>
      <c r="I98" s="0" t="n">
        <f aca="false">'Tolna megye'!I82</f>
        <v>0</v>
      </c>
      <c r="J98" s="0" t="n">
        <f aca="false">'Tolna megye'!J82</f>
        <v>35</v>
      </c>
      <c r="K98" s="0" t="n">
        <f aca="false">'Tolna megye'!K82</f>
        <v>477</v>
      </c>
      <c r="L98" s="0" t="n">
        <f aca="false">'Tolna megye'!L82</f>
        <v>0</v>
      </c>
      <c r="M98" s="0" t="n">
        <f aca="false">'Tolna megye'!M82</f>
        <v>0</v>
      </c>
      <c r="N98" s="0" t="n">
        <f aca="false">'Tolna megye'!N82</f>
        <v>0</v>
      </c>
      <c r="O98" s="0" t="n">
        <f aca="false">'Tolna megye'!O82</f>
        <v>0</v>
      </c>
      <c r="P98" s="0" t="n">
        <f aca="false">'Tolna megye'!P82</f>
        <v>0</v>
      </c>
      <c r="Q98" s="0" t="n">
        <f aca="false">'Tolna megye'!Q82</f>
        <v>0</v>
      </c>
      <c r="R98" s="0" t="n">
        <f aca="false">'Tolna megye'!R82</f>
        <v>0</v>
      </c>
      <c r="S98" s="0" t="n">
        <f aca="false">'Tolna megye'!S82</f>
        <v>44</v>
      </c>
      <c r="T98" s="0" t="n">
        <f aca="false">'Tolna megye'!T82</f>
        <v>506</v>
      </c>
      <c r="U98" s="0" t="n">
        <f aca="false">'Tolna megye'!U82</f>
        <v>0</v>
      </c>
      <c r="V98" s="0" t="n">
        <f aca="false">'Tolna megye'!V82</f>
        <v>0</v>
      </c>
      <c r="W98" s="0" t="n">
        <f aca="false">'Tolna megye'!W82</f>
        <v>0</v>
      </c>
      <c r="X98" s="0" t="n">
        <f aca="false">'Tolna megye'!X82</f>
        <v>77</v>
      </c>
      <c r="Y98" s="0" t="n">
        <f aca="false">'Tolna megye'!Y82</f>
        <v>544</v>
      </c>
      <c r="Z98" s="0" t="n">
        <f aca="false">'Tolna megye'!Z82</f>
        <v>1</v>
      </c>
      <c r="AA98" s="0" t="n">
        <f aca="false">'Tolna megye'!AA82</f>
        <v>0</v>
      </c>
      <c r="AB98" s="0" t="n">
        <f aca="false">'Tolna megye'!AB82</f>
        <v>0</v>
      </c>
      <c r="AC98" s="0" t="n">
        <f aca="false">'Tolna megye'!AC82</f>
        <v>52</v>
      </c>
      <c r="AD98" s="0" t="n">
        <f aca="false">'Tolna megye'!AD82</f>
        <v>599</v>
      </c>
      <c r="AE98" s="0" t="n">
        <f aca="false">'Tolna megye'!AE82</f>
        <v>0</v>
      </c>
      <c r="AF98" s="0" t="n">
        <f aca="false">'Tolna megye'!AF82</f>
        <v>0</v>
      </c>
      <c r="AG98" s="0" t="n">
        <f aca="false">'Tolna megye'!AG82</f>
        <v>1</v>
      </c>
      <c r="AH98" s="0" t="n">
        <f aca="false">'Tolna megye'!AH82</f>
        <v>88</v>
      </c>
      <c r="AI98" s="0" t="n">
        <f aca="false">'Tolna megye'!AI82</f>
        <v>571</v>
      </c>
      <c r="AJ98" s="0" t="n">
        <f aca="false">'Tolna megye'!AJ82</f>
        <v>0</v>
      </c>
      <c r="AK98" s="0" t="n">
        <f aca="false">'Tolna megye'!AK82</f>
        <v>0</v>
      </c>
      <c r="AL98" s="0" t="n">
        <f aca="false">'Tolna megye'!AL82</f>
        <v>0</v>
      </c>
      <c r="AM98" s="0" t="n">
        <f aca="false">'Tolna megye'!AM82</f>
        <v>0</v>
      </c>
      <c r="AN98" s="0" t="n">
        <f aca="false">'Tolna megye'!AN82</f>
        <v>54</v>
      </c>
      <c r="AO98" s="0" t="n">
        <f aca="false">'Tolna megye'!AO82</f>
        <v>554</v>
      </c>
      <c r="AP98" s="0" t="n">
        <f aca="false">'Tolna megye'!AP82</f>
        <v>0</v>
      </c>
      <c r="AQ98" s="0" t="n">
        <f aca="false">'Tolna megye'!AQ82</f>
        <v>0</v>
      </c>
      <c r="AR98" s="0" t="n">
        <f aca="false">'Tolna megye'!AR82</f>
        <v>0</v>
      </c>
      <c r="AS98" s="0" t="n">
        <f aca="false">'Tolna megye'!AS82</f>
        <v>0</v>
      </c>
      <c r="AT98" s="0" t="n">
        <f aca="false">'Tolna megye'!AT82</f>
        <v>0</v>
      </c>
      <c r="AU98" s="0" t="n">
        <f aca="false">'Tolna megye'!AU82</f>
        <v>0</v>
      </c>
      <c r="AV98" s="0" t="n">
        <f aca="false">'Tolna megye'!AV82</f>
        <v>0</v>
      </c>
    </row>
    <row r="99" customFormat="false" ht="13.8" hidden="false" customHeight="false" outlineLevel="0" collapsed="false">
      <c r="A99" s="0" t="str">
        <f aca="false">'Baranya megye'!A274</f>
        <v>Himesháza</v>
      </c>
      <c r="B99" s="0" t="n">
        <f aca="false">'Baranya megye'!B274</f>
        <v>18.56998</v>
      </c>
      <c r="C99" s="0" t="n">
        <f aca="false">'Baranya megye'!C274</f>
        <v>46.08823</v>
      </c>
      <c r="D99" s="0" t="n">
        <f aca="false">'Baranya megye'!D274</f>
        <v>50</v>
      </c>
      <c r="E99" s="0" t="n">
        <f aca="false">'Baranya megye'!E274</f>
        <v>1337</v>
      </c>
      <c r="F99" s="0" t="n">
        <f aca="false">'Baranya megye'!F274</f>
        <v>5</v>
      </c>
      <c r="G99" s="0" t="n">
        <f aca="false">'Baranya megye'!G274</f>
        <v>0</v>
      </c>
      <c r="H99" s="0" t="n">
        <f aca="false">'Baranya megye'!H274</f>
        <v>0</v>
      </c>
      <c r="I99" s="0" t="n">
        <f aca="false">'Baranya megye'!I274</f>
        <v>0</v>
      </c>
      <c r="J99" s="0" t="n">
        <f aca="false">'Baranya megye'!J274</f>
        <v>60</v>
      </c>
      <c r="K99" s="0" t="n">
        <f aca="false">'Baranya megye'!K274</f>
        <v>1573</v>
      </c>
      <c r="L99" s="0" t="n">
        <f aca="false">'Baranya megye'!L274</f>
        <v>0</v>
      </c>
      <c r="M99" s="0" t="n">
        <v>0</v>
      </c>
      <c r="N99" s="0" t="n">
        <v>0</v>
      </c>
      <c r="O99" s="0" t="n">
        <f aca="false">'Baranya megye'!M274</f>
        <v>0</v>
      </c>
      <c r="P99" s="0" t="n">
        <f aca="false">'Baranya megye'!N274</f>
        <v>4</v>
      </c>
      <c r="Q99" s="0" t="n">
        <f aca="false">'Baranya megye'!O274</f>
        <v>0</v>
      </c>
      <c r="R99" s="0" t="n">
        <f aca="false">'Baranya megye'!P274</f>
        <v>0</v>
      </c>
      <c r="S99" s="0" t="n">
        <f aca="false">'Baranya megye'!Q274</f>
        <v>47</v>
      </c>
      <c r="T99" s="0" t="n">
        <f aca="false">'Baranya megye'!R274</f>
        <v>1637</v>
      </c>
      <c r="U99" s="0" t="n">
        <f aca="false">'Baranya megye'!S274</f>
        <v>7</v>
      </c>
      <c r="V99" s="0" t="n">
        <f aca="false">'Baranya megye'!T274</f>
        <v>0</v>
      </c>
      <c r="W99" s="0" t="n">
        <f aca="false">'Baranya megye'!U274</f>
        <v>0</v>
      </c>
      <c r="X99" s="0" t="n">
        <f aca="false">'Baranya megye'!V274</f>
        <v>81</v>
      </c>
      <c r="Y99" s="0" t="n">
        <f aca="false">'Baranya megye'!W274</f>
        <v>1522</v>
      </c>
      <c r="Z99" s="0" t="n">
        <f aca="false">'Baranya megye'!X274</f>
        <v>0</v>
      </c>
      <c r="AA99" s="0" t="n">
        <f aca="false">'Baranya megye'!Y274</f>
        <v>0</v>
      </c>
      <c r="AB99" s="0" t="n">
        <f aca="false">'Baranya megye'!Z274</f>
        <v>0</v>
      </c>
      <c r="AC99" s="0" t="n">
        <f aca="false">'Baranya megye'!AA274</f>
        <v>67</v>
      </c>
      <c r="AD99" s="0" t="n">
        <f aca="false">'Baranya megye'!AB274</f>
        <v>1562</v>
      </c>
      <c r="AE99" s="0" t="n">
        <f aca="false">'Baranya megye'!AC274</f>
        <v>0</v>
      </c>
      <c r="AF99" s="0" t="n">
        <f aca="false">'Baranya megye'!AD274</f>
        <v>0</v>
      </c>
      <c r="AG99" s="0" t="n">
        <f aca="false">'Baranya megye'!AE274</f>
        <v>0</v>
      </c>
      <c r="AH99" s="0" t="n">
        <f aca="false">'Baranya megye'!AF274</f>
        <v>88</v>
      </c>
      <c r="AI99" s="0" t="n">
        <f aca="false">'Baranya megye'!AG274</f>
        <v>1616</v>
      </c>
      <c r="AJ99" s="0" t="n">
        <f aca="false">'Baranya megye'!AH274</f>
        <v>1</v>
      </c>
      <c r="AK99" s="0" t="n">
        <f aca="false">'Baranya megye'!AI274</f>
        <v>0</v>
      </c>
      <c r="AL99" s="0" t="n">
        <f aca="false">'Baranya megye'!AJ274</f>
        <v>0</v>
      </c>
      <c r="AM99" s="0" t="n">
        <f aca="false">'Baranya megye'!AK274</f>
        <v>1</v>
      </c>
      <c r="AN99" s="0" t="n">
        <f aca="false">'Baranya megye'!AL274</f>
        <v>80</v>
      </c>
      <c r="AO99" s="0" t="n">
        <f aca="false">'Baranya megye'!AM274</f>
        <v>1529</v>
      </c>
      <c r="AP99" s="0" t="n">
        <f aca="false">'Baranya megye'!AN274</f>
        <v>0</v>
      </c>
      <c r="AQ99" s="0" t="n">
        <f aca="false">'Baranya megye'!AO274</f>
        <v>0</v>
      </c>
      <c r="AR99" s="0" t="n">
        <f aca="false">'Baranya megye'!AP274</f>
        <v>0</v>
      </c>
      <c r="AS99" s="0" t="n">
        <f aca="false">'Baranya megye'!AQ274</f>
        <v>0</v>
      </c>
      <c r="AT99" s="0" t="n">
        <f aca="false">'Baranya megye'!AR274</f>
        <v>0</v>
      </c>
      <c r="AU99" s="0" t="n">
        <f aca="false">'Baranya megye'!AS274</f>
        <v>0</v>
      </c>
      <c r="AV99" s="0" t="n">
        <f aca="false">'Baranya megye'!AT274</f>
        <v>1</v>
      </c>
    </row>
    <row r="100" customFormat="false" ht="13.8" hidden="false" customHeight="false" outlineLevel="0" collapsed="false">
      <c r="A100" s="0" t="str">
        <f aca="false">'Baranya megye'!A103</f>
        <v>Szent-Martón/Hercegszentmárton/Márotszentmárton/Szentmárton-Újpuszta in Márok</v>
      </c>
      <c r="B100" s="0" t="n">
        <f aca="false">'Baranya megye'!B103</f>
        <v>18.514</v>
      </c>
      <c r="C100" s="0" t="n">
        <f aca="false">'Baranya megye'!C103</f>
        <v>45.88524</v>
      </c>
      <c r="D100" s="0" t="n">
        <f aca="false">'Baranya megye'!D103</f>
        <v>5</v>
      </c>
      <c r="E100" s="0" t="n">
        <f aca="false">'Baranya megye'!E103</f>
        <v>182</v>
      </c>
      <c r="F100" s="0" t="n">
        <f aca="false">'Baranya megye'!F103</f>
        <v>28</v>
      </c>
      <c r="G100" s="0" t="n">
        <f aca="false">'Baranya megye'!G103</f>
        <v>1</v>
      </c>
      <c r="H100" s="0" t="n">
        <f aca="false">'Baranya megye'!H103</f>
        <v>0</v>
      </c>
      <c r="I100" s="0" t="n">
        <f aca="false">'Baranya megye'!I103</f>
        <v>0</v>
      </c>
      <c r="J100" s="0" t="n">
        <f aca="false">'Baranya megye'!J103</f>
        <v>6</v>
      </c>
      <c r="K100" s="0" t="n">
        <f aca="false">'Baranya megye'!K103</f>
        <v>191</v>
      </c>
      <c r="L100" s="0" t="n">
        <f aca="false">'Baranya megye'!L103</f>
        <v>0</v>
      </c>
      <c r="M100" s="0" t="n">
        <v>0</v>
      </c>
      <c r="N100" s="0" t="n">
        <v>0</v>
      </c>
      <c r="O100" s="0" t="n">
        <f aca="false">'Baranya megye'!M103</f>
        <v>12</v>
      </c>
      <c r="P100" s="0" t="n">
        <f aca="false">'Baranya megye'!N103</f>
        <v>59</v>
      </c>
      <c r="Q100" s="0" t="n">
        <f aca="false">'Baranya megye'!O103</f>
        <v>0</v>
      </c>
      <c r="R100" s="0" t="n">
        <f aca="false">'Baranya megye'!P103</f>
        <v>2</v>
      </c>
      <c r="S100" s="0" t="n">
        <f aca="false">'Baranya megye'!Q103</f>
        <v>58</v>
      </c>
      <c r="T100" s="0" t="n">
        <f aca="false">'Baranya megye'!R103</f>
        <v>213</v>
      </c>
      <c r="U100" s="0" t="n">
        <f aca="false">'Baranya megye'!S103</f>
        <v>32</v>
      </c>
      <c r="V100" s="0" t="n">
        <f aca="false">'Baranya megye'!T103</f>
        <v>0</v>
      </c>
      <c r="W100" s="0" t="n">
        <f aca="false">'Baranya megye'!U103</f>
        <v>0</v>
      </c>
      <c r="X100" s="0" t="n">
        <f aca="false">'Baranya megye'!V103</f>
        <v>49</v>
      </c>
      <c r="Y100" s="0" t="n">
        <f aca="false">'Baranya megye'!W103</f>
        <v>217</v>
      </c>
      <c r="Z100" s="0" t="n">
        <f aca="false">'Baranya megye'!X103</f>
        <v>65</v>
      </c>
      <c r="AA100" s="0" t="n">
        <f aca="false">'Baranya megye'!Y103</f>
        <v>0</v>
      </c>
      <c r="AB100" s="0" t="n">
        <f aca="false">'Baranya megye'!Z103</f>
        <v>0</v>
      </c>
      <c r="AC100" s="0" t="n">
        <f aca="false">'Baranya megye'!AA103</f>
        <v>50</v>
      </c>
      <c r="AD100" s="0" t="n">
        <f aca="false">'Baranya megye'!AB103</f>
        <v>254</v>
      </c>
      <c r="AE100" s="0" t="n">
        <f aca="false">'Baranya megye'!AC103</f>
        <v>23</v>
      </c>
      <c r="AF100" s="0" t="n">
        <f aca="false">'Baranya megye'!AD103</f>
        <v>1</v>
      </c>
      <c r="AG100" s="0" t="n">
        <f aca="false">'Baranya megye'!AE103</f>
        <v>0</v>
      </c>
      <c r="AH100" s="0" t="n">
        <f aca="false">'Baranya megye'!AF103</f>
        <v>89</v>
      </c>
      <c r="AI100" s="0" t="n">
        <f aca="false">'Baranya megye'!AG103</f>
        <v>282</v>
      </c>
      <c r="AJ100" s="0" t="n">
        <f aca="false">'Baranya megye'!AH103</f>
        <v>2</v>
      </c>
      <c r="AK100" s="0" t="n">
        <f aca="false">'Baranya megye'!AI103</f>
        <v>0</v>
      </c>
      <c r="AL100" s="0" t="n">
        <f aca="false">'Baranya megye'!AJ103</f>
        <v>1</v>
      </c>
      <c r="AM100" s="0" t="n">
        <f aca="false">'Baranya megye'!AK103</f>
        <v>0</v>
      </c>
      <c r="AN100" s="0" t="n">
        <f aca="false">'Baranya megye'!AL103</f>
        <v>110</v>
      </c>
      <c r="AO100" s="0" t="n">
        <f aca="false">'Baranya megye'!AM103</f>
        <v>310</v>
      </c>
      <c r="AP100" s="0" t="n">
        <f aca="false">'Baranya megye'!AN103</f>
        <v>1</v>
      </c>
      <c r="AQ100" s="0" t="n">
        <f aca="false">'Baranya megye'!AO103</f>
        <v>0</v>
      </c>
      <c r="AR100" s="0" t="n">
        <f aca="false">'Baranya megye'!AP103</f>
        <v>0</v>
      </c>
      <c r="AS100" s="0" t="n">
        <f aca="false">'Baranya megye'!AQ103</f>
        <v>0</v>
      </c>
      <c r="AT100" s="0" t="n">
        <f aca="false">'Baranya megye'!AR103</f>
        <v>0</v>
      </c>
      <c r="AU100" s="0" t="n">
        <f aca="false">'Baranya megye'!AS103</f>
        <v>0</v>
      </c>
      <c r="AV100" s="0" t="n">
        <f aca="false">'Baranya megye'!AT103</f>
        <v>0</v>
      </c>
    </row>
    <row r="101" customFormat="false" ht="13.8" hidden="false" customHeight="false" outlineLevel="0" collapsed="false">
      <c r="A101" s="0" t="str">
        <f aca="false">'Baranya megye'!A98</f>
        <v>Németmárok/Márok</v>
      </c>
      <c r="B101" s="0" t="n">
        <f aca="false">'Baranya megye'!B98</f>
        <v>18.50878</v>
      </c>
      <c r="C101" s="0" t="n">
        <f aca="false">'Baranya megye'!C98</f>
        <v>45.87424</v>
      </c>
      <c r="D101" s="0" t="n">
        <f aca="false">'Baranya megye'!D98</f>
        <v>4</v>
      </c>
      <c r="E101" s="0" t="n">
        <f aca="false">'Baranya megye'!E98</f>
        <v>425</v>
      </c>
      <c r="F101" s="0" t="n">
        <f aca="false">'Baranya megye'!F98</f>
        <v>9</v>
      </c>
      <c r="G101" s="0" t="n">
        <f aca="false">'Baranya megye'!G98</f>
        <v>0</v>
      </c>
      <c r="H101" s="0" t="n">
        <f aca="false">'Baranya megye'!H98</f>
        <v>0</v>
      </c>
      <c r="I101" s="0" t="n">
        <f aca="false">'Baranya megye'!I98</f>
        <v>0</v>
      </c>
      <c r="J101" s="0" t="n">
        <f aca="false">'Baranya megye'!J98</f>
        <v>17</v>
      </c>
      <c r="K101" s="0" t="n">
        <f aca="false">'Baranya megye'!K98</f>
        <v>501</v>
      </c>
      <c r="L101" s="0" t="n">
        <f aca="false">'Baranya megye'!L98</f>
        <v>0</v>
      </c>
      <c r="M101" s="0" t="n">
        <v>0</v>
      </c>
      <c r="N101" s="0" t="n">
        <v>0</v>
      </c>
      <c r="O101" s="0" t="n">
        <f aca="false">'Baranya megye'!M98</f>
        <v>0</v>
      </c>
      <c r="P101" s="0" t="n">
        <f aca="false">'Baranya megye'!N98</f>
        <v>8</v>
      </c>
      <c r="Q101" s="0" t="n">
        <f aca="false">'Baranya megye'!O98</f>
        <v>0</v>
      </c>
      <c r="R101" s="0" t="n">
        <f aca="false">'Baranya megye'!P98</f>
        <v>0</v>
      </c>
      <c r="S101" s="0" t="n">
        <f aca="false">'Baranya megye'!Q98</f>
        <v>20</v>
      </c>
      <c r="T101" s="0" t="n">
        <f aca="false">'Baranya megye'!R98</f>
        <v>516</v>
      </c>
      <c r="U101" s="0" t="n">
        <f aca="false">'Baranya megye'!S98</f>
        <v>9</v>
      </c>
      <c r="V101" s="0" t="n">
        <f aca="false">'Baranya megye'!T98</f>
        <v>0</v>
      </c>
      <c r="W101" s="0" t="n">
        <f aca="false">'Baranya megye'!U98</f>
        <v>0</v>
      </c>
      <c r="X101" s="0" t="n">
        <f aca="false">'Baranya megye'!V98</f>
        <v>28</v>
      </c>
      <c r="Y101" s="0" t="n">
        <f aca="false">'Baranya megye'!W98</f>
        <v>580</v>
      </c>
      <c r="Z101" s="0" t="n">
        <f aca="false">'Baranya megye'!X98</f>
        <v>11</v>
      </c>
      <c r="AA101" s="0" t="n">
        <f aca="false">'Baranya megye'!Y98</f>
        <v>0</v>
      </c>
      <c r="AB101" s="0" t="n">
        <f aca="false">'Baranya megye'!Z98</f>
        <v>1</v>
      </c>
      <c r="AC101" s="0" t="n">
        <f aca="false">'Baranya megye'!AA98</f>
        <v>45</v>
      </c>
      <c r="AD101" s="0" t="n">
        <f aca="false">'Baranya megye'!AB98</f>
        <v>588</v>
      </c>
      <c r="AE101" s="0" t="n">
        <f aca="false">'Baranya megye'!AC98</f>
        <v>11</v>
      </c>
      <c r="AF101" s="0" t="n">
        <f aca="false">'Baranya megye'!AD98</f>
        <v>8</v>
      </c>
      <c r="AG101" s="0" t="n">
        <f aca="false">'Baranya megye'!AE98</f>
        <v>3</v>
      </c>
      <c r="AH101" s="0" t="n">
        <f aca="false">'Baranya megye'!AF98</f>
        <v>91</v>
      </c>
      <c r="AI101" s="0" t="n">
        <f aca="false">'Baranya megye'!AG98</f>
        <v>490</v>
      </c>
      <c r="AJ101" s="0" t="n">
        <f aca="false">'Baranya megye'!AH98</f>
        <v>0</v>
      </c>
      <c r="AK101" s="0" t="n">
        <f aca="false">'Baranya megye'!AI98</f>
        <v>0</v>
      </c>
      <c r="AL101" s="0" t="n">
        <f aca="false">'Baranya megye'!AJ98</f>
        <v>0</v>
      </c>
      <c r="AM101" s="0" t="n">
        <f aca="false">'Baranya megye'!AK98</f>
        <v>0</v>
      </c>
      <c r="AN101" s="0" t="n">
        <f aca="false">'Baranya megye'!AL98</f>
        <v>68</v>
      </c>
      <c r="AO101" s="0" t="n">
        <f aca="false">'Baranya megye'!AM98</f>
        <v>578</v>
      </c>
      <c r="AP101" s="0" t="n">
        <f aca="false">'Baranya megye'!AN98</f>
        <v>0</v>
      </c>
      <c r="AQ101" s="0" t="n">
        <f aca="false">'Baranya megye'!AO98</f>
        <v>0</v>
      </c>
      <c r="AR101" s="0" t="n">
        <f aca="false">'Baranya megye'!AP98</f>
        <v>2</v>
      </c>
      <c r="AS101" s="0" t="n">
        <f aca="false">'Baranya megye'!AQ98</f>
        <v>0</v>
      </c>
      <c r="AT101" s="0" t="n">
        <f aca="false">'Baranya megye'!AR98</f>
        <v>0</v>
      </c>
      <c r="AU101" s="0" t="n">
        <f aca="false">'Baranya megye'!AS98</f>
        <v>0</v>
      </c>
      <c r="AV101" s="0" t="n">
        <f aca="false">'Baranya megye'!AT98</f>
        <v>0</v>
      </c>
    </row>
    <row r="102" customFormat="false" ht="13.8" hidden="false" customHeight="false" outlineLevel="0" collapsed="false">
      <c r="A102" s="0" t="str">
        <f aca="false">'Baranya megye'!A352</f>
        <v>Pázdány</v>
      </c>
      <c r="B102" s="0" t="n">
        <f aca="false">'Baranya megye'!B352</f>
        <v>18.10797</v>
      </c>
      <c r="C102" s="0" t="n">
        <f aca="false">'Baranya megye'!C352</f>
        <v>46.01216</v>
      </c>
      <c r="D102" s="0" t="n">
        <f aca="false">'Baranya megye'!D352</f>
        <v>114</v>
      </c>
      <c r="E102" s="0" t="n">
        <f aca="false">'Baranya megye'!E352</f>
        <v>0</v>
      </c>
      <c r="F102" s="0" t="n">
        <f aca="false">'Baranya megye'!F352</f>
        <v>0</v>
      </c>
      <c r="G102" s="0" t="n">
        <f aca="false">'Baranya megye'!G352</f>
        <v>0</v>
      </c>
      <c r="H102" s="0" t="n">
        <f aca="false">'Baranya megye'!H352</f>
        <v>0</v>
      </c>
      <c r="I102" s="0" t="n">
        <f aca="false">'Baranya megye'!I352</f>
        <v>0</v>
      </c>
      <c r="J102" s="0" t="n">
        <f aca="false">'Baranya megye'!J352</f>
        <v>113</v>
      </c>
      <c r="K102" s="0" t="n">
        <f aca="false">'Baranya megye'!K352</f>
        <v>0</v>
      </c>
      <c r="L102" s="0" t="n">
        <f aca="false">'Baranya megye'!L352</f>
        <v>0</v>
      </c>
      <c r="M102" s="0" t="n">
        <v>0</v>
      </c>
      <c r="N102" s="0" t="n">
        <v>0</v>
      </c>
      <c r="O102" s="0" t="n">
        <f aca="false">'Baranya megye'!M352</f>
        <v>0</v>
      </c>
      <c r="P102" s="0" t="n">
        <f aca="false">'Baranya megye'!N352</f>
        <v>0</v>
      </c>
      <c r="Q102" s="0" t="n">
        <f aca="false">'Baranya megye'!O352</f>
        <v>0</v>
      </c>
      <c r="R102" s="0" t="n">
        <f aca="false">'Baranya megye'!P352</f>
        <v>0</v>
      </c>
      <c r="S102" s="0" t="n">
        <f aca="false">'Baranya megye'!Q352</f>
        <v>101</v>
      </c>
      <c r="T102" s="0" t="n">
        <f aca="false">'Baranya megye'!R352</f>
        <v>0</v>
      </c>
      <c r="U102" s="0" t="n">
        <f aca="false">'Baranya megye'!S352</f>
        <v>0</v>
      </c>
      <c r="V102" s="0" t="n">
        <f aca="false">'Baranya megye'!T352</f>
        <v>0</v>
      </c>
      <c r="W102" s="0" t="n">
        <f aca="false">'Baranya megye'!U352</f>
        <v>0</v>
      </c>
      <c r="X102" s="0" t="n">
        <f aca="false">'Baranya megye'!V352</f>
        <v>99</v>
      </c>
      <c r="Y102" s="0" t="n">
        <f aca="false">'Baranya megye'!W352</f>
        <v>0</v>
      </c>
      <c r="Z102" s="0" t="n">
        <f aca="false">'Baranya megye'!X352</f>
        <v>0</v>
      </c>
      <c r="AA102" s="0" t="n">
        <f aca="false">'Baranya megye'!Y352</f>
        <v>0</v>
      </c>
      <c r="AB102" s="0" t="n">
        <f aca="false">'Baranya megye'!Z352</f>
        <v>0</v>
      </c>
      <c r="AC102" s="0" t="n">
        <f aca="false">'Baranya megye'!AA352</f>
        <v>85</v>
      </c>
      <c r="AD102" s="0" t="n">
        <f aca="false">'Baranya megye'!AB352</f>
        <v>0</v>
      </c>
      <c r="AE102" s="0" t="n">
        <f aca="false">'Baranya megye'!AC352</f>
        <v>0</v>
      </c>
      <c r="AF102" s="0" t="n">
        <f aca="false">'Baranya megye'!AD352</f>
        <v>0</v>
      </c>
      <c r="AG102" s="0" t="n">
        <f aca="false">'Baranya megye'!AE352</f>
        <v>0</v>
      </c>
      <c r="AH102" s="0" t="n">
        <f aca="false">'Baranya megye'!AF352</f>
        <v>94</v>
      </c>
      <c r="AI102" s="0" t="n">
        <f aca="false">'Baranya megye'!AG352</f>
        <v>0</v>
      </c>
      <c r="AJ102" s="0" t="n">
        <f aca="false">'Baranya megye'!AH352</f>
        <v>0</v>
      </c>
      <c r="AK102" s="0" t="n">
        <f aca="false">'Baranya megye'!AI352</f>
        <v>0</v>
      </c>
      <c r="AL102" s="0" t="n">
        <f aca="false">'Baranya megye'!AJ352</f>
        <v>0</v>
      </c>
      <c r="AM102" s="0" t="n">
        <f aca="false">'Baranya megye'!AK352</f>
        <v>1</v>
      </c>
      <c r="AN102" s="0" t="str">
        <f aca="false">'Baranya megye'!AL352</f>
        <v>0 now beiók</v>
      </c>
      <c r="AO102" s="0" t="n">
        <f aca="false">'Baranya megye'!AM352</f>
        <v>0</v>
      </c>
      <c r="AP102" s="0" t="n">
        <f aca="false">'Baranya megye'!AN352</f>
        <v>0</v>
      </c>
      <c r="AQ102" s="0" t="n">
        <f aca="false">'Baranya megye'!AO352</f>
        <v>0</v>
      </c>
      <c r="AR102" s="0" t="n">
        <f aca="false">'Baranya megye'!AP352</f>
        <v>0</v>
      </c>
      <c r="AS102" s="0" t="n">
        <f aca="false">'Baranya megye'!AQ352</f>
        <v>0</v>
      </c>
      <c r="AT102" s="0" t="n">
        <f aca="false">'Baranya megye'!AR352</f>
        <v>0</v>
      </c>
      <c r="AU102" s="0" t="n">
        <f aca="false">'Baranya megye'!AS352</f>
        <v>0</v>
      </c>
      <c r="AV102" s="0" t="n">
        <f aca="false">'Baranya megye'!AT352</f>
        <v>0</v>
      </c>
    </row>
    <row r="103" customFormat="false" ht="13.8" hidden="false" customHeight="false" outlineLevel="0" collapsed="false">
      <c r="A103" s="0" t="str">
        <f aca="false">'Baranya megye'!A30</f>
        <v>Kassa/Kiskassa</v>
      </c>
      <c r="B103" s="0" t="n">
        <f aca="false">'Baranya megye'!B30</f>
        <v>18.39778</v>
      </c>
      <c r="C103" s="0" t="n">
        <f aca="false">'Baranya megye'!C30</f>
        <v>45.95306</v>
      </c>
      <c r="D103" s="0" t="n">
        <f aca="false">'Baranya megye'!D30</f>
        <v>90</v>
      </c>
      <c r="E103" s="0" t="n">
        <f aca="false">'Baranya megye'!E30</f>
        <v>636</v>
      </c>
      <c r="F103" s="0" t="n">
        <f aca="false">'Baranya megye'!F30</f>
        <v>12</v>
      </c>
      <c r="G103" s="0" t="n">
        <f aca="false">'Baranya megye'!G30</f>
        <v>0</v>
      </c>
      <c r="H103" s="0" t="n">
        <f aca="false">'Baranya megye'!H30</f>
        <v>0</v>
      </c>
      <c r="I103" s="0" t="n">
        <f aca="false">'Baranya megye'!I30</f>
        <v>0</v>
      </c>
      <c r="J103" s="0" t="n">
        <f aca="false">'Baranya megye'!J30</f>
        <v>128</v>
      </c>
      <c r="K103" s="0" t="n">
        <f aca="false">'Baranya megye'!K30</f>
        <v>685</v>
      </c>
      <c r="L103" s="0" t="n">
        <f aca="false">'Baranya megye'!L30</f>
        <v>2</v>
      </c>
      <c r="M103" s="0" t="n">
        <v>0</v>
      </c>
      <c r="N103" s="0" t="n">
        <v>0</v>
      </c>
      <c r="O103" s="0" t="n">
        <f aca="false">'Baranya megye'!M30</f>
        <v>4</v>
      </c>
      <c r="P103" s="0" t="n">
        <f aca="false">'Baranya megye'!N30</f>
        <v>2</v>
      </c>
      <c r="Q103" s="0" t="n">
        <f aca="false">'Baranya megye'!O30</f>
        <v>0</v>
      </c>
      <c r="R103" s="0" t="n">
        <f aca="false">'Baranya megye'!P30</f>
        <v>1</v>
      </c>
      <c r="S103" s="0" t="n">
        <f aca="false">'Baranya megye'!Q30</f>
        <v>110</v>
      </c>
      <c r="T103" s="0" t="n">
        <f aca="false">'Baranya megye'!R30</f>
        <v>660</v>
      </c>
      <c r="U103" s="0" t="n">
        <f aca="false">'Baranya megye'!S30</f>
        <v>23</v>
      </c>
      <c r="V103" s="0" t="n">
        <f aca="false">'Baranya megye'!T30</f>
        <v>0</v>
      </c>
      <c r="W103" s="0" t="n">
        <f aca="false">'Baranya megye'!U30</f>
        <v>1</v>
      </c>
      <c r="X103" s="0" t="n">
        <f aca="false">'Baranya megye'!V30</f>
        <v>120</v>
      </c>
      <c r="Y103" s="0" t="n">
        <f aca="false">'Baranya megye'!W30</f>
        <v>713</v>
      </c>
      <c r="Z103" s="0" t="n">
        <f aca="false">'Baranya megye'!X30</f>
        <v>6</v>
      </c>
      <c r="AA103" s="0" t="n">
        <f aca="false">'Baranya megye'!Y30</f>
        <v>0</v>
      </c>
      <c r="AB103" s="0" t="n">
        <f aca="false">'Baranya megye'!Z30</f>
        <v>12</v>
      </c>
      <c r="AC103" s="0" t="n">
        <f aca="false">'Baranya megye'!AA30</f>
        <v>112</v>
      </c>
      <c r="AD103" s="0" t="n">
        <f aca="false">'Baranya megye'!AB30</f>
        <v>695</v>
      </c>
      <c r="AE103" s="0" t="n">
        <f aca="false">'Baranya megye'!AC30</f>
        <v>7</v>
      </c>
      <c r="AF103" s="0" t="n">
        <f aca="false">'Baranya megye'!AD30</f>
        <v>0</v>
      </c>
      <c r="AG103" s="0" t="n">
        <f aca="false">'Baranya megye'!AE30</f>
        <v>12</v>
      </c>
      <c r="AH103" s="0" t="n">
        <f aca="false">'Baranya megye'!AF30</f>
        <v>95</v>
      </c>
      <c r="AI103" s="0" t="n">
        <f aca="false">'Baranya megye'!AG30</f>
        <v>638</v>
      </c>
      <c r="AJ103" s="0" t="n">
        <f aca="false">'Baranya megye'!AH30</f>
        <v>1</v>
      </c>
      <c r="AK103" s="0" t="n">
        <f aca="false">'Baranya megye'!AI30</f>
        <v>1</v>
      </c>
      <c r="AL103" s="0" t="n">
        <f aca="false">'Baranya megye'!AJ30</f>
        <v>0</v>
      </c>
      <c r="AM103" s="0" t="n">
        <f aca="false">'Baranya megye'!AK30</f>
        <v>24</v>
      </c>
      <c r="AN103" s="0" t="n">
        <f aca="false">'Baranya megye'!AL30</f>
        <v>98</v>
      </c>
      <c r="AO103" s="0" t="n">
        <f aca="false">'Baranya megye'!AM30</f>
        <v>608</v>
      </c>
      <c r="AP103" s="0" t="n">
        <f aca="false">'Baranya megye'!AN30</f>
        <v>0</v>
      </c>
      <c r="AQ103" s="0" t="n">
        <f aca="false">'Baranya megye'!AO30</f>
        <v>0</v>
      </c>
      <c r="AR103" s="0" t="n">
        <f aca="false">'Baranya megye'!AP30</f>
        <v>1</v>
      </c>
      <c r="AS103" s="0" t="n">
        <f aca="false">'Baranya megye'!AQ30</f>
        <v>0</v>
      </c>
      <c r="AT103" s="0" t="n">
        <f aca="false">'Baranya megye'!AR30</f>
        <v>0</v>
      </c>
      <c r="AU103" s="0" t="n">
        <f aca="false">'Baranya megye'!AS30</f>
        <v>25</v>
      </c>
      <c r="AV103" s="0" t="n">
        <f aca="false">'Baranya megye'!AT30</f>
        <v>0</v>
      </c>
    </row>
    <row r="104" customFormat="false" ht="13.8" hidden="false" customHeight="false" outlineLevel="0" collapsed="false">
      <c r="A104" s="0" t="str">
        <f aca="false">'Baranya megye'!A217</f>
        <v>Szágy</v>
      </c>
      <c r="B104" s="0" t="n">
        <f aca="false">'Baranya megye'!B217</f>
        <v>17.94682</v>
      </c>
      <c r="C104" s="0" t="n">
        <f aca="false">'Baranya megye'!C217</f>
        <v>46.2243</v>
      </c>
      <c r="D104" s="0" t="n">
        <f aca="false">'Baranya megye'!D217</f>
        <v>38</v>
      </c>
      <c r="E104" s="0" t="n">
        <f aca="false">'Baranya megye'!E217</f>
        <v>371</v>
      </c>
      <c r="F104" s="0" t="n">
        <f aca="false">'Baranya megye'!F217</f>
        <v>0</v>
      </c>
      <c r="G104" s="0" t="n">
        <f aca="false">'Baranya megye'!G217</f>
        <v>0</v>
      </c>
      <c r="H104" s="0" t="n">
        <f aca="false">'Baranya megye'!H217</f>
        <v>0</v>
      </c>
      <c r="I104" s="0" t="n">
        <f aca="false">'Baranya megye'!I217</f>
        <v>0</v>
      </c>
      <c r="J104" s="0" t="n">
        <f aca="false">'Baranya megye'!J217</f>
        <v>33</v>
      </c>
      <c r="K104" s="0" t="n">
        <f aca="false">'Baranya megye'!K217</f>
        <v>390</v>
      </c>
      <c r="L104" s="0" t="n">
        <f aca="false">'Baranya megye'!L217</f>
        <v>0</v>
      </c>
      <c r="M104" s="0" t="n">
        <v>0</v>
      </c>
      <c r="N104" s="0" t="n">
        <v>0</v>
      </c>
      <c r="O104" s="0" t="n">
        <f aca="false">'Baranya megye'!M217</f>
        <v>1</v>
      </c>
      <c r="P104" s="0" t="n">
        <f aca="false">'Baranya megye'!N217</f>
        <v>0</v>
      </c>
      <c r="Q104" s="0" t="n">
        <f aca="false">'Baranya megye'!O217</f>
        <v>0</v>
      </c>
      <c r="R104" s="0" t="n">
        <f aca="false">'Baranya megye'!P217</f>
        <v>0</v>
      </c>
      <c r="S104" s="0" t="n">
        <f aca="false">'Baranya megye'!Q217</f>
        <v>33</v>
      </c>
      <c r="T104" s="0" t="n">
        <f aca="false">'Baranya megye'!R217</f>
        <v>392</v>
      </c>
      <c r="U104" s="0" t="n">
        <f aca="false">'Baranya megye'!S217</f>
        <v>0</v>
      </c>
      <c r="V104" s="0" t="n">
        <f aca="false">'Baranya megye'!T217</f>
        <v>0</v>
      </c>
      <c r="W104" s="0" t="n">
        <f aca="false">'Baranya megye'!U217</f>
        <v>0</v>
      </c>
      <c r="X104" s="0" t="n">
        <f aca="false">'Baranya megye'!V217</f>
        <v>54</v>
      </c>
      <c r="Y104" s="0" t="n">
        <f aca="false">'Baranya megye'!W217</f>
        <v>408</v>
      </c>
      <c r="Z104" s="0" t="n">
        <f aca="false">'Baranya megye'!X217</f>
        <v>0</v>
      </c>
      <c r="AA104" s="0" t="n">
        <f aca="false">'Baranya megye'!Y217</f>
        <v>0</v>
      </c>
      <c r="AB104" s="0" t="n">
        <f aca="false">'Baranya megye'!Z217</f>
        <v>0</v>
      </c>
      <c r="AC104" s="0" t="n">
        <f aca="false">'Baranya megye'!AA217</f>
        <v>56</v>
      </c>
      <c r="AD104" s="0" t="n">
        <f aca="false">'Baranya megye'!AB217</f>
        <v>365</v>
      </c>
      <c r="AE104" s="0" t="n">
        <f aca="false">'Baranya megye'!AC217</f>
        <v>0</v>
      </c>
      <c r="AF104" s="0" t="n">
        <f aca="false">'Baranya megye'!AD217</f>
        <v>0</v>
      </c>
      <c r="AG104" s="0" t="n">
        <f aca="false">'Baranya megye'!AE217</f>
        <v>0</v>
      </c>
      <c r="AH104" s="0" t="n">
        <f aca="false">'Baranya megye'!AF217</f>
        <v>97</v>
      </c>
      <c r="AI104" s="0" t="n">
        <f aca="false">'Baranya megye'!AG217</f>
        <v>371</v>
      </c>
      <c r="AJ104" s="0" t="n">
        <f aca="false">'Baranya megye'!AH217</f>
        <v>0</v>
      </c>
      <c r="AK104" s="0" t="n">
        <f aca="false">'Baranya megye'!AI217</f>
        <v>0</v>
      </c>
      <c r="AL104" s="0" t="n">
        <f aca="false">'Baranya megye'!AJ217</f>
        <v>0</v>
      </c>
      <c r="AM104" s="0" t="n">
        <f aca="false">'Baranya megye'!AK217</f>
        <v>26</v>
      </c>
      <c r="AN104" s="0" t="n">
        <f aca="false">'Baranya megye'!AL217</f>
        <v>82</v>
      </c>
      <c r="AO104" s="0" t="n">
        <f aca="false">'Baranya megye'!AM217</f>
        <v>376</v>
      </c>
      <c r="AP104" s="0" t="n">
        <f aca="false">'Baranya megye'!AN217</f>
        <v>0</v>
      </c>
      <c r="AQ104" s="0" t="n">
        <f aca="false">'Baranya megye'!AO217</f>
        <v>0</v>
      </c>
      <c r="AR104" s="0" t="n">
        <f aca="false">'Baranya megye'!AP217</f>
        <v>0</v>
      </c>
      <c r="AS104" s="0" t="n">
        <f aca="false">'Baranya megye'!AQ217</f>
        <v>0</v>
      </c>
      <c r="AT104" s="0" t="n">
        <f aca="false">'Baranya megye'!AR217</f>
        <v>0</v>
      </c>
      <c r="AU104" s="0" t="n">
        <f aca="false">'Baranya megye'!AS217</f>
        <v>19</v>
      </c>
      <c r="AV104" s="0" t="n">
        <f aca="false">'Baranya megye'!AT217</f>
        <v>1</v>
      </c>
    </row>
    <row r="105" customFormat="false" ht="13.8" hidden="false" customHeight="false" outlineLevel="0" collapsed="false">
      <c r="A105" s="0" t="str">
        <f aca="false">'Tolna megye'!A45</f>
        <v>Mórágy</v>
      </c>
      <c r="B105" s="0" t="n">
        <f aca="false">'Tolna megye'!B45</f>
        <v>18.64319</v>
      </c>
      <c r="C105" s="0" t="n">
        <f aca="false">'Tolna megye'!C45</f>
        <v>46.21589</v>
      </c>
      <c r="D105" s="0" t="n">
        <f aca="false">'Tolna megye'!D45</f>
        <v>57</v>
      </c>
      <c r="E105" s="0" t="n">
        <f aca="false">'Tolna megye'!E45</f>
        <v>1770</v>
      </c>
      <c r="F105" s="0" t="n">
        <f aca="false">'Tolna megye'!F45</f>
        <v>0</v>
      </c>
      <c r="G105" s="0" t="n">
        <f aca="false">'Tolna megye'!G45</f>
        <v>1</v>
      </c>
      <c r="H105" s="0" t="n">
        <f aca="false">'Tolna megye'!H45</f>
        <v>0</v>
      </c>
      <c r="I105" s="0" t="n">
        <f aca="false">'Tolna megye'!I45</f>
        <v>0</v>
      </c>
      <c r="J105" s="0" t="n">
        <f aca="false">'Tolna megye'!J45</f>
        <v>52</v>
      </c>
      <c r="K105" s="0" t="n">
        <f aca="false">'Tolna megye'!K45</f>
        <v>1991</v>
      </c>
      <c r="L105" s="0" t="n">
        <f aca="false">'Tolna megye'!L45</f>
        <v>0</v>
      </c>
      <c r="M105" s="0" t="n">
        <f aca="false">'Tolna megye'!M45</f>
        <v>0</v>
      </c>
      <c r="N105" s="0" t="n">
        <f aca="false">'Tolna megye'!N45</f>
        <v>0</v>
      </c>
      <c r="O105" s="0" t="n">
        <f aca="false">'Tolna megye'!O45</f>
        <v>0</v>
      </c>
      <c r="P105" s="0" t="n">
        <f aca="false">'Tolna megye'!P45</f>
        <v>0</v>
      </c>
      <c r="Q105" s="0" t="n">
        <f aca="false">'Tolna megye'!Q45</f>
        <v>0</v>
      </c>
      <c r="R105" s="0" t="n">
        <f aca="false">'Tolna megye'!R45</f>
        <v>18</v>
      </c>
      <c r="S105" s="0" t="n">
        <f aca="false">'Tolna megye'!S45</f>
        <v>60</v>
      </c>
      <c r="T105" s="0" t="n">
        <f aca="false">'Tolna megye'!T45</f>
        <v>1822</v>
      </c>
      <c r="U105" s="0" t="n">
        <f aca="false">'Tolna megye'!U45</f>
        <v>0</v>
      </c>
      <c r="V105" s="0" t="n">
        <f aca="false">'Tolna megye'!V45</f>
        <v>0</v>
      </c>
      <c r="W105" s="0" t="n">
        <f aca="false">'Tolna megye'!W45</f>
        <v>17</v>
      </c>
      <c r="X105" s="0" t="n">
        <f aca="false">'Tolna megye'!X45</f>
        <v>92</v>
      </c>
      <c r="Y105" s="0" t="n">
        <f aca="false">'Tolna megye'!Y45</f>
        <v>2049</v>
      </c>
      <c r="Z105" s="0" t="n">
        <f aca="false">'Tolna megye'!Z45</f>
        <v>35</v>
      </c>
      <c r="AA105" s="0" t="n">
        <f aca="false">'Tolna megye'!AA45</f>
        <v>6</v>
      </c>
      <c r="AB105" s="0" t="n">
        <f aca="false">'Tolna megye'!AB45</f>
        <v>9</v>
      </c>
      <c r="AC105" s="0" t="n">
        <f aca="false">'Tolna megye'!AC45</f>
        <v>123</v>
      </c>
      <c r="AD105" s="0" t="n">
        <f aca="false">'Tolna megye'!AD45</f>
        <v>1956</v>
      </c>
      <c r="AE105" s="0" t="n">
        <f aca="false">'Tolna megye'!AE45</f>
        <v>1</v>
      </c>
      <c r="AF105" s="0" t="n">
        <f aca="false">'Tolna megye'!AF45</f>
        <v>2</v>
      </c>
      <c r="AG105" s="0" t="n">
        <f aca="false">'Tolna megye'!AG45</f>
        <v>5</v>
      </c>
      <c r="AH105" s="0" t="n">
        <f aca="false">'Tolna megye'!AH45</f>
        <v>101</v>
      </c>
      <c r="AI105" s="0" t="n">
        <f aca="false">'Tolna megye'!AI45</f>
        <v>1924</v>
      </c>
      <c r="AJ105" s="0" t="n">
        <f aca="false">'Tolna megye'!AJ45</f>
        <v>1</v>
      </c>
      <c r="AK105" s="0" t="n">
        <f aca="false">'Tolna megye'!AK45</f>
        <v>0</v>
      </c>
      <c r="AL105" s="0" t="n">
        <f aca="false">'Tolna megye'!AL45</f>
        <v>1</v>
      </c>
      <c r="AM105" s="0" t="n">
        <f aca="false">'Tolna megye'!AM45</f>
        <v>2</v>
      </c>
      <c r="AN105" s="0" t="n">
        <f aca="false">'Tolna megye'!AN45</f>
        <v>99</v>
      </c>
      <c r="AO105" s="0" t="n">
        <f aca="false">'Tolna megye'!AO45</f>
        <v>1798</v>
      </c>
      <c r="AP105" s="0" t="n">
        <f aca="false">'Tolna megye'!AP45</f>
        <v>0</v>
      </c>
      <c r="AQ105" s="0" t="n">
        <f aca="false">'Tolna megye'!AQ45</f>
        <v>0</v>
      </c>
      <c r="AR105" s="0" t="n">
        <f aca="false">'Tolna megye'!AR45</f>
        <v>1</v>
      </c>
      <c r="AS105" s="0" t="n">
        <f aca="false">'Tolna megye'!AS45</f>
        <v>0</v>
      </c>
      <c r="AT105" s="0" t="n">
        <f aca="false">'Tolna megye'!AT45</f>
        <v>0</v>
      </c>
      <c r="AU105" s="0" t="n">
        <f aca="false">'Tolna megye'!AU45</f>
        <v>0</v>
      </c>
      <c r="AV105" s="0" t="n">
        <f aca="false">'Tolna megye'!AV45</f>
        <v>0</v>
      </c>
    </row>
    <row r="106" customFormat="false" ht="13.8" hidden="false" customHeight="false" outlineLevel="0" collapsed="false">
      <c r="A106" s="0" t="str">
        <f aca="false">'Baranya megye'!A332</f>
        <v>Hertelend/Horváthertelend</v>
      </c>
      <c r="B106" s="0" t="n">
        <f aca="false">'Baranya megye'!B332</f>
        <v>17.92838</v>
      </c>
      <c r="C106" s="0" t="n">
        <f aca="false">'Baranya megye'!C332</f>
        <v>46.17721</v>
      </c>
      <c r="D106" s="0" t="n">
        <f aca="false">'Baranya megye'!D332</f>
        <v>14</v>
      </c>
      <c r="E106" s="0" t="n">
        <f aca="false">'Baranya megye'!E332</f>
        <v>174</v>
      </c>
      <c r="F106" s="0" t="n">
        <f aca="false">'Baranya megye'!F332</f>
        <v>58</v>
      </c>
      <c r="G106" s="0" t="n">
        <f aca="false">'Baranya megye'!G332</f>
        <v>0</v>
      </c>
      <c r="H106" s="0" t="n">
        <f aca="false">'Baranya megye'!H332</f>
        <v>0</v>
      </c>
      <c r="I106" s="0" t="n">
        <f aca="false">'Baranya megye'!I332</f>
        <v>0</v>
      </c>
      <c r="J106" s="0" t="n">
        <f aca="false">'Baranya megye'!J332</f>
        <v>26</v>
      </c>
      <c r="K106" s="0" t="n">
        <f aca="false">'Baranya megye'!K332</f>
        <v>205</v>
      </c>
      <c r="L106" s="0" t="n">
        <f aca="false">'Baranya megye'!L332</f>
        <v>0</v>
      </c>
      <c r="M106" s="0" t="n">
        <v>0</v>
      </c>
      <c r="N106" s="0" t="n">
        <v>0</v>
      </c>
      <c r="O106" s="0" t="n">
        <f aca="false">'Baranya megye'!M332</f>
        <v>51</v>
      </c>
      <c r="P106" s="0" t="n">
        <f aca="false">'Baranya megye'!N332</f>
        <v>0</v>
      </c>
      <c r="Q106" s="0" t="n">
        <f aca="false">'Baranya megye'!O332</f>
        <v>0</v>
      </c>
      <c r="R106" s="0" t="n">
        <f aca="false">'Baranya megye'!P332</f>
        <v>0</v>
      </c>
      <c r="S106" s="0" t="n">
        <f aca="false">'Baranya megye'!Q332</f>
        <v>28</v>
      </c>
      <c r="T106" s="0" t="n">
        <f aca="false">'Baranya megye'!R332</f>
        <v>198</v>
      </c>
      <c r="U106" s="0" t="n">
        <f aca="false">'Baranya megye'!S332</f>
        <v>47</v>
      </c>
      <c r="V106" s="0" t="n">
        <f aca="false">'Baranya megye'!T332</f>
        <v>0</v>
      </c>
      <c r="W106" s="0" t="n">
        <f aca="false">'Baranya megye'!U332</f>
        <v>0</v>
      </c>
      <c r="X106" s="0" t="n">
        <f aca="false">'Baranya megye'!V332</f>
        <v>29</v>
      </c>
      <c r="Y106" s="0" t="n">
        <f aca="false">'Baranya megye'!W332</f>
        <v>200</v>
      </c>
      <c r="Z106" s="0" t="n">
        <f aca="false">'Baranya megye'!X332</f>
        <v>46</v>
      </c>
      <c r="AA106" s="0" t="n">
        <f aca="false">'Baranya megye'!Y332</f>
        <v>0</v>
      </c>
      <c r="AB106" s="0" t="n">
        <f aca="false">'Baranya megye'!Z332</f>
        <v>0</v>
      </c>
      <c r="AC106" s="0" t="n">
        <f aca="false">'Baranya megye'!AA332</f>
        <v>6</v>
      </c>
      <c r="AD106" s="0" t="n">
        <f aca="false">'Baranya megye'!AB332</f>
        <v>237</v>
      </c>
      <c r="AE106" s="0" t="n">
        <f aca="false">'Baranya megye'!AC332</f>
        <v>8</v>
      </c>
      <c r="AF106" s="0" t="n">
        <f aca="false">'Baranya megye'!AD332</f>
        <v>0</v>
      </c>
      <c r="AG106" s="0" t="n">
        <f aca="false">'Baranya megye'!AE332</f>
        <v>0</v>
      </c>
      <c r="AH106" s="0" t="n">
        <f aca="false">'Baranya megye'!AF332</f>
        <v>102</v>
      </c>
      <c r="AI106" s="0" t="n">
        <f aca="false">'Baranya megye'!AG332</f>
        <v>159</v>
      </c>
      <c r="AJ106" s="0" t="n">
        <f aca="false">'Baranya megye'!AH332</f>
        <v>0</v>
      </c>
      <c r="AK106" s="0" t="n">
        <f aca="false">'Baranya megye'!AI332</f>
        <v>0</v>
      </c>
      <c r="AL106" s="0" t="n">
        <f aca="false">'Baranya megye'!AJ332</f>
        <v>0</v>
      </c>
      <c r="AM106" s="0" t="n">
        <f aca="false">'Baranya megye'!AK332</f>
        <v>0</v>
      </c>
      <c r="AN106" s="0" t="n">
        <f aca="false">'Baranya megye'!AL332</f>
        <v>63</v>
      </c>
      <c r="AO106" s="0" t="n">
        <f aca="false">'Baranya megye'!AM332</f>
        <v>189</v>
      </c>
      <c r="AP106" s="0" t="n">
        <f aca="false">'Baranya megye'!AN332</f>
        <v>0</v>
      </c>
      <c r="AQ106" s="0" t="n">
        <f aca="false">'Baranya megye'!AO332</f>
        <v>0</v>
      </c>
      <c r="AR106" s="0" t="n">
        <f aca="false">'Baranya megye'!AP332</f>
        <v>2</v>
      </c>
      <c r="AS106" s="0" t="n">
        <f aca="false">'Baranya megye'!AQ332</f>
        <v>0</v>
      </c>
      <c r="AT106" s="0" t="n">
        <f aca="false">'Baranya megye'!AR332</f>
        <v>0</v>
      </c>
      <c r="AU106" s="0" t="n">
        <f aca="false">'Baranya megye'!AS332</f>
        <v>0</v>
      </c>
      <c r="AV106" s="0" t="n">
        <f aca="false">'Baranya megye'!AT332</f>
        <v>0</v>
      </c>
    </row>
    <row r="107" customFormat="false" ht="13.8" hidden="false" customHeight="false" outlineLevel="0" collapsed="false">
      <c r="A107" s="0" t="str">
        <f aca="false">'Baranya megye'!A34</f>
        <v>Kökeny</v>
      </c>
      <c r="B107" s="0" t="n">
        <f aca="false">'Baranya megye'!B34</f>
        <v>18.20487</v>
      </c>
      <c r="C107" s="0" t="n">
        <f aca="false">'Baranya megye'!C34</f>
        <v>46.00085</v>
      </c>
      <c r="D107" s="0" t="n">
        <f aca="false">'Baranya megye'!D34</f>
        <v>68</v>
      </c>
      <c r="E107" s="0" t="n">
        <f aca="false">'Baranya megye'!E34</f>
        <v>9</v>
      </c>
      <c r="F107" s="0" t="n">
        <f aca="false">'Baranya megye'!F34</f>
        <v>1</v>
      </c>
      <c r="G107" s="0" t="n">
        <f aca="false">'Baranya megye'!G34</f>
        <v>0</v>
      </c>
      <c r="H107" s="0" t="n">
        <f aca="false">'Baranya megye'!H34</f>
        <v>429</v>
      </c>
      <c r="I107" s="0" t="n">
        <f aca="false">'Baranya megye'!I34</f>
        <v>0</v>
      </c>
      <c r="J107" s="0" t="n">
        <f aca="false">'Baranya megye'!J34</f>
        <v>65</v>
      </c>
      <c r="K107" s="0" t="n">
        <f aca="false">'Baranya megye'!K34</f>
        <v>47</v>
      </c>
      <c r="L107" s="0" t="n">
        <f aca="false">'Baranya megye'!L34</f>
        <v>3</v>
      </c>
      <c r="M107" s="0" t="n">
        <v>0</v>
      </c>
      <c r="N107" s="0" t="n">
        <v>0</v>
      </c>
      <c r="O107" s="0" t="n">
        <f aca="false">'Baranya megye'!M34</f>
        <v>530</v>
      </c>
      <c r="P107" s="0" t="n">
        <f aca="false">'Baranya megye'!N34</f>
        <v>0</v>
      </c>
      <c r="Q107" s="0" t="n">
        <f aca="false">'Baranya megye'!O34</f>
        <v>0</v>
      </c>
      <c r="R107" s="0" t="n">
        <f aca="false">'Baranya megye'!P34</f>
        <v>0</v>
      </c>
      <c r="S107" s="0" t="n">
        <f aca="false">'Baranya megye'!Q34</f>
        <v>118</v>
      </c>
      <c r="T107" s="0" t="n">
        <f aca="false">'Baranya megye'!R34</f>
        <v>0</v>
      </c>
      <c r="U107" s="0" t="n">
        <f aca="false">'Baranya megye'!S34</f>
        <v>571</v>
      </c>
      <c r="V107" s="0" t="n">
        <f aca="false">'Baranya megye'!T34</f>
        <v>0</v>
      </c>
      <c r="W107" s="0" t="n">
        <f aca="false">'Baranya megye'!U34</f>
        <v>1</v>
      </c>
      <c r="X107" s="0" t="n">
        <f aca="false">'Baranya megye'!V34</f>
        <v>109</v>
      </c>
      <c r="Y107" s="0" t="n">
        <f aca="false">'Baranya megye'!W34</f>
        <v>4</v>
      </c>
      <c r="Z107" s="0" t="n">
        <f aca="false">'Baranya megye'!X34</f>
        <v>622</v>
      </c>
      <c r="AA107" s="0" t="n">
        <f aca="false">'Baranya megye'!Y34</f>
        <v>0</v>
      </c>
      <c r="AB107" s="0" t="n">
        <f aca="false">'Baranya megye'!Z34</f>
        <v>0</v>
      </c>
      <c r="AC107" s="0" t="n">
        <f aca="false">'Baranya megye'!AA34</f>
        <v>94</v>
      </c>
      <c r="AD107" s="0" t="n">
        <f aca="false">'Baranya megye'!AB34</f>
        <v>4</v>
      </c>
      <c r="AE107" s="0" t="n">
        <f aca="false">'Baranya megye'!AC34</f>
        <v>583</v>
      </c>
      <c r="AF107" s="0" t="n">
        <f aca="false">'Baranya megye'!AD34</f>
        <v>0</v>
      </c>
      <c r="AG107" s="0" t="n">
        <f aca="false">'Baranya megye'!AE34</f>
        <v>0</v>
      </c>
      <c r="AH107" s="0" t="n">
        <f aca="false">'Baranya megye'!AF34</f>
        <v>107</v>
      </c>
      <c r="AI107" s="0" t="n">
        <f aca="false">'Baranya megye'!AG34</f>
        <v>3</v>
      </c>
      <c r="AJ107" s="0" t="n">
        <f aca="false">'Baranya megye'!AH34</f>
        <v>588</v>
      </c>
      <c r="AK107" s="0" t="n">
        <f aca="false">'Baranya megye'!AI34</f>
        <v>0</v>
      </c>
      <c r="AL107" s="0" t="n">
        <f aca="false">'Baranya megye'!AJ34</f>
        <v>1</v>
      </c>
      <c r="AM107" s="0" t="n">
        <f aca="false">'Baranya megye'!AK34</f>
        <v>0</v>
      </c>
      <c r="AN107" s="0" t="n">
        <f aca="false">'Baranya megye'!AL34</f>
        <v>702</v>
      </c>
      <c r="AO107" s="0" t="n">
        <f aca="false">'Baranya megye'!AM34</f>
        <v>0</v>
      </c>
      <c r="AP107" s="0" t="n">
        <f aca="false">'Baranya megye'!AN34</f>
        <v>0</v>
      </c>
      <c r="AQ107" s="0" t="n">
        <f aca="false">'Baranya megye'!AO34</f>
        <v>0</v>
      </c>
      <c r="AR107" s="0" t="n">
        <f aca="false">'Baranya megye'!AP34</f>
        <v>3</v>
      </c>
      <c r="AS107" s="0" t="n">
        <f aca="false">'Baranya megye'!AQ34</f>
        <v>0</v>
      </c>
      <c r="AT107" s="0" t="n">
        <f aca="false">'Baranya megye'!AR34</f>
        <v>0</v>
      </c>
      <c r="AU107" s="0" t="n">
        <f aca="false">'Baranya megye'!AS34</f>
        <v>0</v>
      </c>
      <c r="AV107" s="0" t="n">
        <f aca="false">'Baranya megye'!AT34</f>
        <v>0</v>
      </c>
    </row>
    <row r="108" customFormat="false" ht="13.8" hidden="false" customHeight="false" outlineLevel="0" collapsed="false">
      <c r="A108" s="0" t="str">
        <f aca="false">'Tolna megye'!A81</f>
        <v>Csibrák</v>
      </c>
      <c r="B108" s="0" t="n">
        <f aca="false">'Tolna megye'!B81</f>
        <v>18.35</v>
      </c>
      <c r="C108" s="0" t="n">
        <f aca="false">'Tolna megye'!C81</f>
        <v>46.46667</v>
      </c>
      <c r="D108" s="0" t="n">
        <f aca="false">'Tolna megye'!D81</f>
        <v>169</v>
      </c>
      <c r="E108" s="0" t="n">
        <f aca="false">'Tolna megye'!E81</f>
        <v>758</v>
      </c>
      <c r="F108" s="0" t="n">
        <f aca="false">'Tolna megye'!F81</f>
        <v>0</v>
      </c>
      <c r="G108" s="0" t="n">
        <f aca="false">'Tolna megye'!G81</f>
        <v>0</v>
      </c>
      <c r="H108" s="0" t="n">
        <f aca="false">'Tolna megye'!H81</f>
        <v>0</v>
      </c>
      <c r="I108" s="0" t="n">
        <f aca="false">'Tolna megye'!I81</f>
        <v>0</v>
      </c>
      <c r="J108" s="0" t="n">
        <f aca="false">'Tolna megye'!J81</f>
        <v>563</v>
      </c>
      <c r="K108" s="0" t="n">
        <f aca="false">'Tolna megye'!K81</f>
        <v>434</v>
      </c>
      <c r="L108" s="0" t="n">
        <f aca="false">'Tolna megye'!L81</f>
        <v>1</v>
      </c>
      <c r="M108" s="0" t="n">
        <f aca="false">'Tolna megye'!M81</f>
        <v>0</v>
      </c>
      <c r="N108" s="0" t="n">
        <f aca="false">'Tolna megye'!N81</f>
        <v>0</v>
      </c>
      <c r="O108" s="0" t="n">
        <f aca="false">'Tolna megye'!O81</f>
        <v>0</v>
      </c>
      <c r="P108" s="0" t="n">
        <f aca="false">'Tolna megye'!P81</f>
        <v>0</v>
      </c>
      <c r="Q108" s="0" t="n">
        <f aca="false">'Tolna megye'!Q81</f>
        <v>0</v>
      </c>
      <c r="R108" s="0" t="n">
        <f aca="false">'Tolna megye'!R81</f>
        <v>0</v>
      </c>
      <c r="S108" s="0" t="n">
        <f aca="false">'Tolna megye'!S81</f>
        <v>420</v>
      </c>
      <c r="T108" s="0" t="n">
        <f aca="false">'Tolna megye'!T81</f>
        <v>619</v>
      </c>
      <c r="U108" s="0" t="n">
        <f aca="false">'Tolna megye'!U81</f>
        <v>0</v>
      </c>
      <c r="V108" s="0" t="n">
        <f aca="false">'Tolna megye'!V81</f>
        <v>0</v>
      </c>
      <c r="W108" s="0" t="n">
        <f aca="false">'Tolna megye'!W81</f>
        <v>0</v>
      </c>
      <c r="X108" s="0" t="n">
        <f aca="false">'Tolna megye'!X81</f>
        <v>189</v>
      </c>
      <c r="Y108" s="0" t="n">
        <f aca="false">'Tolna megye'!Y81</f>
        <v>719</v>
      </c>
      <c r="Z108" s="0" t="n">
        <f aca="false">'Tolna megye'!Z81</f>
        <v>0</v>
      </c>
      <c r="AA108" s="0" t="n">
        <f aca="false">'Tolna megye'!AA81</f>
        <v>1</v>
      </c>
      <c r="AB108" s="0" t="n">
        <f aca="false">'Tolna megye'!AB81</f>
        <v>0</v>
      </c>
      <c r="AC108" s="0" t="n">
        <f aca="false">'Tolna megye'!AC81</f>
        <v>93</v>
      </c>
      <c r="AD108" s="0" t="n">
        <f aca="false">'Tolna megye'!AD81</f>
        <v>820</v>
      </c>
      <c r="AE108" s="0" t="n">
        <f aca="false">'Tolna megye'!AE81</f>
        <v>0</v>
      </c>
      <c r="AF108" s="0" t="n">
        <f aca="false">'Tolna megye'!AF81</f>
        <v>1</v>
      </c>
      <c r="AG108" s="0" t="n">
        <f aca="false">'Tolna megye'!AG81</f>
        <v>0</v>
      </c>
      <c r="AH108" s="0" t="n">
        <f aca="false">'Tolna megye'!AH81</f>
        <v>115</v>
      </c>
      <c r="AI108" s="0" t="n">
        <f aca="false">'Tolna megye'!AI81</f>
        <v>840</v>
      </c>
      <c r="AJ108" s="0" t="n">
        <f aca="false">'Tolna megye'!AJ81</f>
        <v>7</v>
      </c>
      <c r="AK108" s="0" t="n">
        <f aca="false">'Tolna megye'!AK81</f>
        <v>0</v>
      </c>
      <c r="AL108" s="0" t="n">
        <f aca="false">'Tolna megye'!AL81</f>
        <v>0</v>
      </c>
      <c r="AM108" s="0" t="n">
        <f aca="false">'Tolna megye'!AM81</f>
        <v>0</v>
      </c>
      <c r="AN108" s="0" t="n">
        <f aca="false">'Tolna megye'!AN81</f>
        <v>67</v>
      </c>
      <c r="AO108" s="0" t="n">
        <f aca="false">'Tolna megye'!AO81</f>
        <v>822</v>
      </c>
      <c r="AP108" s="0" t="n">
        <f aca="false">'Tolna megye'!AP81</f>
        <v>0</v>
      </c>
      <c r="AQ108" s="0" t="n">
        <f aca="false">'Tolna megye'!AQ81</f>
        <v>0</v>
      </c>
      <c r="AR108" s="0" t="n">
        <f aca="false">'Tolna megye'!AR81</f>
        <v>0</v>
      </c>
      <c r="AS108" s="0" t="n">
        <f aca="false">'Tolna megye'!AS81</f>
        <v>0</v>
      </c>
      <c r="AT108" s="0" t="n">
        <f aca="false">'Tolna megye'!AT81</f>
        <v>0</v>
      </c>
      <c r="AU108" s="0" t="n">
        <f aca="false">'Tolna megye'!AU81</f>
        <v>0</v>
      </c>
      <c r="AV108" s="0" t="n">
        <f aca="false">'Tolna megye'!AV81</f>
        <v>0</v>
      </c>
    </row>
    <row r="109" customFormat="false" ht="13.8" hidden="false" customHeight="false" outlineLevel="0" collapsed="false">
      <c r="A109" s="0" t="str">
        <f aca="false">'Baranya megye'!A292</f>
        <v>Rácz-Mecske/Erdősmecske</v>
      </c>
      <c r="B109" s="0" t="n">
        <f aca="false">'Baranya megye'!B292</f>
        <v>18.51136</v>
      </c>
      <c r="C109" s="0" t="n">
        <f aca="false">'Baranya megye'!C292</f>
        <v>46.17727</v>
      </c>
      <c r="D109" s="0" t="n">
        <f aca="false">'Baranya megye'!D292</f>
        <v>126</v>
      </c>
      <c r="E109" s="0" t="n">
        <f aca="false">'Baranya megye'!E292</f>
        <v>767</v>
      </c>
      <c r="F109" s="0" t="n">
        <f aca="false">'Baranya megye'!F292</f>
        <v>122</v>
      </c>
      <c r="G109" s="0" t="n">
        <f aca="false">'Baranya megye'!G292</f>
        <v>0</v>
      </c>
      <c r="H109" s="0" t="n">
        <f aca="false">'Baranya megye'!H292</f>
        <v>0</v>
      </c>
      <c r="I109" s="0" t="n">
        <f aca="false">'Baranya megye'!I292</f>
        <v>0</v>
      </c>
      <c r="J109" s="0" t="n">
        <f aca="false">'Baranya megye'!J292</f>
        <v>194</v>
      </c>
      <c r="K109" s="0" t="n">
        <f aca="false">'Baranya megye'!K292</f>
        <v>929</v>
      </c>
      <c r="L109" s="0" t="n">
        <f aca="false">'Baranya megye'!L292</f>
        <v>0</v>
      </c>
      <c r="M109" s="0" t="n">
        <v>0</v>
      </c>
      <c r="N109" s="0" t="n">
        <v>0</v>
      </c>
      <c r="O109" s="0" t="n">
        <f aca="false">'Baranya megye'!M292</f>
        <v>0</v>
      </c>
      <c r="P109" s="0" t="n">
        <f aca="false">'Baranya megye'!N292</f>
        <v>111</v>
      </c>
      <c r="Q109" s="0" t="n">
        <f aca="false">'Baranya megye'!O292</f>
        <v>1</v>
      </c>
      <c r="R109" s="0" t="n">
        <f aca="false">'Baranya megye'!P292</f>
        <v>1</v>
      </c>
      <c r="S109" s="0" t="n">
        <f aca="false">'Baranya megye'!Q292</f>
        <v>163</v>
      </c>
      <c r="T109" s="0" t="n">
        <f aca="false">'Baranya megye'!R292</f>
        <v>827</v>
      </c>
      <c r="U109" s="0" t="n">
        <f aca="false">'Baranya megye'!S292</f>
        <v>87</v>
      </c>
      <c r="V109" s="0" t="n">
        <f aca="false">'Baranya megye'!T292</f>
        <v>0</v>
      </c>
      <c r="W109" s="0" t="n">
        <f aca="false">'Baranya megye'!U292</f>
        <v>0</v>
      </c>
      <c r="X109" s="0" t="n">
        <f aca="false">'Baranya megye'!V292</f>
        <v>132</v>
      </c>
      <c r="Y109" s="0" t="n">
        <f aca="false">'Baranya megye'!W292</f>
        <v>882</v>
      </c>
      <c r="Z109" s="0" t="n">
        <f aca="false">'Baranya megye'!X292</f>
        <v>92</v>
      </c>
      <c r="AA109" s="0" t="n">
        <f aca="false">'Baranya megye'!Y292</f>
        <v>2</v>
      </c>
      <c r="AB109" s="0" t="n">
        <f aca="false">'Baranya megye'!Z292</f>
        <v>2</v>
      </c>
      <c r="AC109" s="0" t="n">
        <f aca="false">'Baranya megye'!AA292</f>
        <v>117</v>
      </c>
      <c r="AD109" s="0" t="n">
        <f aca="false">'Baranya megye'!AB292</f>
        <v>879</v>
      </c>
      <c r="AE109" s="0" t="n">
        <f aca="false">'Baranya megye'!AC292</f>
        <v>56</v>
      </c>
      <c r="AF109" s="0" t="n">
        <f aca="false">'Baranya megye'!AD292</f>
        <v>0</v>
      </c>
      <c r="AG109" s="0" t="n">
        <f aca="false">'Baranya megye'!AE292</f>
        <v>0</v>
      </c>
      <c r="AH109" s="0" t="n">
        <f aca="false">'Baranya megye'!AF292</f>
        <v>116</v>
      </c>
      <c r="AI109" s="0" t="n">
        <f aca="false">'Baranya megye'!AG292</f>
        <v>937</v>
      </c>
      <c r="AJ109" s="0" t="n">
        <f aca="false">'Baranya megye'!AH292</f>
        <v>30</v>
      </c>
      <c r="AK109" s="0" t="n">
        <f aca="false">'Baranya megye'!AI292</f>
        <v>0</v>
      </c>
      <c r="AL109" s="0" t="n">
        <f aca="false">'Baranya megye'!AJ292</f>
        <v>0</v>
      </c>
      <c r="AM109" s="0" t="n">
        <f aca="false">'Baranya megye'!AK292</f>
        <v>0</v>
      </c>
      <c r="AN109" s="0" t="n">
        <f aca="false">'Baranya megye'!AL292</f>
        <v>71</v>
      </c>
      <c r="AO109" s="0" t="n">
        <f aca="false">'Baranya megye'!AM292</f>
        <v>940</v>
      </c>
      <c r="AP109" s="0" t="n">
        <f aca="false">'Baranya megye'!AN292</f>
        <v>0</v>
      </c>
      <c r="AQ109" s="0" t="n">
        <f aca="false">'Baranya megye'!AO292</f>
        <v>0</v>
      </c>
      <c r="AR109" s="0" t="n">
        <f aca="false">'Baranya megye'!AP292</f>
        <v>0</v>
      </c>
      <c r="AS109" s="0" t="n">
        <f aca="false">'Baranya megye'!AQ292</f>
        <v>0</v>
      </c>
      <c r="AT109" s="0" t="n">
        <f aca="false">'Baranya megye'!AR292</f>
        <v>0</v>
      </c>
      <c r="AU109" s="0" t="n">
        <f aca="false">'Baranya megye'!AS292</f>
        <v>0</v>
      </c>
      <c r="AV109" s="0" t="n">
        <f aca="false">'Baranya megye'!AT292</f>
        <v>0</v>
      </c>
    </row>
    <row r="110" customFormat="false" ht="13.8" hidden="false" customHeight="false" outlineLevel="0" collapsed="false">
      <c r="A110" s="0" t="str">
        <f aca="false">'Baranya megye'!A277</f>
        <v>Kéménd/Máriakéménd</v>
      </c>
      <c r="B110" s="0" t="n">
        <f aca="false">'Baranya megye'!B277</f>
        <v>18.46183</v>
      </c>
      <c r="C110" s="0" t="n">
        <f aca="false">'Baranya megye'!C277</f>
        <v>46.02703</v>
      </c>
      <c r="D110" s="0" t="n">
        <f aca="false">'Baranya megye'!D277</f>
        <v>36</v>
      </c>
      <c r="E110" s="0" t="n">
        <f aca="false">'Baranya megye'!E277</f>
        <v>883</v>
      </c>
      <c r="F110" s="0" t="n">
        <f aca="false">'Baranya megye'!F277</f>
        <v>21</v>
      </c>
      <c r="G110" s="0" t="n">
        <f aca="false">'Baranya megye'!G277</f>
        <v>1</v>
      </c>
      <c r="H110" s="0" t="n">
        <f aca="false">'Baranya megye'!H277</f>
        <v>0</v>
      </c>
      <c r="I110" s="0" t="n">
        <f aca="false">'Baranya megye'!I277</f>
        <v>0</v>
      </c>
      <c r="J110" s="0" t="n">
        <f aca="false">'Baranya megye'!J277</f>
        <v>36</v>
      </c>
      <c r="K110" s="0" t="n">
        <f aca="false">'Baranya megye'!K277</f>
        <v>1146</v>
      </c>
      <c r="L110" s="0" t="n">
        <f aca="false">'Baranya megye'!L277</f>
        <v>0</v>
      </c>
      <c r="M110" s="0" t="n">
        <v>0</v>
      </c>
      <c r="N110" s="0" t="n">
        <v>0</v>
      </c>
      <c r="O110" s="0" t="n">
        <f aca="false">'Baranya megye'!M277</f>
        <v>20</v>
      </c>
      <c r="P110" s="0" t="n">
        <f aca="false">'Baranya megye'!N277</f>
        <v>0</v>
      </c>
      <c r="Q110" s="0" t="n">
        <f aca="false">'Baranya megye'!O277</f>
        <v>0</v>
      </c>
      <c r="R110" s="0" t="n">
        <f aca="false">'Baranya megye'!P277</f>
        <v>10</v>
      </c>
      <c r="S110" s="0" t="n">
        <f aca="false">'Baranya megye'!Q277</f>
        <v>30</v>
      </c>
      <c r="T110" s="0" t="n">
        <f aca="false">'Baranya megye'!R277</f>
        <v>1053</v>
      </c>
      <c r="U110" s="0" t="n">
        <f aca="false">'Baranya megye'!S277</f>
        <v>9</v>
      </c>
      <c r="V110" s="0" t="n">
        <f aca="false">'Baranya megye'!T277</f>
        <v>0</v>
      </c>
      <c r="W110" s="0" t="n">
        <f aca="false">'Baranya megye'!U277</f>
        <v>1</v>
      </c>
      <c r="X110" s="0" t="n">
        <f aca="false">'Baranya megye'!V277</f>
        <v>40</v>
      </c>
      <c r="Y110" s="0" t="n">
        <f aca="false">'Baranya megye'!W277</f>
        <v>1196</v>
      </c>
      <c r="Z110" s="0" t="n">
        <f aca="false">'Baranya megye'!X277</f>
        <v>24</v>
      </c>
      <c r="AA110" s="0" t="n">
        <f aca="false">'Baranya megye'!Y277</f>
        <v>0</v>
      </c>
      <c r="AB110" s="0" t="n">
        <f aca="false">'Baranya megye'!Z277</f>
        <v>0</v>
      </c>
      <c r="AC110" s="0" t="n">
        <f aca="false">'Baranya megye'!AA277</f>
        <v>46</v>
      </c>
      <c r="AD110" s="0" t="n">
        <f aca="false">'Baranya megye'!AB277</f>
        <v>1142</v>
      </c>
      <c r="AE110" s="0" t="n">
        <f aca="false">'Baranya megye'!AC277</f>
        <v>15</v>
      </c>
      <c r="AF110" s="0" t="n">
        <f aca="false">'Baranya megye'!AD277</f>
        <v>0</v>
      </c>
      <c r="AG110" s="0" t="n">
        <f aca="false">'Baranya megye'!AE277</f>
        <v>1</v>
      </c>
      <c r="AH110" s="0" t="n">
        <f aca="false">'Baranya megye'!AF277</f>
        <v>120</v>
      </c>
      <c r="AI110" s="0" t="n">
        <f aca="false">'Baranya megye'!AG277</f>
        <v>1078</v>
      </c>
      <c r="AJ110" s="0" t="n">
        <f aca="false">'Baranya megye'!AH277</f>
        <v>2</v>
      </c>
      <c r="AK110" s="0" t="n">
        <f aca="false">'Baranya megye'!AI277</f>
        <v>0</v>
      </c>
      <c r="AL110" s="0" t="n">
        <f aca="false">'Baranya megye'!AJ277</f>
        <v>0</v>
      </c>
      <c r="AM110" s="0" t="n">
        <f aca="false">'Baranya megye'!AK277</f>
        <v>1</v>
      </c>
      <c r="AN110" s="0" t="n">
        <f aca="false">'Baranya megye'!AL277</f>
        <v>76</v>
      </c>
      <c r="AO110" s="0" t="n">
        <f aca="false">'Baranya megye'!AM277</f>
        <v>1168</v>
      </c>
      <c r="AP110" s="0" t="n">
        <f aca="false">'Baranya megye'!AN277</f>
        <v>0</v>
      </c>
      <c r="AQ110" s="0" t="n">
        <f aca="false">'Baranya megye'!AO277</f>
        <v>0</v>
      </c>
      <c r="AR110" s="0" t="n">
        <f aca="false">'Baranya megye'!AP277</f>
        <v>4</v>
      </c>
      <c r="AS110" s="0" t="n">
        <f aca="false">'Baranya megye'!AQ277</f>
        <v>0</v>
      </c>
      <c r="AT110" s="0" t="n">
        <f aca="false">'Baranya megye'!AR277</f>
        <v>0</v>
      </c>
      <c r="AU110" s="0" t="n">
        <f aca="false">'Baranya megye'!AS277</f>
        <v>0</v>
      </c>
      <c r="AV110" s="0" t="n">
        <f aca="false">'Baranya megye'!AT277</f>
        <v>0</v>
      </c>
    </row>
    <row r="111" customFormat="false" ht="13.8" hidden="false" customHeight="false" outlineLevel="0" collapsed="false">
      <c r="A111" s="0" t="str">
        <f aca="false">'Baranya megye'!A271</f>
        <v>Geresd/Geresdlak</v>
      </c>
      <c r="B111" s="0" t="n">
        <f aca="false">'Baranya megye'!B271</f>
        <v>18.52364</v>
      </c>
      <c r="C111" s="0" t="n">
        <f aca="false">'Baranya megye'!C271</f>
        <v>46.10835</v>
      </c>
      <c r="D111" s="0" t="n">
        <f aca="false">'Baranya megye'!D271</f>
        <v>146</v>
      </c>
      <c r="E111" s="0" t="n">
        <f aca="false">'Baranya megye'!E271</f>
        <v>485</v>
      </c>
      <c r="F111" s="0" t="n">
        <f aca="false">'Baranya megye'!F271</f>
        <v>1</v>
      </c>
      <c r="G111" s="0" t="n">
        <f aca="false">'Baranya megye'!G271</f>
        <v>0</v>
      </c>
      <c r="H111" s="0" t="n">
        <f aca="false">'Baranya megye'!H271</f>
        <v>0</v>
      </c>
      <c r="I111" s="0" t="n">
        <f aca="false">'Baranya megye'!I271</f>
        <v>0</v>
      </c>
      <c r="J111" s="0" t="n">
        <f aca="false">'Baranya megye'!J271</f>
        <v>122</v>
      </c>
      <c r="K111" s="0" t="n">
        <f aca="false">'Baranya megye'!K271</f>
        <v>656</v>
      </c>
      <c r="L111" s="0" t="n">
        <f aca="false">'Baranya megye'!L271</f>
        <v>0</v>
      </c>
      <c r="M111" s="0" t="n">
        <v>0</v>
      </c>
      <c r="N111" s="0" t="n">
        <v>0</v>
      </c>
      <c r="O111" s="0" t="n">
        <f aca="false">'Baranya megye'!M271</f>
        <v>0</v>
      </c>
      <c r="P111" s="0" t="n">
        <f aca="false">'Baranya megye'!N271</f>
        <v>0</v>
      </c>
      <c r="Q111" s="0" t="n">
        <f aca="false">'Baranya megye'!O271</f>
        <v>0</v>
      </c>
      <c r="R111" s="0" t="n">
        <f aca="false">'Baranya megye'!P271</f>
        <v>0</v>
      </c>
      <c r="S111" s="0" t="n">
        <f aca="false">'Baranya megye'!Q271</f>
        <v>134</v>
      </c>
      <c r="T111" s="0" t="n">
        <f aca="false">'Baranya megye'!R271</f>
        <v>620</v>
      </c>
      <c r="U111" s="0" t="n">
        <f aca="false">'Baranya megye'!S271</f>
        <v>0</v>
      </c>
      <c r="V111" s="0" t="n">
        <f aca="false">'Baranya megye'!T271</f>
        <v>0</v>
      </c>
      <c r="W111" s="0" t="n">
        <f aca="false">'Baranya megye'!U271</f>
        <v>0</v>
      </c>
      <c r="X111" s="0" t="n">
        <f aca="false">'Baranya megye'!V271</f>
        <v>135</v>
      </c>
      <c r="Y111" s="0" t="n">
        <f aca="false">'Baranya megye'!W271</f>
        <v>669</v>
      </c>
      <c r="Z111" s="0" t="n">
        <f aca="false">'Baranya megye'!X271</f>
        <v>0</v>
      </c>
      <c r="AA111" s="0" t="n">
        <f aca="false">'Baranya megye'!Y271</f>
        <v>0</v>
      </c>
      <c r="AB111" s="0" t="n">
        <f aca="false">'Baranya megye'!Z271</f>
        <v>0</v>
      </c>
      <c r="AC111" s="0" t="n">
        <f aca="false">'Baranya megye'!AA271</f>
        <v>108</v>
      </c>
      <c r="AD111" s="0" t="n">
        <f aca="false">'Baranya megye'!AB271</f>
        <v>672</v>
      </c>
      <c r="AE111" s="0" t="n">
        <f aca="false">'Baranya megye'!AC271</f>
        <v>0</v>
      </c>
      <c r="AF111" s="0" t="n">
        <f aca="false">'Baranya megye'!AD271</f>
        <v>0</v>
      </c>
      <c r="AG111" s="0" t="n">
        <f aca="false">'Baranya megye'!AE271</f>
        <v>0</v>
      </c>
      <c r="AH111" s="0" t="n">
        <f aca="false">'Baranya megye'!AF271</f>
        <v>123</v>
      </c>
      <c r="AI111" s="0" t="n">
        <f aca="false">'Baranya megye'!AG271</f>
        <v>659</v>
      </c>
      <c r="AJ111" s="0" t="n">
        <f aca="false">'Baranya megye'!AH271</f>
        <v>1</v>
      </c>
      <c r="AK111" s="0" t="n">
        <f aca="false">'Baranya megye'!AI271</f>
        <v>0</v>
      </c>
      <c r="AL111" s="0" t="n">
        <f aca="false">'Baranya megye'!AJ271</f>
        <v>0</v>
      </c>
      <c r="AM111" s="0" t="n">
        <f aca="false">'Baranya megye'!AK271</f>
        <v>0</v>
      </c>
      <c r="AN111" s="0" t="n">
        <f aca="false">'Baranya megye'!AL271</f>
        <v>107</v>
      </c>
      <c r="AO111" s="0" t="n">
        <f aca="false">'Baranya megye'!AM271</f>
        <v>696</v>
      </c>
      <c r="AP111" s="0" t="n">
        <f aca="false">'Baranya megye'!AN271</f>
        <v>0</v>
      </c>
      <c r="AQ111" s="0" t="n">
        <f aca="false">'Baranya megye'!AO271</f>
        <v>1</v>
      </c>
      <c r="AR111" s="0" t="n">
        <f aca="false">'Baranya megye'!AP271</f>
        <v>0</v>
      </c>
      <c r="AS111" s="0" t="n">
        <f aca="false">'Baranya megye'!AQ271</f>
        <v>0</v>
      </c>
      <c r="AT111" s="0" t="n">
        <f aca="false">'Baranya megye'!AR271</f>
        <v>0</v>
      </c>
      <c r="AU111" s="0" t="n">
        <f aca="false">'Baranya megye'!AS271</f>
        <v>52</v>
      </c>
      <c r="AV111" s="0" t="n">
        <f aca="false">'Baranya megye'!AT271</f>
        <v>0</v>
      </c>
    </row>
    <row r="112" customFormat="false" ht="13.8" hidden="false" customHeight="false" outlineLevel="0" collapsed="false">
      <c r="A112" s="0" t="str">
        <f aca="false">'Baranya megye'!A49</f>
        <v>Sáros/Magyarsarlós</v>
      </c>
      <c r="B112" s="0" t="n">
        <f aca="false">'Baranya megye'!B49</f>
        <v>18.35328</v>
      </c>
      <c r="C112" s="0" t="n">
        <f aca="false">'Baranya megye'!C49</f>
        <v>46.04201</v>
      </c>
      <c r="D112" s="0" t="n">
        <f aca="false">'Baranya megye'!D49</f>
        <v>54</v>
      </c>
      <c r="E112" s="0" t="n">
        <f aca="false">'Baranya megye'!E49</f>
        <v>164</v>
      </c>
      <c r="F112" s="0" t="n">
        <f aca="false">'Baranya megye'!F49</f>
        <v>271</v>
      </c>
      <c r="G112" s="0" t="n">
        <f aca="false">'Baranya megye'!G49</f>
        <v>0</v>
      </c>
      <c r="H112" s="0" t="n">
        <f aca="false">'Baranya megye'!H49</f>
        <v>0</v>
      </c>
      <c r="I112" s="0" t="n">
        <f aca="false">'Baranya megye'!I49</f>
        <v>0</v>
      </c>
      <c r="J112" s="0" t="n">
        <f aca="false">'Baranya megye'!J49</f>
        <v>92</v>
      </c>
      <c r="K112" s="0" t="n">
        <f aca="false">'Baranya megye'!K49</f>
        <v>237</v>
      </c>
      <c r="L112" s="0" t="n">
        <f aca="false">'Baranya megye'!L49</f>
        <v>0</v>
      </c>
      <c r="M112" s="0" t="n">
        <v>0</v>
      </c>
      <c r="N112" s="0" t="n">
        <v>0</v>
      </c>
      <c r="O112" s="0" t="n">
        <f aca="false">'Baranya megye'!M49</f>
        <v>325</v>
      </c>
      <c r="P112" s="0" t="n">
        <f aca="false">'Baranya megye'!N49</f>
        <v>0</v>
      </c>
      <c r="Q112" s="0" t="n">
        <f aca="false">'Baranya megye'!O49</f>
        <v>0</v>
      </c>
      <c r="R112" s="0" t="n">
        <f aca="false">'Baranya megye'!P49</f>
        <v>0</v>
      </c>
      <c r="S112" s="0" t="n">
        <f aca="false">'Baranya megye'!Q49</f>
        <v>108</v>
      </c>
      <c r="T112" s="0" t="n">
        <f aca="false">'Baranya megye'!R49</f>
        <v>189</v>
      </c>
      <c r="U112" s="0" t="n">
        <f aca="false">'Baranya megye'!S49</f>
        <v>322</v>
      </c>
      <c r="V112" s="0" t="n">
        <f aca="false">'Baranya megye'!T49</f>
        <v>0</v>
      </c>
      <c r="W112" s="0" t="n">
        <f aca="false">'Baranya megye'!U49</f>
        <v>0</v>
      </c>
      <c r="X112" s="0" t="n">
        <f aca="false">'Baranya megye'!V49</f>
        <v>100</v>
      </c>
      <c r="Y112" s="0" t="n">
        <f aca="false">'Baranya megye'!W49</f>
        <v>211</v>
      </c>
      <c r="Z112" s="0" t="n">
        <f aca="false">'Baranya megye'!X49</f>
        <v>349</v>
      </c>
      <c r="AA112" s="0" t="n">
        <f aca="false">'Baranya megye'!Y49</f>
        <v>0</v>
      </c>
      <c r="AB112" s="0" t="n">
        <f aca="false">'Baranya megye'!Z49</f>
        <v>0</v>
      </c>
      <c r="AC112" s="0" t="n">
        <f aca="false">'Baranya megye'!AA49</f>
        <v>92</v>
      </c>
      <c r="AD112" s="0" t="n">
        <f aca="false">'Baranya megye'!AB49</f>
        <v>178</v>
      </c>
      <c r="AE112" s="0" t="n">
        <f aca="false">'Baranya megye'!AC49</f>
        <v>338</v>
      </c>
      <c r="AF112" s="0" t="n">
        <f aca="false">'Baranya megye'!AD49</f>
        <v>0</v>
      </c>
      <c r="AG112" s="0" t="n">
        <f aca="false">'Baranya megye'!AE49</f>
        <v>0</v>
      </c>
      <c r="AH112" s="0" t="n">
        <f aca="false">'Baranya megye'!AF49</f>
        <v>126</v>
      </c>
      <c r="AI112" s="0" t="n">
        <f aca="false">'Baranya megye'!AG49</f>
        <v>188</v>
      </c>
      <c r="AJ112" s="0" t="n">
        <f aca="false">'Baranya megye'!AH49</f>
        <v>0</v>
      </c>
      <c r="AK112" s="0" t="n">
        <f aca="false">'Baranya megye'!AI49</f>
        <v>0</v>
      </c>
      <c r="AL112" s="0" t="n">
        <f aca="false">'Baranya megye'!AJ49</f>
        <v>296</v>
      </c>
      <c r="AM112" s="0" t="n">
        <f aca="false">'Baranya megye'!AK49</f>
        <v>2</v>
      </c>
      <c r="AN112" s="0" t="n">
        <f aca="false">'Baranya megye'!AL49</f>
        <v>88</v>
      </c>
      <c r="AO112" s="0" t="n">
        <f aca="false">'Baranya megye'!AM49</f>
        <v>182</v>
      </c>
      <c r="AP112" s="0" t="n">
        <f aca="false">'Baranya megye'!AN49</f>
        <v>0</v>
      </c>
      <c r="AQ112" s="0" t="n">
        <f aca="false">'Baranya megye'!AO49</f>
        <v>0</v>
      </c>
      <c r="AR112" s="0" t="n">
        <f aca="false">'Baranya megye'!AP49</f>
        <v>302</v>
      </c>
      <c r="AS112" s="0" t="n">
        <f aca="false">'Baranya megye'!AQ49</f>
        <v>0</v>
      </c>
      <c r="AT112" s="0" t="n">
        <f aca="false">'Baranya megye'!AR49</f>
        <v>0</v>
      </c>
      <c r="AU112" s="0" t="n">
        <f aca="false">'Baranya megye'!AS49</f>
        <v>0</v>
      </c>
      <c r="AV112" s="0" t="n">
        <f aca="false">'Baranya megye'!AT49</f>
        <v>0</v>
      </c>
    </row>
    <row r="113" customFormat="false" ht="13.8" hidden="false" customHeight="false" outlineLevel="0" collapsed="false">
      <c r="A113" s="0" t="str">
        <f aca="false">'Baranya megye'!A21</f>
        <v>Gadány/Aranyosgadány</v>
      </c>
      <c r="B113" s="0" t="n">
        <f aca="false">'Baranya megye'!B21</f>
        <v>18.12057</v>
      </c>
      <c r="C113" s="0" t="n">
        <f aca="false">'Baranya megye'!C21</f>
        <v>46.00626</v>
      </c>
      <c r="D113" s="0" t="n">
        <f aca="false">'Baranya megye'!D21</f>
        <v>161</v>
      </c>
      <c r="E113" s="0" t="n">
        <f aca="false">'Baranya megye'!E21</f>
        <v>11</v>
      </c>
      <c r="F113" s="0" t="n">
        <f aca="false">'Baranya megye'!F21</f>
        <v>0</v>
      </c>
      <c r="G113" s="0" t="n">
        <f aca="false">'Baranya megye'!G21</f>
        <v>0</v>
      </c>
      <c r="H113" s="0" t="n">
        <f aca="false">'Baranya megye'!H21</f>
        <v>0</v>
      </c>
      <c r="I113" s="0" t="n">
        <f aca="false">'Baranya megye'!I21</f>
        <v>0</v>
      </c>
      <c r="J113" s="0" t="n">
        <f aca="false">'Baranya megye'!J21</f>
        <v>188</v>
      </c>
      <c r="K113" s="0" t="n">
        <f aca="false">'Baranya megye'!K21</f>
        <v>3</v>
      </c>
      <c r="L113" s="0" t="n">
        <f aca="false">'Baranya megye'!L21</f>
        <v>0</v>
      </c>
      <c r="M113" s="0" t="n">
        <v>0</v>
      </c>
      <c r="N113" s="0" t="n">
        <v>0</v>
      </c>
      <c r="O113" s="0" t="n">
        <f aca="false">'Baranya megye'!M21</f>
        <v>0</v>
      </c>
      <c r="P113" s="0" t="n">
        <f aca="false">'Baranya megye'!N21</f>
        <v>0</v>
      </c>
      <c r="Q113" s="0" t="n">
        <f aca="false">'Baranya megye'!O21</f>
        <v>0</v>
      </c>
      <c r="R113" s="0" t="n">
        <f aca="false">'Baranya megye'!P21</f>
        <v>0</v>
      </c>
      <c r="S113" s="0" t="n">
        <f aca="false">'Baranya megye'!Q21</f>
        <v>180</v>
      </c>
      <c r="T113" s="0" t="n">
        <f aca="false">'Baranya megye'!R21</f>
        <v>6</v>
      </c>
      <c r="U113" s="0" t="n">
        <f aca="false">'Baranya megye'!S21</f>
        <v>0</v>
      </c>
      <c r="V113" s="0" t="n">
        <f aca="false">'Baranya megye'!T21</f>
        <v>0</v>
      </c>
      <c r="W113" s="0" t="n">
        <f aca="false">'Baranya megye'!U21</f>
        <v>0</v>
      </c>
      <c r="X113" s="0" t="n">
        <f aca="false">'Baranya megye'!V21</f>
        <v>164</v>
      </c>
      <c r="Y113" s="0" t="n">
        <f aca="false">'Baranya megye'!W21</f>
        <v>32</v>
      </c>
      <c r="Z113" s="0" t="n">
        <f aca="false">'Baranya megye'!X21</f>
        <v>0</v>
      </c>
      <c r="AA113" s="0" t="n">
        <f aca="false">'Baranya megye'!Y21</f>
        <v>0</v>
      </c>
      <c r="AB113" s="0" t="n">
        <f aca="false">'Baranya megye'!Z21</f>
        <v>0</v>
      </c>
      <c r="AC113" s="0" t="n">
        <f aca="false">'Baranya megye'!AA21</f>
        <v>134</v>
      </c>
      <c r="AD113" s="0" t="n">
        <f aca="false">'Baranya megye'!AB21</f>
        <v>12</v>
      </c>
      <c r="AE113" s="0" t="n">
        <f aca="false">'Baranya megye'!AC21</f>
        <v>0</v>
      </c>
      <c r="AF113" s="0" t="n">
        <f aca="false">'Baranya megye'!AD21</f>
        <v>0</v>
      </c>
      <c r="AG113" s="0" t="n">
        <f aca="false">'Baranya megye'!AE21</f>
        <v>0</v>
      </c>
      <c r="AH113" s="0" t="n">
        <f aca="false">'Baranya megye'!AF21</f>
        <v>127</v>
      </c>
      <c r="AI113" s="0" t="n">
        <f aca="false">'Baranya megye'!AG21</f>
        <v>12</v>
      </c>
      <c r="AJ113" s="0" t="n">
        <f aca="false">'Baranya megye'!AH21</f>
        <v>1</v>
      </c>
      <c r="AK113" s="0" t="n">
        <f aca="false">'Baranya megye'!AI21</f>
        <v>0</v>
      </c>
      <c r="AL113" s="0" t="n">
        <f aca="false">'Baranya megye'!AJ21</f>
        <v>0</v>
      </c>
      <c r="AM113" s="0" t="n">
        <f aca="false">'Baranya megye'!AK21</f>
        <v>0</v>
      </c>
      <c r="AN113" s="0" t="str">
        <f aca="false">'Baranya megye'!AL21</f>
        <v>0 now Aranyosgadány</v>
      </c>
      <c r="AO113" s="0" t="n">
        <f aca="false">'Baranya megye'!AM21</f>
        <v>0</v>
      </c>
      <c r="AP113" s="0" t="n">
        <f aca="false">'Baranya megye'!AN21</f>
        <v>0</v>
      </c>
      <c r="AQ113" s="0" t="n">
        <f aca="false">'Baranya megye'!AO21</f>
        <v>0</v>
      </c>
      <c r="AR113" s="0" t="n">
        <f aca="false">'Baranya megye'!AP21</f>
        <v>0</v>
      </c>
      <c r="AS113" s="0" t="n">
        <f aca="false">'Baranya megye'!AQ21</f>
        <v>0</v>
      </c>
      <c r="AT113" s="0" t="n">
        <f aca="false">'Baranya megye'!AR21</f>
        <v>0</v>
      </c>
      <c r="AU113" s="0" t="n">
        <f aca="false">'Baranya megye'!AS21</f>
        <v>0</v>
      </c>
      <c r="AV113" s="0" t="n">
        <f aca="false">'Baranya megye'!AT21</f>
        <v>0</v>
      </c>
    </row>
    <row r="114" customFormat="false" ht="13.8" hidden="false" customHeight="false" outlineLevel="0" collapsed="false">
      <c r="A114" s="0" t="str">
        <f aca="false">'Baranya megye'!A218</f>
        <v>Szakál/Mecsekszakál</v>
      </c>
      <c r="B114" s="0" t="n">
        <f aca="false">'Baranya megye'!B218</f>
        <v>18.15</v>
      </c>
      <c r="C114" s="0" t="n">
        <f aca="false">'Baranya megye'!C218</f>
        <v>46.13333</v>
      </c>
      <c r="D114" s="0" t="n">
        <f aca="false">'Baranya megye'!D218</f>
        <v>154</v>
      </c>
      <c r="E114" s="0" t="n">
        <f aca="false">'Baranya megye'!E218</f>
        <v>2</v>
      </c>
      <c r="F114" s="0" t="n">
        <f aca="false">'Baranya megye'!F218</f>
        <v>0</v>
      </c>
      <c r="G114" s="0" t="n">
        <f aca="false">'Baranya megye'!G218</f>
        <v>0</v>
      </c>
      <c r="H114" s="0" t="n">
        <f aca="false">'Baranya megye'!H218</f>
        <v>0</v>
      </c>
      <c r="I114" s="0" t="n">
        <f aca="false">'Baranya megye'!I218</f>
        <v>0</v>
      </c>
      <c r="J114" s="0" t="n">
        <f aca="false">'Baranya megye'!J218</f>
        <v>145</v>
      </c>
      <c r="K114" s="0" t="n">
        <f aca="false">'Baranya megye'!K218</f>
        <v>5</v>
      </c>
      <c r="L114" s="0" t="n">
        <f aca="false">'Baranya megye'!L218</f>
        <v>0</v>
      </c>
      <c r="M114" s="0" t="n">
        <v>0</v>
      </c>
      <c r="N114" s="0" t="n">
        <v>0</v>
      </c>
      <c r="O114" s="0" t="n">
        <f aca="false">'Baranya megye'!M218</f>
        <v>0</v>
      </c>
      <c r="P114" s="0" t="n">
        <f aca="false">'Baranya megye'!N218</f>
        <v>0</v>
      </c>
      <c r="Q114" s="0" t="n">
        <f aca="false">'Baranya megye'!O218</f>
        <v>0</v>
      </c>
      <c r="R114" s="0" t="n">
        <f aca="false">'Baranya megye'!P218</f>
        <v>0</v>
      </c>
      <c r="S114" s="0" t="n">
        <f aca="false">'Baranya megye'!Q218</f>
        <v>139</v>
      </c>
      <c r="T114" s="0" t="n">
        <f aca="false">'Baranya megye'!R218</f>
        <v>1</v>
      </c>
      <c r="U114" s="0" t="n">
        <f aca="false">'Baranya megye'!S218</f>
        <v>0</v>
      </c>
      <c r="V114" s="0" t="n">
        <f aca="false">'Baranya megye'!T218</f>
        <v>0</v>
      </c>
      <c r="W114" s="0" t="n">
        <f aca="false">'Baranya megye'!U218</f>
        <v>0</v>
      </c>
      <c r="X114" s="0" t="n">
        <f aca="false">'Baranya megye'!V218</f>
        <v>124</v>
      </c>
      <c r="Y114" s="0" t="n">
        <f aca="false">'Baranya megye'!W218</f>
        <v>0</v>
      </c>
      <c r="Z114" s="0" t="n">
        <f aca="false">'Baranya megye'!X218</f>
        <v>0</v>
      </c>
      <c r="AA114" s="0" t="n">
        <f aca="false">'Baranya megye'!Y218</f>
        <v>0</v>
      </c>
      <c r="AB114" s="0" t="n">
        <f aca="false">'Baranya megye'!Z218</f>
        <v>0</v>
      </c>
      <c r="AC114" s="0" t="n">
        <f aca="false">'Baranya megye'!AA218</f>
        <v>116</v>
      </c>
      <c r="AD114" s="0" t="n">
        <f aca="false">'Baranya megye'!AB218</f>
        <v>1</v>
      </c>
      <c r="AE114" s="0" t="n">
        <f aca="false">'Baranya megye'!AC218</f>
        <v>0</v>
      </c>
      <c r="AF114" s="0" t="n">
        <f aca="false">'Baranya megye'!AD218</f>
        <v>0</v>
      </c>
      <c r="AG114" s="0" t="n">
        <f aca="false">'Baranya megye'!AE218</f>
        <v>0</v>
      </c>
      <c r="AH114" s="0" t="n">
        <f aca="false">'Baranya megye'!AF218</f>
        <v>128</v>
      </c>
      <c r="AI114" s="0" t="n">
        <f aca="false">'Baranya megye'!AG218</f>
        <v>0</v>
      </c>
      <c r="AJ114" s="0" t="n">
        <f aca="false">'Baranya megye'!AH218</f>
        <v>0</v>
      </c>
      <c r="AK114" s="0" t="n">
        <f aca="false">'Baranya megye'!AI218</f>
        <v>0</v>
      </c>
      <c r="AL114" s="0" t="n">
        <f aca="false">'Baranya megye'!AJ218</f>
        <v>0</v>
      </c>
      <c r="AM114" s="0" t="n">
        <f aca="false">'Baranya megye'!AK218</f>
        <v>0</v>
      </c>
      <c r="AN114" s="0" t="n">
        <f aca="false">'Baranya megye'!AL218</f>
        <v>106</v>
      </c>
      <c r="AO114" s="0" t="n">
        <f aca="false">'Baranya megye'!AM218</f>
        <v>5</v>
      </c>
      <c r="AP114" s="0" t="n">
        <f aca="false">'Baranya megye'!AN218</f>
        <v>0</v>
      </c>
      <c r="AQ114" s="0" t="n">
        <f aca="false">'Baranya megye'!AO218</f>
        <v>0</v>
      </c>
      <c r="AR114" s="0" t="n">
        <f aca="false">'Baranya megye'!AP218</f>
        <v>0</v>
      </c>
      <c r="AS114" s="0" t="n">
        <f aca="false">'Baranya megye'!AQ218</f>
        <v>0</v>
      </c>
      <c r="AT114" s="0" t="n">
        <f aca="false">'Baranya megye'!AR218</f>
        <v>0</v>
      </c>
      <c r="AU114" s="0" t="n">
        <f aca="false">'Baranya megye'!AS218</f>
        <v>0</v>
      </c>
      <c r="AV114" s="0" t="n">
        <f aca="false">'Baranya megye'!AT218</f>
        <v>0</v>
      </c>
    </row>
    <row r="115" customFormat="false" ht="13.8" hidden="false" customHeight="false" outlineLevel="0" collapsed="false">
      <c r="A115" s="0" t="str">
        <f aca="false">'Baranya megye'!A242</f>
        <v>Babarc</v>
      </c>
      <c r="B115" s="0" t="n">
        <f aca="false">'Baranya megye'!B242</f>
        <v>18.55179</v>
      </c>
      <c r="C115" s="0" t="n">
        <f aca="false">'Baranya megye'!C242</f>
        <v>46.00424</v>
      </c>
      <c r="D115" s="0" t="n">
        <f aca="false">'Baranya megye'!D242</f>
        <v>187</v>
      </c>
      <c r="E115" s="0" t="n">
        <f aca="false">'Baranya megye'!E242</f>
        <v>1055</v>
      </c>
      <c r="F115" s="0" t="n">
        <f aca="false">'Baranya megye'!F242</f>
        <v>4</v>
      </c>
      <c r="G115" s="0" t="n">
        <f aca="false">'Baranya megye'!G242</f>
        <v>0</v>
      </c>
      <c r="H115" s="0" t="n">
        <f aca="false">'Baranya megye'!H242</f>
        <v>0</v>
      </c>
      <c r="I115" s="0" t="n">
        <f aca="false">'Baranya megye'!I242</f>
        <v>0</v>
      </c>
      <c r="J115" s="0" t="n">
        <f aca="false">'Baranya megye'!J242</f>
        <v>174</v>
      </c>
      <c r="K115" s="0" t="n">
        <f aca="false">'Baranya megye'!K242</f>
        <v>1324</v>
      </c>
      <c r="L115" s="0" t="n">
        <f aca="false">'Baranya megye'!L242</f>
        <v>0</v>
      </c>
      <c r="M115" s="0" t="n">
        <v>0</v>
      </c>
      <c r="N115" s="0" t="n">
        <v>0</v>
      </c>
      <c r="O115" s="0" t="n">
        <f aca="false">'Baranya megye'!M242</f>
        <v>6</v>
      </c>
      <c r="P115" s="0" t="n">
        <f aca="false">'Baranya megye'!N242</f>
        <v>0</v>
      </c>
      <c r="Q115" s="0" t="n">
        <f aca="false">'Baranya megye'!O242</f>
        <v>0</v>
      </c>
      <c r="R115" s="0" t="n">
        <f aca="false">'Baranya megye'!P242</f>
        <v>3</v>
      </c>
      <c r="S115" s="0" t="n">
        <f aca="false">'Baranya megye'!Q242</f>
        <v>183</v>
      </c>
      <c r="T115" s="0" t="n">
        <f aca="false">'Baranya megye'!R242</f>
        <v>1189</v>
      </c>
      <c r="U115" s="0" t="n">
        <f aca="false">'Baranya megye'!S242</f>
        <v>8</v>
      </c>
      <c r="V115" s="0" t="n">
        <f aca="false">'Baranya megye'!T242</f>
        <v>0</v>
      </c>
      <c r="W115" s="0" t="n">
        <f aca="false">'Baranya megye'!U242</f>
        <v>1</v>
      </c>
      <c r="X115" s="0" t="n">
        <f aca="false">'Baranya megye'!V242</f>
        <v>124</v>
      </c>
      <c r="Y115" s="0" t="n">
        <f aca="false">'Baranya megye'!W242</f>
        <v>1334</v>
      </c>
      <c r="Z115" s="0" t="n">
        <f aca="false">'Baranya megye'!X242</f>
        <v>37</v>
      </c>
      <c r="AA115" s="0" t="n">
        <f aca="false">'Baranya megye'!Y242</f>
        <v>0</v>
      </c>
      <c r="AB115" s="0" t="n">
        <f aca="false">'Baranya megye'!Z242</f>
        <v>1</v>
      </c>
      <c r="AC115" s="0" t="n">
        <f aca="false">'Baranya megye'!AA242</f>
        <v>101</v>
      </c>
      <c r="AD115" s="0" t="n">
        <f aca="false">'Baranya megye'!AB242</f>
        <v>1341</v>
      </c>
      <c r="AE115" s="0" t="n">
        <f aca="false">'Baranya megye'!AC242</f>
        <v>4</v>
      </c>
      <c r="AF115" s="0" t="n">
        <f aca="false">'Baranya megye'!AD242</f>
        <v>0</v>
      </c>
      <c r="AG115" s="0" t="n">
        <f aca="false">'Baranya megye'!AE242</f>
        <v>5</v>
      </c>
      <c r="AH115" s="0" t="n">
        <f aca="false">'Baranya megye'!AF242</f>
        <v>129</v>
      </c>
      <c r="AI115" s="0" t="n">
        <f aca="false">'Baranya megye'!AG242</f>
        <v>1388</v>
      </c>
      <c r="AJ115" s="0" t="n">
        <f aca="false">'Baranya megye'!AH242</f>
        <v>4</v>
      </c>
      <c r="AK115" s="0" t="n">
        <f aca="false">'Baranya megye'!AI242</f>
        <v>0</v>
      </c>
      <c r="AL115" s="0" t="n">
        <f aca="false">'Baranya megye'!AJ242</f>
        <v>0</v>
      </c>
      <c r="AM115" s="0" t="n">
        <f aca="false">'Baranya megye'!AK242</f>
        <v>0</v>
      </c>
      <c r="AN115" s="0" t="n">
        <f aca="false">'Baranya megye'!AL242</f>
        <v>100</v>
      </c>
      <c r="AO115" s="0" t="n">
        <f aca="false">'Baranya megye'!AM242</f>
        <v>1342</v>
      </c>
      <c r="AP115" s="0" t="n">
        <f aca="false">'Baranya megye'!AN242</f>
        <v>0</v>
      </c>
      <c r="AQ115" s="0" t="n">
        <f aca="false">'Baranya megye'!AO242</f>
        <v>0</v>
      </c>
      <c r="AR115" s="0" t="n">
        <f aca="false">'Baranya megye'!AP242</f>
        <v>4</v>
      </c>
      <c r="AS115" s="0" t="n">
        <f aca="false">'Baranya megye'!AQ242</f>
        <v>3</v>
      </c>
      <c r="AT115" s="0" t="n">
        <f aca="false">'Baranya megye'!AR242</f>
        <v>0</v>
      </c>
      <c r="AU115" s="0" t="n">
        <f aca="false">'Baranya megye'!AS242</f>
        <v>0</v>
      </c>
      <c r="AV115" s="0" t="n">
        <f aca="false">'Baranya megye'!AT242</f>
        <v>0</v>
      </c>
    </row>
    <row r="116" customFormat="false" ht="13.8" hidden="false" customHeight="false" outlineLevel="0" collapsed="false">
      <c r="A116" s="0" t="str">
        <f aca="false">'Baranya megye'!A196</f>
        <v>Karácodfa</v>
      </c>
      <c r="B116" s="0" t="n">
        <f aca="false">'Baranya megye'!B196</f>
        <v>18.05011</v>
      </c>
      <c r="C116" s="0" t="n">
        <f aca="false">'Baranya megye'!C196</f>
        <v>46.17402</v>
      </c>
      <c r="D116" s="0" t="n">
        <f aca="false">'Baranya megye'!D196</f>
        <v>116</v>
      </c>
      <c r="E116" s="0" t="n">
        <f aca="false">'Baranya megye'!E196</f>
        <v>0</v>
      </c>
      <c r="F116" s="0" t="n">
        <f aca="false">'Baranya megye'!F196</f>
        <v>0</v>
      </c>
      <c r="G116" s="0" t="n">
        <f aca="false">'Baranya megye'!G196</f>
        <v>0</v>
      </c>
      <c r="H116" s="0" t="n">
        <f aca="false">'Baranya megye'!H196</f>
        <v>0</v>
      </c>
      <c r="I116" s="0" t="n">
        <f aca="false">'Baranya megye'!I196</f>
        <v>0</v>
      </c>
      <c r="J116" s="0" t="n">
        <f aca="false">'Baranya megye'!J196</f>
        <v>120</v>
      </c>
      <c r="K116" s="0" t="n">
        <f aca="false">'Baranya megye'!K196</f>
        <v>0</v>
      </c>
      <c r="L116" s="0" t="n">
        <f aca="false">'Baranya megye'!L196</f>
        <v>0</v>
      </c>
      <c r="M116" s="0" t="n">
        <v>0</v>
      </c>
      <c r="N116" s="0" t="n">
        <v>0</v>
      </c>
      <c r="O116" s="0" t="n">
        <f aca="false">'Baranya megye'!M196</f>
        <v>0</v>
      </c>
      <c r="P116" s="0" t="n">
        <f aca="false">'Baranya megye'!N196</f>
        <v>0</v>
      </c>
      <c r="Q116" s="0" t="n">
        <f aca="false">'Baranya megye'!O196</f>
        <v>0</v>
      </c>
      <c r="R116" s="0" t="n">
        <f aca="false">'Baranya megye'!P196</f>
        <v>0</v>
      </c>
      <c r="S116" s="0" t="n">
        <f aca="false">'Baranya megye'!Q196</f>
        <v>109</v>
      </c>
      <c r="T116" s="0" t="n">
        <f aca="false">'Baranya megye'!R196</f>
        <v>0</v>
      </c>
      <c r="U116" s="0" t="n">
        <f aca="false">'Baranya megye'!S196</f>
        <v>0</v>
      </c>
      <c r="V116" s="0" t="n">
        <f aca="false">'Baranya megye'!T196</f>
        <v>0</v>
      </c>
      <c r="W116" s="0" t="n">
        <f aca="false">'Baranya megye'!U196</f>
        <v>0</v>
      </c>
      <c r="X116" s="0" t="n">
        <f aca="false">'Baranya megye'!V196</f>
        <v>144</v>
      </c>
      <c r="Y116" s="0" t="n">
        <f aca="false">'Baranya megye'!W196</f>
        <v>1</v>
      </c>
      <c r="Z116" s="0" t="n">
        <f aca="false">'Baranya megye'!X196</f>
        <v>0</v>
      </c>
      <c r="AA116" s="0" t="n">
        <f aca="false">'Baranya megye'!Y196</f>
        <v>0</v>
      </c>
      <c r="AB116" s="0" t="n">
        <f aca="false">'Baranya megye'!Z196</f>
        <v>0</v>
      </c>
      <c r="AC116" s="0" t="n">
        <f aca="false">'Baranya megye'!AA196</f>
        <v>112</v>
      </c>
      <c r="AD116" s="0" t="n">
        <f aca="false">'Baranya megye'!AB196</f>
        <v>0</v>
      </c>
      <c r="AE116" s="0" t="n">
        <f aca="false">'Baranya megye'!AC196</f>
        <v>0</v>
      </c>
      <c r="AF116" s="0" t="n">
        <f aca="false">'Baranya megye'!AD196</f>
        <v>0</v>
      </c>
      <c r="AG116" s="0" t="n">
        <f aca="false">'Baranya megye'!AE196</f>
        <v>0</v>
      </c>
      <c r="AH116" s="0" t="n">
        <f aca="false">'Baranya megye'!AF196</f>
        <v>137</v>
      </c>
      <c r="AI116" s="0" t="n">
        <f aca="false">'Baranya megye'!AG196</f>
        <v>0</v>
      </c>
      <c r="AJ116" s="0" t="n">
        <f aca="false">'Baranya megye'!AH196</f>
        <v>0</v>
      </c>
      <c r="AK116" s="0" t="n">
        <f aca="false">'Baranya megye'!AI196</f>
        <v>0</v>
      </c>
      <c r="AL116" s="0" t="n">
        <f aca="false">'Baranya megye'!AJ196</f>
        <v>0</v>
      </c>
      <c r="AM116" s="0" t="n">
        <f aca="false">'Baranya megye'!AK196</f>
        <v>0</v>
      </c>
      <c r="AN116" s="0" t="n">
        <f aca="false">'Baranya megye'!AL196</f>
        <v>119</v>
      </c>
      <c r="AO116" s="0" t="n">
        <f aca="false">'Baranya megye'!AM196</f>
        <v>1</v>
      </c>
      <c r="AP116" s="0" t="n">
        <f aca="false">'Baranya megye'!AN196</f>
        <v>0</v>
      </c>
      <c r="AQ116" s="0" t="n">
        <f aca="false">'Baranya megye'!AO196</f>
        <v>0</v>
      </c>
      <c r="AR116" s="0" t="n">
        <f aca="false">'Baranya megye'!AP196</f>
        <v>0</v>
      </c>
      <c r="AS116" s="0" t="n">
        <f aca="false">'Baranya megye'!AQ196</f>
        <v>0</v>
      </c>
      <c r="AT116" s="0" t="n">
        <f aca="false">'Baranya megye'!AR196</f>
        <v>0</v>
      </c>
      <c r="AU116" s="0" t="n">
        <f aca="false">'Baranya megye'!AS196</f>
        <v>0</v>
      </c>
      <c r="AV116" s="0" t="n">
        <f aca="false">'Baranya megye'!AT196</f>
        <v>0</v>
      </c>
    </row>
    <row r="117" customFormat="false" ht="13.8" hidden="false" customHeight="false" outlineLevel="0" collapsed="false">
      <c r="A117" s="0" t="str">
        <f aca="false">'Baranya megye'!A237</f>
        <v>Vaszar/Kisvaszar</v>
      </c>
      <c r="B117" s="0" t="n">
        <f aca="false">'Baranya megye'!B237</f>
        <v>18.21478</v>
      </c>
      <c r="C117" s="0" t="n">
        <f aca="false">'Baranya megye'!C237</f>
        <v>46.27448</v>
      </c>
      <c r="D117" s="0" t="n">
        <f aca="false">'Baranya megye'!D237</f>
        <v>205</v>
      </c>
      <c r="E117" s="0" t="n">
        <f aca="false">'Baranya megye'!E237</f>
        <v>346</v>
      </c>
      <c r="F117" s="0" t="n">
        <f aca="false">'Baranya megye'!F237</f>
        <v>0</v>
      </c>
      <c r="G117" s="0" t="n">
        <f aca="false">'Baranya megye'!G237</f>
        <v>0</v>
      </c>
      <c r="H117" s="0" t="n">
        <f aca="false">'Baranya megye'!H237</f>
        <v>0</v>
      </c>
      <c r="I117" s="0" t="n">
        <f aca="false">'Baranya megye'!I237</f>
        <v>0</v>
      </c>
      <c r="J117" s="0" t="n">
        <f aca="false">'Baranya megye'!J237</f>
        <v>188</v>
      </c>
      <c r="K117" s="0" t="n">
        <f aca="false">'Baranya megye'!K237</f>
        <v>421</v>
      </c>
      <c r="L117" s="0" t="n">
        <f aca="false">'Baranya megye'!L237</f>
        <v>1</v>
      </c>
      <c r="M117" s="0" t="n">
        <v>0</v>
      </c>
      <c r="N117" s="0" t="n">
        <v>0</v>
      </c>
      <c r="O117" s="0" t="n">
        <f aca="false">'Baranya megye'!M237</f>
        <v>0</v>
      </c>
      <c r="P117" s="0" t="n">
        <f aca="false">'Baranya megye'!N237</f>
        <v>0</v>
      </c>
      <c r="Q117" s="0" t="n">
        <f aca="false">'Baranya megye'!O237</f>
        <v>0</v>
      </c>
      <c r="R117" s="0" t="n">
        <f aca="false">'Baranya megye'!P237</f>
        <v>0</v>
      </c>
      <c r="S117" s="0" t="n">
        <f aca="false">'Baranya megye'!Q237</f>
        <v>152</v>
      </c>
      <c r="T117" s="0" t="n">
        <f aca="false">'Baranya megye'!R237</f>
        <v>408</v>
      </c>
      <c r="U117" s="0" t="n">
        <f aca="false">'Baranya megye'!S237</f>
        <v>52</v>
      </c>
      <c r="V117" s="0" t="n">
        <f aca="false">'Baranya megye'!T237</f>
        <v>0</v>
      </c>
      <c r="W117" s="0" t="n">
        <f aca="false">'Baranya megye'!U237</f>
        <v>116</v>
      </c>
      <c r="X117" s="0" t="n">
        <f aca="false">'Baranya megye'!V237</f>
        <v>113</v>
      </c>
      <c r="Y117" s="0" t="n">
        <f aca="false">'Baranya megye'!W237</f>
        <v>427</v>
      </c>
      <c r="Z117" s="0" t="n">
        <f aca="false">'Baranya megye'!X237</f>
        <v>1</v>
      </c>
      <c r="AA117" s="0" t="n">
        <f aca="false">'Baranya megye'!Y237</f>
        <v>0</v>
      </c>
      <c r="AB117" s="0" t="n">
        <f aca="false">'Baranya megye'!Z237</f>
        <v>19</v>
      </c>
      <c r="AC117" s="0" t="n">
        <f aca="false">'Baranya megye'!AA237</f>
        <v>136</v>
      </c>
      <c r="AD117" s="0" t="n">
        <f aca="false">'Baranya megye'!AB237</f>
        <v>420</v>
      </c>
      <c r="AE117" s="0" t="n">
        <f aca="false">'Baranya megye'!AC237</f>
        <v>0</v>
      </c>
      <c r="AF117" s="0" t="n">
        <f aca="false">'Baranya megye'!AD237</f>
        <v>0</v>
      </c>
      <c r="AG117" s="0" t="n">
        <f aca="false">'Baranya megye'!AE237</f>
        <v>78</v>
      </c>
      <c r="AH117" s="0" t="n">
        <f aca="false">'Baranya megye'!AF237</f>
        <v>137</v>
      </c>
      <c r="AI117" s="0" t="n">
        <f aca="false">'Baranya megye'!AG237</f>
        <v>425</v>
      </c>
      <c r="AJ117" s="0" t="n">
        <f aca="false">'Baranya megye'!AH237</f>
        <v>0</v>
      </c>
      <c r="AK117" s="0" t="n">
        <f aca="false">'Baranya megye'!AI237</f>
        <v>0</v>
      </c>
      <c r="AL117" s="0" t="n">
        <f aca="false">'Baranya megye'!AJ237</f>
        <v>0</v>
      </c>
      <c r="AM117" s="0" t="n">
        <f aca="false">'Baranya megye'!AK237</f>
        <v>109</v>
      </c>
      <c r="AN117" s="0" t="n">
        <f aca="false">'Baranya megye'!AL237</f>
        <v>177</v>
      </c>
      <c r="AO117" s="0" t="n">
        <f aca="false">'Baranya megye'!AM237</f>
        <v>380</v>
      </c>
      <c r="AP117" s="0" t="n">
        <f aca="false">'Baranya megye'!AN237</f>
        <v>0</v>
      </c>
      <c r="AQ117" s="0" t="n">
        <f aca="false">'Baranya megye'!AO237</f>
        <v>0</v>
      </c>
      <c r="AR117" s="0" t="n">
        <f aca="false">'Baranya megye'!AP237</f>
        <v>1</v>
      </c>
      <c r="AS117" s="0" t="n">
        <f aca="false">'Baranya megye'!AQ237</f>
        <v>0</v>
      </c>
      <c r="AT117" s="0" t="n">
        <f aca="false">'Baranya megye'!AR237</f>
        <v>0</v>
      </c>
      <c r="AU117" s="0" t="n">
        <f aca="false">'Baranya megye'!AS237</f>
        <v>74</v>
      </c>
      <c r="AV117" s="0" t="n">
        <f aca="false">'Baranya megye'!AT237</f>
        <v>0</v>
      </c>
    </row>
    <row r="118" customFormat="false" ht="13.8" hidden="false" customHeight="false" outlineLevel="0" collapsed="false">
      <c r="A118" s="0" t="str">
        <f aca="false">'Baranya megye'!A174</f>
        <v>Bodolla/Kisbodolya</v>
      </c>
      <c r="B118" s="0" t="n">
        <f aca="false">'Baranya megye'!B174</f>
        <v>18.1</v>
      </c>
      <c r="C118" s="0" t="n">
        <f aca="false">'Baranya megye'!C174</f>
        <v>46.2</v>
      </c>
      <c r="D118" s="0" t="n">
        <f aca="false">'Baranya megye'!D174</f>
        <v>171</v>
      </c>
      <c r="E118" s="0" t="n">
        <f aca="false">'Baranya megye'!E174</f>
        <v>0</v>
      </c>
      <c r="F118" s="0" t="n">
        <f aca="false">'Baranya megye'!F174</f>
        <v>0</v>
      </c>
      <c r="G118" s="0" t="n">
        <f aca="false">'Baranya megye'!G174</f>
        <v>0</v>
      </c>
      <c r="H118" s="0" t="n">
        <f aca="false">'Baranya megye'!H174</f>
        <v>0</v>
      </c>
      <c r="I118" s="0" t="n">
        <f aca="false">'Baranya megye'!I174</f>
        <v>0</v>
      </c>
      <c r="J118" s="0" t="n">
        <f aca="false">'Baranya megye'!J174</f>
        <v>176</v>
      </c>
      <c r="K118" s="0" t="n">
        <f aca="false">'Baranya megye'!K174</f>
        <v>10</v>
      </c>
      <c r="L118" s="0" t="n">
        <f aca="false">'Baranya megye'!L174</f>
        <v>0</v>
      </c>
      <c r="M118" s="0" t="n">
        <v>0</v>
      </c>
      <c r="N118" s="0" t="n">
        <v>0</v>
      </c>
      <c r="O118" s="0" t="n">
        <f aca="false">'Baranya megye'!M174</f>
        <v>0</v>
      </c>
      <c r="P118" s="0" t="n">
        <f aca="false">'Baranya megye'!N174</f>
        <v>0</v>
      </c>
      <c r="Q118" s="0" t="n">
        <f aca="false">'Baranya megye'!O174</f>
        <v>0</v>
      </c>
      <c r="R118" s="0" t="n">
        <f aca="false">'Baranya megye'!P174</f>
        <v>0</v>
      </c>
      <c r="S118" s="0" t="n">
        <f aca="false">'Baranya megye'!Q174</f>
        <v>160</v>
      </c>
      <c r="T118" s="0" t="n">
        <f aca="false">'Baranya megye'!R174</f>
        <v>2</v>
      </c>
      <c r="U118" s="0" t="n">
        <f aca="false">'Baranya megye'!S174</f>
        <v>0</v>
      </c>
      <c r="V118" s="0" t="n">
        <f aca="false">'Baranya megye'!T174</f>
        <v>0</v>
      </c>
      <c r="W118" s="0" t="n">
        <f aca="false">'Baranya megye'!U174</f>
        <v>0</v>
      </c>
      <c r="X118" s="0" t="n">
        <f aca="false">'Baranya megye'!V174</f>
        <v>173</v>
      </c>
      <c r="Y118" s="0" t="n">
        <f aca="false">'Baranya megye'!W174</f>
        <v>0</v>
      </c>
      <c r="Z118" s="0" t="n">
        <f aca="false">'Baranya megye'!X174</f>
        <v>0</v>
      </c>
      <c r="AA118" s="0" t="n">
        <f aca="false">'Baranya megye'!Y174</f>
        <v>0</v>
      </c>
      <c r="AB118" s="0" t="n">
        <f aca="false">'Baranya megye'!Z174</f>
        <v>0</v>
      </c>
      <c r="AC118" s="0" t="n">
        <f aca="false">'Baranya megye'!AA174</f>
        <v>143</v>
      </c>
      <c r="AD118" s="0" t="n">
        <f aca="false">'Baranya megye'!AB174</f>
        <v>0</v>
      </c>
      <c r="AE118" s="0" t="n">
        <f aca="false">'Baranya megye'!AC174</f>
        <v>0</v>
      </c>
      <c r="AF118" s="0" t="n">
        <f aca="false">'Baranya megye'!AD174</f>
        <v>0</v>
      </c>
      <c r="AG118" s="0" t="n">
        <f aca="false">'Baranya megye'!AE174</f>
        <v>0</v>
      </c>
      <c r="AH118" s="0" t="n">
        <f aca="false">'Baranya megye'!AF174</f>
        <v>143</v>
      </c>
      <c r="AI118" s="0" t="n">
        <f aca="false">'Baranya megye'!AG174</f>
        <v>0</v>
      </c>
      <c r="AJ118" s="0" t="n">
        <f aca="false">'Baranya megye'!AH174</f>
        <v>0</v>
      </c>
      <c r="AK118" s="0" t="n">
        <f aca="false">'Baranya megye'!AI174</f>
        <v>0</v>
      </c>
      <c r="AL118" s="0" t="n">
        <f aca="false">'Baranya megye'!AJ174</f>
        <v>0</v>
      </c>
      <c r="AM118" s="0" t="n">
        <f aca="false">'Baranya megye'!AK174</f>
        <v>0</v>
      </c>
      <c r="AN118" s="0" t="n">
        <f aca="false">'Baranya megye'!AL174</f>
        <v>177</v>
      </c>
      <c r="AO118" s="0" t="n">
        <f aca="false">'Baranya megye'!AM174</f>
        <v>7</v>
      </c>
      <c r="AP118" s="0" t="n">
        <f aca="false">'Baranya megye'!AN174</f>
        <v>0</v>
      </c>
      <c r="AQ118" s="0" t="n">
        <f aca="false">'Baranya megye'!AO174</f>
        <v>0</v>
      </c>
      <c r="AR118" s="0" t="n">
        <f aca="false">'Baranya megye'!AP174</f>
        <v>0</v>
      </c>
      <c r="AS118" s="0" t="n">
        <f aca="false">'Baranya megye'!AQ174</f>
        <v>0</v>
      </c>
      <c r="AT118" s="0" t="n">
        <f aca="false">'Baranya megye'!AR174</f>
        <v>0</v>
      </c>
      <c r="AU118" s="0" t="n">
        <f aca="false">'Baranya megye'!AS174</f>
        <v>0</v>
      </c>
      <c r="AV118" s="0" t="n">
        <f aca="false">'Baranya megye'!AT174</f>
        <v>0</v>
      </c>
    </row>
    <row r="119" customFormat="false" ht="13.8" hidden="false" customHeight="false" outlineLevel="0" collapsed="false">
      <c r="A119" s="0" t="str">
        <f aca="false">'Tolna megye'!A37</f>
        <v>Kokasd/Kakasd</v>
      </c>
      <c r="B119" s="0" t="n">
        <f aca="false">'Tolna megye'!B37</f>
        <v>18.59278</v>
      </c>
      <c r="C119" s="0" t="n">
        <f aca="false">'Tolna megye'!C37</f>
        <v>46.34722</v>
      </c>
      <c r="D119" s="0" t="n">
        <f aca="false">'Tolna megye'!D37</f>
        <v>31</v>
      </c>
      <c r="E119" s="0" t="n">
        <f aca="false">'Tolna megye'!E37</f>
        <v>1029</v>
      </c>
      <c r="F119" s="0" t="n">
        <f aca="false">'Tolna megye'!F37</f>
        <v>1</v>
      </c>
      <c r="G119" s="0" t="n">
        <f aca="false">'Tolna megye'!G37</f>
        <v>0</v>
      </c>
      <c r="H119" s="0" t="n">
        <f aca="false">'Tolna megye'!H37</f>
        <v>0</v>
      </c>
      <c r="I119" s="0" t="n">
        <f aca="false">'Tolna megye'!I37</f>
        <v>0</v>
      </c>
      <c r="J119" s="0" t="n">
        <f aca="false">'Tolna megye'!J37</f>
        <v>49</v>
      </c>
      <c r="K119" s="0" t="n">
        <f aca="false">'Tolna megye'!K37</f>
        <v>1278</v>
      </c>
      <c r="L119" s="0" t="n">
        <f aca="false">'Tolna megye'!L37</f>
        <v>1</v>
      </c>
      <c r="M119" s="0" t="n">
        <f aca="false">'Tolna megye'!M37</f>
        <v>0</v>
      </c>
      <c r="N119" s="0" t="n">
        <f aca="false">'Tolna megye'!N37</f>
        <v>0</v>
      </c>
      <c r="O119" s="0" t="n">
        <f aca="false">'Tolna megye'!O37</f>
        <v>0</v>
      </c>
      <c r="P119" s="0" t="n">
        <f aca="false">'Tolna megye'!P37</f>
        <v>0</v>
      </c>
      <c r="Q119" s="0" t="n">
        <f aca="false">'Tolna megye'!Q37</f>
        <v>0</v>
      </c>
      <c r="R119" s="0" t="n">
        <f aca="false">'Tolna megye'!R37</f>
        <v>12</v>
      </c>
      <c r="S119" s="0" t="n">
        <f aca="false">'Tolna megye'!S37</f>
        <v>46</v>
      </c>
      <c r="T119" s="0" t="n">
        <f aca="false">'Tolna megye'!T37</f>
        <v>1066</v>
      </c>
      <c r="U119" s="0" t="n">
        <f aca="false">'Tolna megye'!U37</f>
        <v>0</v>
      </c>
      <c r="V119" s="0" t="n">
        <f aca="false">'Tolna megye'!V37</f>
        <v>0</v>
      </c>
      <c r="W119" s="0" t="n">
        <f aca="false">'Tolna megye'!W37</f>
        <v>11</v>
      </c>
      <c r="X119" s="0" t="n">
        <f aca="false">'Tolna megye'!X37</f>
        <v>32</v>
      </c>
      <c r="Y119" s="0" t="n">
        <f aca="false">'Tolna megye'!Y37</f>
        <v>1198</v>
      </c>
      <c r="Z119" s="0" t="n">
        <f aca="false">'Tolna megye'!Z37</f>
        <v>6</v>
      </c>
      <c r="AA119" s="0" t="n">
        <f aca="false">'Tolna megye'!AA37</f>
        <v>0</v>
      </c>
      <c r="AB119" s="0" t="n">
        <f aca="false">'Tolna megye'!AB37</f>
        <v>2</v>
      </c>
      <c r="AC119" s="0" t="n">
        <f aca="false">'Tolna megye'!AC37</f>
        <v>43</v>
      </c>
      <c r="AD119" s="0" t="n">
        <f aca="false">'Tolna megye'!AD37</f>
        <v>1139</v>
      </c>
      <c r="AE119" s="0" t="n">
        <f aca="false">'Tolna megye'!AE37</f>
        <v>0</v>
      </c>
      <c r="AF119" s="0" t="n">
        <f aca="false">'Tolna megye'!AF37</f>
        <v>0</v>
      </c>
      <c r="AG119" s="0" t="n">
        <f aca="false">'Tolna megye'!AG37</f>
        <v>0</v>
      </c>
      <c r="AH119" s="0" t="n">
        <f aca="false">'Tolna megye'!AH37</f>
        <v>144</v>
      </c>
      <c r="AI119" s="0" t="n">
        <f aca="false">'Tolna megye'!AI37</f>
        <v>1309</v>
      </c>
      <c r="AJ119" s="0" t="n">
        <f aca="false">'Tolna megye'!AJ37</f>
        <v>0</v>
      </c>
      <c r="AK119" s="0" t="n">
        <f aca="false">'Tolna megye'!AK37</f>
        <v>0</v>
      </c>
      <c r="AL119" s="0" t="n">
        <f aca="false">'Tolna megye'!AL37</f>
        <v>0</v>
      </c>
      <c r="AM119" s="0" t="n">
        <f aca="false">'Tolna megye'!AM37</f>
        <v>7</v>
      </c>
      <c r="AN119" s="0" t="n">
        <f aca="false">'Tolna megye'!AN37</f>
        <v>245</v>
      </c>
      <c r="AO119" s="0" t="n">
        <f aca="false">'Tolna megye'!AO37</f>
        <v>1871</v>
      </c>
      <c r="AP119" s="0" t="n">
        <f aca="false">'Tolna megye'!AP37</f>
        <v>4</v>
      </c>
      <c r="AQ119" s="0" t="n">
        <f aca="false">'Tolna megye'!AQ37</f>
        <v>0</v>
      </c>
      <c r="AR119" s="0" t="n">
        <f aca="false">'Tolna megye'!AR37</f>
        <v>0</v>
      </c>
      <c r="AS119" s="0" t="n">
        <f aca="false">'Tolna megye'!AS37</f>
        <v>0</v>
      </c>
      <c r="AT119" s="0" t="n">
        <f aca="false">'Tolna megye'!AT37</f>
        <v>0</v>
      </c>
      <c r="AU119" s="0" t="n">
        <f aca="false">'Tolna megye'!AU37</f>
        <v>0</v>
      </c>
      <c r="AV119" s="0" t="n">
        <f aca="false">'Tolna megye'!AV37</f>
        <v>3</v>
      </c>
    </row>
    <row r="120" customFormat="false" ht="13.8" hidden="false" customHeight="false" outlineLevel="0" collapsed="false">
      <c r="A120" s="0" t="str">
        <f aca="false">'Baranya megye'!A193</f>
        <v>Jánosi/Mecsekjánosi in Komló</v>
      </c>
      <c r="B120" s="0" t="n">
        <f aca="false">'Baranya megye'!B193</f>
        <v>18.26494</v>
      </c>
      <c r="C120" s="0" t="n">
        <f aca="false">'Baranya megye'!C193</f>
        <v>46.19278</v>
      </c>
      <c r="D120" s="0" t="n">
        <f aca="false">'Baranya megye'!D193</f>
        <v>61</v>
      </c>
      <c r="E120" s="0" t="n">
        <f aca="false">'Baranya megye'!E193</f>
        <v>332</v>
      </c>
      <c r="F120" s="0" t="n">
        <f aca="false">'Baranya megye'!F193</f>
        <v>0</v>
      </c>
      <c r="G120" s="0" t="n">
        <f aca="false">'Baranya megye'!G193</f>
        <v>0</v>
      </c>
      <c r="H120" s="0" t="n">
        <f aca="false">'Baranya megye'!H193</f>
        <v>0</v>
      </c>
      <c r="I120" s="0" t="n">
        <f aca="false">'Baranya megye'!I193</f>
        <v>0</v>
      </c>
      <c r="J120" s="0" t="n">
        <f aca="false">'Baranya megye'!J193</f>
        <v>87</v>
      </c>
      <c r="K120" s="0" t="n">
        <f aca="false">'Baranya megye'!K193</f>
        <v>374</v>
      </c>
      <c r="L120" s="0" t="n">
        <f aca="false">'Baranya megye'!L193</f>
        <v>0</v>
      </c>
      <c r="M120" s="0" t="n">
        <v>0</v>
      </c>
      <c r="N120" s="0" t="n">
        <v>0</v>
      </c>
      <c r="O120" s="0" t="n">
        <f aca="false">'Baranya megye'!M193</f>
        <v>11</v>
      </c>
      <c r="P120" s="0" t="n">
        <f aca="false">'Baranya megye'!N193</f>
        <v>0</v>
      </c>
      <c r="Q120" s="0" t="n">
        <f aca="false">'Baranya megye'!O193</f>
        <v>0</v>
      </c>
      <c r="R120" s="0" t="n">
        <f aca="false">'Baranya megye'!P193</f>
        <v>1</v>
      </c>
      <c r="S120" s="0" t="n">
        <f aca="false">'Baranya megye'!Q193</f>
        <v>123</v>
      </c>
      <c r="T120" s="0" t="n">
        <f aca="false">'Baranya megye'!R193</f>
        <v>386</v>
      </c>
      <c r="U120" s="0" t="n">
        <f aca="false">'Baranya megye'!S193</f>
        <v>1</v>
      </c>
      <c r="V120" s="0" t="n">
        <f aca="false">'Baranya megye'!T193</f>
        <v>0</v>
      </c>
      <c r="W120" s="0" t="n">
        <f aca="false">'Baranya megye'!U193</f>
        <v>0</v>
      </c>
      <c r="X120" s="0" t="n">
        <f aca="false">'Baranya megye'!V193</f>
        <v>132</v>
      </c>
      <c r="Y120" s="0" t="n">
        <f aca="false">'Baranya megye'!W193</f>
        <v>417</v>
      </c>
      <c r="Z120" s="0" t="n">
        <f aca="false">'Baranya megye'!X193</f>
        <v>1</v>
      </c>
      <c r="AA120" s="0" t="n">
        <f aca="false">'Baranya megye'!Y193</f>
        <v>0</v>
      </c>
      <c r="AB120" s="0" t="n">
        <f aca="false">'Baranya megye'!Z193</f>
        <v>0</v>
      </c>
      <c r="AC120" s="0" t="n">
        <f aca="false">'Baranya megye'!AA193</f>
        <v>139</v>
      </c>
      <c r="AD120" s="0" t="n">
        <f aca="false">'Baranya megye'!AB193</f>
        <v>423</v>
      </c>
      <c r="AE120" s="0" t="n">
        <f aca="false">'Baranya megye'!AC193</f>
        <v>4</v>
      </c>
      <c r="AF120" s="0" t="n">
        <f aca="false">'Baranya megye'!AD193</f>
        <v>1</v>
      </c>
      <c r="AG120" s="0" t="n">
        <f aca="false">'Baranya megye'!AE193</f>
        <v>1</v>
      </c>
      <c r="AH120" s="0" t="n">
        <f aca="false">'Baranya megye'!AF193</f>
        <v>144</v>
      </c>
      <c r="AI120" s="0" t="n">
        <f aca="false">'Baranya megye'!AG193</f>
        <v>410</v>
      </c>
      <c r="AJ120" s="0" t="n">
        <f aca="false">'Baranya megye'!AH193</f>
        <v>0</v>
      </c>
      <c r="AK120" s="0" t="n">
        <f aca="false">'Baranya megye'!AI193</f>
        <v>0</v>
      </c>
      <c r="AL120" s="0" t="n">
        <f aca="false">'Baranya megye'!AJ193</f>
        <v>0</v>
      </c>
      <c r="AM120" s="0" t="n">
        <f aca="false">'Baranya megye'!AK193</f>
        <v>0</v>
      </c>
      <c r="AN120" s="0" t="n">
        <f aca="false">'Baranya megye'!AL193</f>
        <v>104</v>
      </c>
      <c r="AO120" s="0" t="n">
        <f aca="false">'Baranya megye'!AM193</f>
        <v>458</v>
      </c>
      <c r="AP120" s="0" t="n">
        <f aca="false">'Baranya megye'!AN193</f>
        <v>0</v>
      </c>
      <c r="AQ120" s="0" t="n">
        <f aca="false">'Baranya megye'!AO193</f>
        <v>0</v>
      </c>
      <c r="AR120" s="0" t="n">
        <f aca="false">'Baranya megye'!AP193</f>
        <v>0</v>
      </c>
      <c r="AS120" s="0" t="n">
        <f aca="false">'Baranya megye'!AQ193</f>
        <v>0</v>
      </c>
      <c r="AT120" s="0" t="n">
        <f aca="false">'Baranya megye'!AR193</f>
        <v>0</v>
      </c>
      <c r="AU120" s="0" t="n">
        <f aca="false">'Baranya megye'!AS193</f>
        <v>0</v>
      </c>
      <c r="AV120" s="0" t="n">
        <f aca="false">'Baranya megye'!AT193</f>
        <v>0</v>
      </c>
    </row>
    <row r="121" customFormat="false" ht="13.8" hidden="false" customHeight="false" outlineLevel="0" collapsed="false">
      <c r="A121" s="0" t="str">
        <f aca="false">'Baranya megye'!A53</f>
        <v>Személy</v>
      </c>
      <c r="B121" s="0" t="n">
        <f aca="false">'Baranya megye'!B53</f>
        <v>18.32809</v>
      </c>
      <c r="C121" s="0" t="n">
        <f aca="false">'Baranya megye'!C53</f>
        <v>46.00719</v>
      </c>
      <c r="D121" s="0" t="n">
        <f aca="false">'Baranya megye'!D53</f>
        <v>133</v>
      </c>
      <c r="E121" s="0" t="n">
        <f aca="false">'Baranya megye'!E53</f>
        <v>17</v>
      </c>
      <c r="F121" s="0" t="n">
        <f aca="false">'Baranya megye'!F53</f>
        <v>250</v>
      </c>
      <c r="G121" s="0" t="n">
        <f aca="false">'Baranya megye'!G53</f>
        <v>0</v>
      </c>
      <c r="H121" s="0" t="n">
        <f aca="false">'Baranya megye'!H53</f>
        <v>0</v>
      </c>
      <c r="I121" s="0" t="n">
        <f aca="false">'Baranya megye'!I53</f>
        <v>0</v>
      </c>
      <c r="J121" s="0" t="n">
        <f aca="false">'Baranya megye'!J53</f>
        <v>267</v>
      </c>
      <c r="K121" s="0" t="n">
        <f aca="false">'Baranya megye'!K53</f>
        <v>19</v>
      </c>
      <c r="L121" s="0" t="n">
        <f aca="false">'Baranya megye'!L53</f>
        <v>0</v>
      </c>
      <c r="M121" s="0" t="n">
        <v>0</v>
      </c>
      <c r="N121" s="0" t="n">
        <v>0</v>
      </c>
      <c r="O121" s="0" t="n">
        <f aca="false">'Baranya megye'!M53</f>
        <v>280</v>
      </c>
      <c r="P121" s="0" t="n">
        <f aca="false">'Baranya megye'!N53</f>
        <v>4</v>
      </c>
      <c r="Q121" s="0" t="n">
        <f aca="false">'Baranya megye'!O53</f>
        <v>0</v>
      </c>
      <c r="R121" s="0" t="n">
        <f aca="false">'Baranya megye'!P53</f>
        <v>0</v>
      </c>
      <c r="S121" s="0" t="n">
        <f aca="false">'Baranya megye'!Q53</f>
        <v>250</v>
      </c>
      <c r="T121" s="0" t="n">
        <f aca="false">'Baranya megye'!R53</f>
        <v>23</v>
      </c>
      <c r="U121" s="0" t="n">
        <f aca="false">'Baranya megye'!S53</f>
        <v>335</v>
      </c>
      <c r="V121" s="0" t="n">
        <f aca="false">'Baranya megye'!T53</f>
        <v>0</v>
      </c>
      <c r="W121" s="0" t="n">
        <f aca="false">'Baranya megye'!U53</f>
        <v>1</v>
      </c>
      <c r="X121" s="0" t="n">
        <f aca="false">'Baranya megye'!V53</f>
        <v>101</v>
      </c>
      <c r="Y121" s="0" t="n">
        <f aca="false">'Baranya megye'!W53</f>
        <v>25</v>
      </c>
      <c r="Z121" s="0" t="n">
        <f aca="false">'Baranya megye'!X53</f>
        <v>328</v>
      </c>
      <c r="AA121" s="0" t="n">
        <f aca="false">'Baranya megye'!Y53</f>
        <v>0</v>
      </c>
      <c r="AB121" s="0" t="n">
        <f aca="false">'Baranya megye'!Z53</f>
        <v>0</v>
      </c>
      <c r="AC121" s="0" t="n">
        <f aca="false">'Baranya megye'!AA53</f>
        <v>198</v>
      </c>
      <c r="AD121" s="0" t="n">
        <f aca="false">'Baranya megye'!AB53</f>
        <v>7</v>
      </c>
      <c r="AE121" s="0" t="n">
        <f aca="false">'Baranya megye'!AC53</f>
        <v>313</v>
      </c>
      <c r="AF121" s="0" t="n">
        <f aca="false">'Baranya megye'!AD53</f>
        <v>0</v>
      </c>
      <c r="AG121" s="0" t="n">
        <f aca="false">'Baranya megye'!AE53</f>
        <v>0</v>
      </c>
      <c r="AH121" s="0" t="n">
        <f aca="false">'Baranya megye'!AF53</f>
        <v>144</v>
      </c>
      <c r="AI121" s="0" t="n">
        <f aca="false">'Baranya megye'!AG53</f>
        <v>33</v>
      </c>
      <c r="AJ121" s="0" t="n">
        <f aca="false">'Baranya megye'!AH53</f>
        <v>346</v>
      </c>
      <c r="AK121" s="0" t="n">
        <f aca="false">'Baranya megye'!AI53</f>
        <v>0</v>
      </c>
      <c r="AL121" s="0" t="n">
        <f aca="false">'Baranya megye'!AJ53</f>
        <v>0</v>
      </c>
      <c r="AM121" s="0" t="n">
        <f aca="false">'Baranya megye'!AK53</f>
        <v>1</v>
      </c>
      <c r="AN121" s="0" t="n">
        <f aca="false">'Baranya megye'!AL53</f>
        <v>164</v>
      </c>
      <c r="AO121" s="0" t="n">
        <f aca="false">'Baranya megye'!AM53</f>
        <v>42</v>
      </c>
      <c r="AP121" s="0" t="n">
        <f aca="false">'Baranya megye'!AN53</f>
        <v>0</v>
      </c>
      <c r="AQ121" s="0" t="n">
        <f aca="false">'Baranya megye'!AO53</f>
        <v>0</v>
      </c>
      <c r="AR121" s="0" t="n">
        <f aca="false">'Baranya megye'!AP53</f>
        <v>332</v>
      </c>
      <c r="AS121" s="0" t="n">
        <f aca="false">'Baranya megye'!AQ53</f>
        <v>0</v>
      </c>
      <c r="AT121" s="0" t="n">
        <f aca="false">'Baranya megye'!AR53</f>
        <v>0</v>
      </c>
      <c r="AU121" s="0" t="n">
        <f aca="false">'Baranya megye'!AS53</f>
        <v>18</v>
      </c>
      <c r="AV121" s="0" t="n">
        <f aca="false">'Baranya megye'!AT53</f>
        <v>0</v>
      </c>
    </row>
    <row r="122" customFormat="false" ht="13.8" hidden="false" customHeight="false" outlineLevel="0" collapsed="false">
      <c r="A122" s="0" t="str">
        <f aca="false">'Baranya megye'!A33</f>
        <v>Nagykozár</v>
      </c>
      <c r="B122" s="0" t="n">
        <f aca="false">'Baranya megye'!B33</f>
        <v>18.31991</v>
      </c>
      <c r="C122" s="0" t="n">
        <f aca="false">'Baranya megye'!C33</f>
        <v>46.066</v>
      </c>
      <c r="D122" s="0" t="n">
        <f aca="false">'Baranya megye'!D33</f>
        <v>349</v>
      </c>
      <c r="E122" s="0" t="n">
        <f aca="false">'Baranya megye'!E33</f>
        <v>119</v>
      </c>
      <c r="F122" s="0" t="n">
        <f aca="false">'Baranya megye'!F33</f>
        <v>282</v>
      </c>
      <c r="G122" s="0" t="n">
        <f aca="false">'Baranya megye'!G33</f>
        <v>1</v>
      </c>
      <c r="H122" s="0" t="n">
        <f aca="false">'Baranya megye'!H33</f>
        <v>0</v>
      </c>
      <c r="I122" s="0" t="n">
        <f aca="false">'Baranya megye'!I33</f>
        <v>0</v>
      </c>
      <c r="J122" s="0" t="n">
        <f aca="false">'Baranya megye'!J33</f>
        <v>174</v>
      </c>
      <c r="K122" s="0" t="n">
        <f aca="false">'Baranya megye'!K33</f>
        <v>312</v>
      </c>
      <c r="L122" s="0" t="n">
        <f aca="false">'Baranya megye'!L33</f>
        <v>0</v>
      </c>
      <c r="M122" s="0" t="n">
        <v>0</v>
      </c>
      <c r="N122" s="0" t="n">
        <v>0</v>
      </c>
      <c r="O122" s="0" t="n">
        <f aca="false">'Baranya megye'!M33</f>
        <v>444</v>
      </c>
      <c r="P122" s="0" t="n">
        <f aca="false">'Baranya megye'!N33</f>
        <v>0</v>
      </c>
      <c r="Q122" s="0" t="n">
        <f aca="false">'Baranya megye'!O33</f>
        <v>0</v>
      </c>
      <c r="R122" s="0" t="n">
        <f aca="false">'Baranya megye'!P33</f>
        <v>1</v>
      </c>
      <c r="S122" s="0" t="n">
        <f aca="false">'Baranya megye'!Q33</f>
        <v>148</v>
      </c>
      <c r="T122" s="0" t="n">
        <f aca="false">'Baranya megye'!R33</f>
        <v>351</v>
      </c>
      <c r="U122" s="0" t="n">
        <f aca="false">'Baranya megye'!S33</f>
        <v>483</v>
      </c>
      <c r="V122" s="0" t="n">
        <f aca="false">'Baranya megye'!T33</f>
        <v>0</v>
      </c>
      <c r="W122" s="0" t="n">
        <f aca="false">'Baranya megye'!U33</f>
        <v>0</v>
      </c>
      <c r="X122" s="0" t="n">
        <f aca="false">'Baranya megye'!V33</f>
        <v>99</v>
      </c>
      <c r="Y122" s="0" t="n">
        <f aca="false">'Baranya megye'!W33</f>
        <v>423</v>
      </c>
      <c r="Z122" s="0" t="n">
        <f aca="false">'Baranya megye'!X33</f>
        <v>500</v>
      </c>
      <c r="AA122" s="0" t="n">
        <f aca="false">'Baranya megye'!Y33</f>
        <v>1</v>
      </c>
      <c r="AB122" s="0" t="n">
        <f aca="false">'Baranya megye'!Z33</f>
        <v>0</v>
      </c>
      <c r="AC122" s="0" t="n">
        <f aca="false">'Baranya megye'!AA33</f>
        <v>100</v>
      </c>
      <c r="AD122" s="0" t="n">
        <f aca="false">'Baranya megye'!AB33</f>
        <v>443</v>
      </c>
      <c r="AE122" s="0" t="n">
        <f aca="false">'Baranya megye'!AC33</f>
        <v>467</v>
      </c>
      <c r="AF122" s="0" t="n">
        <f aca="false">'Baranya megye'!AD33</f>
        <v>0</v>
      </c>
      <c r="AG122" s="0" t="n">
        <f aca="false">'Baranya megye'!AE33</f>
        <v>0</v>
      </c>
      <c r="AH122" s="0" t="n">
        <f aca="false">'Baranya megye'!AF33</f>
        <v>144</v>
      </c>
      <c r="AI122" s="0" t="n">
        <f aca="false">'Baranya megye'!AG33</f>
        <v>462</v>
      </c>
      <c r="AJ122" s="0" t="n">
        <f aca="false">'Baranya megye'!AH33</f>
        <v>1</v>
      </c>
      <c r="AK122" s="0" t="n">
        <f aca="false">'Baranya megye'!AI33</f>
        <v>0</v>
      </c>
      <c r="AL122" s="0" t="n">
        <f aca="false">'Baranya megye'!AJ33</f>
        <v>394</v>
      </c>
      <c r="AM122" s="0" t="n">
        <f aca="false">'Baranya megye'!AK33</f>
        <v>2</v>
      </c>
      <c r="AN122" s="0" t="n">
        <f aca="false">'Baranya megye'!AL33</f>
        <v>143</v>
      </c>
      <c r="AO122" s="0" t="n">
        <f aca="false">'Baranya megye'!AM33</f>
        <v>493</v>
      </c>
      <c r="AP122" s="0" t="n">
        <f aca="false">'Baranya megye'!AN33</f>
        <v>0</v>
      </c>
      <c r="AQ122" s="0" t="n">
        <f aca="false">'Baranya megye'!AO33</f>
        <v>0</v>
      </c>
      <c r="AR122" s="0" t="n">
        <f aca="false">'Baranya megye'!AP33</f>
        <v>423</v>
      </c>
      <c r="AS122" s="0" t="n">
        <f aca="false">'Baranya megye'!AQ33</f>
        <v>0</v>
      </c>
      <c r="AT122" s="0" t="n">
        <f aca="false">'Baranya megye'!AR33</f>
        <v>0</v>
      </c>
      <c r="AU122" s="0" t="n">
        <f aca="false">'Baranya megye'!AS33</f>
        <v>0</v>
      </c>
      <c r="AV122" s="0" t="n">
        <f aca="false">'Baranya megye'!AT33</f>
        <v>1</v>
      </c>
    </row>
    <row r="123" customFormat="false" ht="13.8" hidden="false" customHeight="false" outlineLevel="0" collapsed="false">
      <c r="A123" s="0" t="str">
        <f aca="false">'Baranya megye'!A283</f>
        <v>Nádasd/Mecseknádasd</v>
      </c>
      <c r="B123" s="0" t="n">
        <f aca="false">'Baranya megye'!B283</f>
        <v>18.47076</v>
      </c>
      <c r="C123" s="0" t="n">
        <f aca="false">'Baranya megye'!C283</f>
        <v>46.22468</v>
      </c>
      <c r="D123" s="0" t="n">
        <f aca="false">'Baranya megye'!D283</f>
        <v>135</v>
      </c>
      <c r="E123" s="0" t="n">
        <f aca="false">'Baranya megye'!E283</f>
        <v>2425</v>
      </c>
      <c r="F123" s="0" t="n">
        <f aca="false">'Baranya megye'!F283</f>
        <v>5</v>
      </c>
      <c r="G123" s="0" t="n">
        <f aca="false">'Baranya megye'!G283</f>
        <v>0</v>
      </c>
      <c r="H123" s="0" t="n">
        <f aca="false">'Baranya megye'!H283</f>
        <v>0</v>
      </c>
      <c r="I123" s="0" t="n">
        <f aca="false">'Baranya megye'!I283</f>
        <v>0</v>
      </c>
      <c r="J123" s="0" t="n">
        <f aca="false">'Baranya megye'!J283</f>
        <v>180</v>
      </c>
      <c r="K123" s="0" t="n">
        <f aca="false">'Baranya megye'!K283</f>
        <v>2634</v>
      </c>
      <c r="L123" s="0" t="n">
        <f aca="false">'Baranya megye'!L283</f>
        <v>0</v>
      </c>
      <c r="M123" s="0" t="n">
        <v>0</v>
      </c>
      <c r="N123" s="0" t="n">
        <v>0</v>
      </c>
      <c r="O123" s="0" t="n">
        <f aca="false">'Baranya megye'!M283</f>
        <v>1</v>
      </c>
      <c r="P123" s="0" t="n">
        <f aca="false">'Baranya megye'!N283</f>
        <v>2</v>
      </c>
      <c r="Q123" s="0" t="n">
        <f aca="false">'Baranya megye'!O283</f>
        <v>0</v>
      </c>
      <c r="R123" s="0" t="n">
        <f aca="false">'Baranya megye'!P283</f>
        <v>2</v>
      </c>
      <c r="S123" s="0" t="n">
        <f aca="false">'Baranya megye'!Q283</f>
        <v>166</v>
      </c>
      <c r="T123" s="0" t="n">
        <f aca="false">'Baranya megye'!R283</f>
        <v>2314</v>
      </c>
      <c r="U123" s="0" t="n">
        <f aca="false">'Baranya megye'!S283</f>
        <v>2</v>
      </c>
      <c r="V123" s="0" t="n">
        <f aca="false">'Baranya megye'!T283</f>
        <v>0</v>
      </c>
      <c r="W123" s="0" t="n">
        <f aca="false">'Baranya megye'!U283</f>
        <v>2</v>
      </c>
      <c r="X123" s="0" t="n">
        <f aca="false">'Baranya megye'!V283</f>
        <v>285</v>
      </c>
      <c r="Y123" s="0" t="n">
        <f aca="false">'Baranya megye'!W283</f>
        <v>2306</v>
      </c>
      <c r="Z123" s="0" t="n">
        <f aca="false">'Baranya megye'!X283</f>
        <v>1</v>
      </c>
      <c r="AA123" s="0" t="n">
        <f aca="false">'Baranya megye'!Y283</f>
        <v>0</v>
      </c>
      <c r="AB123" s="0" t="n">
        <f aca="false">'Baranya megye'!Z283</f>
        <v>28</v>
      </c>
      <c r="AC123" s="0" t="n">
        <f aca="false">'Baranya megye'!AA283</f>
        <v>249</v>
      </c>
      <c r="AD123" s="0" t="n">
        <f aca="false">'Baranya megye'!AB283</f>
        <v>2272</v>
      </c>
      <c r="AE123" s="0" t="n">
        <f aca="false">'Baranya megye'!AC283</f>
        <v>0</v>
      </c>
      <c r="AF123" s="0" t="n">
        <f aca="false">'Baranya megye'!AD283</f>
        <v>1</v>
      </c>
      <c r="AG123" s="0" t="n">
        <f aca="false">'Baranya megye'!AE283</f>
        <v>2</v>
      </c>
      <c r="AH123" s="0" t="n">
        <f aca="false">'Baranya megye'!AF283</f>
        <v>145</v>
      </c>
      <c r="AI123" s="0" t="n">
        <f aca="false">'Baranya megye'!AG283</f>
        <v>2442</v>
      </c>
      <c r="AJ123" s="0" t="n">
        <f aca="false">'Baranya megye'!AH283</f>
        <v>0</v>
      </c>
      <c r="AK123" s="0" t="n">
        <f aca="false">'Baranya megye'!AI283</f>
        <v>1</v>
      </c>
      <c r="AL123" s="0" t="n">
        <f aca="false">'Baranya megye'!AJ283</f>
        <v>0</v>
      </c>
      <c r="AM123" s="0" t="n">
        <f aca="false">'Baranya megye'!AK283</f>
        <v>54</v>
      </c>
      <c r="AN123" s="0" t="n">
        <f aca="false">'Baranya megye'!AL283</f>
        <v>104</v>
      </c>
      <c r="AO123" s="0" t="n">
        <f aca="false">'Baranya megye'!AM283</f>
        <v>2310</v>
      </c>
      <c r="AP123" s="0" t="n">
        <f aca="false">'Baranya megye'!AN283</f>
        <v>0</v>
      </c>
      <c r="AQ123" s="0" t="n">
        <f aca="false">'Baranya megye'!AO283</f>
        <v>0</v>
      </c>
      <c r="AR123" s="0" t="n">
        <f aca="false">'Baranya megye'!AP283</f>
        <v>0</v>
      </c>
      <c r="AS123" s="0" t="n">
        <f aca="false">'Baranya megye'!AQ283</f>
        <v>0</v>
      </c>
      <c r="AT123" s="0" t="n">
        <f aca="false">'Baranya megye'!AR283</f>
        <v>0</v>
      </c>
      <c r="AU123" s="0" t="n">
        <f aca="false">'Baranya megye'!AS283</f>
        <v>66</v>
      </c>
      <c r="AV123" s="0" t="n">
        <f aca="false">'Baranya megye'!AT283</f>
        <v>0</v>
      </c>
    </row>
    <row r="124" customFormat="false" ht="13.8" hidden="false" customHeight="false" outlineLevel="0" collapsed="false">
      <c r="A124" s="0" t="str">
        <f aca="false">'Tolna megye'!A71</f>
        <v>Kömlőd(Duna-)/Dunakömlőd</v>
      </c>
      <c r="B124" s="0" t="n">
        <f aca="false">'Tolna megye'!B71</f>
        <v>18.85962</v>
      </c>
      <c r="C124" s="0" t="n">
        <f aca="false">'Tolna megye'!C71</f>
        <v>46.62648</v>
      </c>
      <c r="D124" s="0" t="n">
        <f aca="false">'Tolna megye'!D71</f>
        <v>76</v>
      </c>
      <c r="E124" s="0" t="n">
        <f aca="false">'Tolna megye'!E71</f>
        <v>1350</v>
      </c>
      <c r="F124" s="0" t="n">
        <f aca="false">'Tolna megye'!F71</f>
        <v>0</v>
      </c>
      <c r="G124" s="0" t="n">
        <f aca="false">'Tolna megye'!G71</f>
        <v>1</v>
      </c>
      <c r="H124" s="0" t="n">
        <f aca="false">'Tolna megye'!H71</f>
        <v>0</v>
      </c>
      <c r="I124" s="0" t="n">
        <f aca="false">'Tolna megye'!I71</f>
        <v>0</v>
      </c>
      <c r="J124" s="0" t="n">
        <f aca="false">'Tolna megye'!J71</f>
        <v>118</v>
      </c>
      <c r="K124" s="0" t="n">
        <f aca="false">'Tolna megye'!K71</f>
        <v>1548</v>
      </c>
      <c r="L124" s="0" t="n">
        <f aca="false">'Tolna megye'!L71</f>
        <v>1</v>
      </c>
      <c r="M124" s="0" t="n">
        <f aca="false">'Tolna megye'!M71</f>
        <v>0</v>
      </c>
      <c r="N124" s="0" t="n">
        <f aca="false">'Tolna megye'!N71</f>
        <v>0</v>
      </c>
      <c r="O124" s="0" t="n">
        <f aca="false">'Tolna megye'!O71</f>
        <v>0</v>
      </c>
      <c r="P124" s="0" t="n">
        <f aca="false">'Tolna megye'!P71</f>
        <v>0</v>
      </c>
      <c r="Q124" s="0" t="n">
        <f aca="false">'Tolna megye'!Q71</f>
        <v>0</v>
      </c>
      <c r="R124" s="0" t="n">
        <f aca="false">'Tolna megye'!R71</f>
        <v>0</v>
      </c>
      <c r="S124" s="0" t="n">
        <f aca="false">'Tolna megye'!S71</f>
        <v>89</v>
      </c>
      <c r="T124" s="0" t="n">
        <f aca="false">'Tolna megye'!T71</f>
        <v>1685</v>
      </c>
      <c r="U124" s="0" t="n">
        <f aca="false">'Tolna megye'!U71</f>
        <v>0</v>
      </c>
      <c r="V124" s="0" t="n">
        <f aca="false">'Tolna megye'!V71</f>
        <v>2</v>
      </c>
      <c r="W124" s="0" t="n">
        <f aca="false">'Tolna megye'!W71</f>
        <v>1</v>
      </c>
      <c r="X124" s="0" t="n">
        <f aca="false">'Tolna megye'!X71</f>
        <v>118</v>
      </c>
      <c r="Y124" s="0" t="n">
        <f aca="false">'Tolna megye'!Y71</f>
        <v>1881</v>
      </c>
      <c r="Z124" s="0" t="n">
        <f aca="false">'Tolna megye'!Z71</f>
        <v>0</v>
      </c>
      <c r="AA124" s="0" t="n">
        <f aca="false">'Tolna megye'!AA71</f>
        <v>0</v>
      </c>
      <c r="AB124" s="0" t="n">
        <f aca="false">'Tolna megye'!AB71</f>
        <v>0</v>
      </c>
      <c r="AC124" s="0" t="n">
        <f aca="false">'Tolna megye'!AC71</f>
        <v>68</v>
      </c>
      <c r="AD124" s="0" t="n">
        <f aca="false">'Tolna megye'!AD71</f>
        <v>1998</v>
      </c>
      <c r="AE124" s="0" t="n">
        <f aca="false">'Tolna megye'!AE71</f>
        <v>0</v>
      </c>
      <c r="AF124" s="0" t="n">
        <f aca="false">'Tolna megye'!AF71</f>
        <v>0</v>
      </c>
      <c r="AG124" s="0" t="n">
        <f aca="false">'Tolna megye'!AG71</f>
        <v>0</v>
      </c>
      <c r="AH124" s="0" t="n">
        <f aca="false">'Tolna megye'!AH71</f>
        <v>148</v>
      </c>
      <c r="AI124" s="0" t="n">
        <f aca="false">'Tolna megye'!AI71</f>
        <v>2076</v>
      </c>
      <c r="AJ124" s="0" t="n">
        <f aca="false">'Tolna megye'!AJ71</f>
        <v>1</v>
      </c>
      <c r="AK124" s="0" t="n">
        <f aca="false">'Tolna megye'!AK71</f>
        <v>1</v>
      </c>
      <c r="AL124" s="0" t="n">
        <f aca="false">'Tolna megye'!AL71</f>
        <v>0</v>
      </c>
      <c r="AM124" s="0" t="n">
        <f aca="false">'Tolna megye'!AM71</f>
        <v>1</v>
      </c>
      <c r="AN124" s="0" t="n">
        <f aca="false">'Tolna megye'!AN71</f>
        <v>108</v>
      </c>
      <c r="AO124" s="0" t="n">
        <f aca="false">'Tolna megye'!AO71</f>
        <v>2199</v>
      </c>
      <c r="AP124" s="0" t="n">
        <f aca="false">'Tolna megye'!AP71</f>
        <v>0</v>
      </c>
      <c r="AQ124" s="0" t="n">
        <f aca="false">'Tolna megye'!AQ71</f>
        <v>0</v>
      </c>
      <c r="AR124" s="0" t="n">
        <f aca="false">'Tolna megye'!AR71</f>
        <v>0</v>
      </c>
      <c r="AS124" s="0" t="n">
        <f aca="false">'Tolna megye'!AS71</f>
        <v>0</v>
      </c>
      <c r="AT124" s="0" t="n">
        <f aca="false">'Tolna megye'!AT71</f>
        <v>0</v>
      </c>
      <c r="AU124" s="0" t="n">
        <f aca="false">'Tolna megye'!AU71</f>
        <v>0</v>
      </c>
      <c r="AV124" s="0" t="n">
        <f aca="false">'Tolna megye'!AV71</f>
        <v>0</v>
      </c>
    </row>
    <row r="125" customFormat="false" ht="13.8" hidden="false" customHeight="false" outlineLevel="0" collapsed="false">
      <c r="A125" s="0" t="str">
        <f aca="false">'Baranya megye'!A163</f>
        <v>Vokány</v>
      </c>
      <c r="B125" s="0" t="n">
        <f aca="false">'Baranya megye'!B163</f>
        <v>18.33611</v>
      </c>
      <c r="C125" s="0" t="n">
        <f aca="false">'Baranya megye'!C163</f>
        <v>45.90944</v>
      </c>
      <c r="D125" s="0" t="n">
        <f aca="false">'Baranya megye'!D163</f>
        <v>45</v>
      </c>
      <c r="E125" s="0" t="n">
        <f aca="false">'Baranya megye'!E163</f>
        <v>1007</v>
      </c>
      <c r="F125" s="0" t="n">
        <f aca="false">'Baranya megye'!F163</f>
        <v>5</v>
      </c>
      <c r="G125" s="0" t="n">
        <f aca="false">'Baranya megye'!G163</f>
        <v>0</v>
      </c>
      <c r="H125" s="0" t="n">
        <f aca="false">'Baranya megye'!H163</f>
        <v>0</v>
      </c>
      <c r="I125" s="0" t="n">
        <f aca="false">'Baranya megye'!I163</f>
        <v>0</v>
      </c>
      <c r="J125" s="0" t="n">
        <f aca="false">'Baranya megye'!J163</f>
        <v>42</v>
      </c>
      <c r="K125" s="0" t="n">
        <f aca="false">'Baranya megye'!K163</f>
        <v>1251</v>
      </c>
      <c r="L125" s="0" t="n">
        <f aca="false">'Baranya megye'!L163</f>
        <v>0</v>
      </c>
      <c r="M125" s="0" t="n">
        <v>0</v>
      </c>
      <c r="N125" s="0" t="n">
        <v>0</v>
      </c>
      <c r="O125" s="0" t="n">
        <f aca="false">'Baranya megye'!M163</f>
        <v>0</v>
      </c>
      <c r="P125" s="0" t="n">
        <f aca="false">'Baranya megye'!N163</f>
        <v>0</v>
      </c>
      <c r="Q125" s="0" t="n">
        <f aca="false">'Baranya megye'!O163</f>
        <v>0</v>
      </c>
      <c r="R125" s="0" t="n">
        <f aca="false">'Baranya megye'!P163</f>
        <v>2</v>
      </c>
      <c r="S125" s="0" t="n">
        <f aca="false">'Baranya megye'!Q163</f>
        <v>88</v>
      </c>
      <c r="T125" s="0" t="n">
        <f aca="false">'Baranya megye'!R163</f>
        <v>1284</v>
      </c>
      <c r="U125" s="0" t="n">
        <f aca="false">'Baranya megye'!S163</f>
        <v>1</v>
      </c>
      <c r="V125" s="0" t="n">
        <f aca="false">'Baranya megye'!T163</f>
        <v>0</v>
      </c>
      <c r="W125" s="0" t="n">
        <f aca="false">'Baranya megye'!U163</f>
        <v>12</v>
      </c>
      <c r="X125" s="0" t="n">
        <f aca="false">'Baranya megye'!V163</f>
        <v>143</v>
      </c>
      <c r="Y125" s="0" t="n">
        <f aca="false">'Baranya megye'!W163</f>
        <v>1539</v>
      </c>
      <c r="Z125" s="0" t="n">
        <f aca="false">'Baranya megye'!X163</f>
        <v>2</v>
      </c>
      <c r="AA125" s="0" t="n">
        <f aca="false">'Baranya megye'!Y163</f>
        <v>1</v>
      </c>
      <c r="AB125" s="0" t="n">
        <f aca="false">'Baranya megye'!Z163</f>
        <v>0</v>
      </c>
      <c r="AC125" s="0" t="n">
        <f aca="false">'Baranya megye'!AA163</f>
        <v>167</v>
      </c>
      <c r="AD125" s="0" t="n">
        <f aca="false">'Baranya megye'!AB163</f>
        <v>1515</v>
      </c>
      <c r="AE125" s="0" t="n">
        <f aca="false">'Baranya megye'!AC163</f>
        <v>3</v>
      </c>
      <c r="AF125" s="0" t="n">
        <f aca="false">'Baranya megye'!AD163</f>
        <v>0</v>
      </c>
      <c r="AG125" s="0" t="n">
        <f aca="false">'Baranya megye'!AE163</f>
        <v>0</v>
      </c>
      <c r="AH125" s="0" t="n">
        <f aca="false">'Baranya megye'!AF163</f>
        <v>151</v>
      </c>
      <c r="AI125" s="0" t="n">
        <f aca="false">'Baranya megye'!AG163</f>
        <v>1550</v>
      </c>
      <c r="AJ125" s="0" t="n">
        <f aca="false">'Baranya megye'!AH163</f>
        <v>3</v>
      </c>
      <c r="AK125" s="0" t="n">
        <f aca="false">'Baranya megye'!AI163</f>
        <v>0</v>
      </c>
      <c r="AL125" s="0" t="n">
        <f aca="false">'Baranya megye'!AJ163</f>
        <v>0</v>
      </c>
      <c r="AM125" s="0" t="n">
        <f aca="false">'Baranya megye'!AK163</f>
        <v>3</v>
      </c>
      <c r="AN125" s="0" t="n">
        <f aca="false">'Baranya megye'!AL163</f>
        <v>157</v>
      </c>
      <c r="AO125" s="0" t="n">
        <f aca="false">'Baranya megye'!AM163</f>
        <v>1495</v>
      </c>
      <c r="AP125" s="0" t="n">
        <f aca="false">'Baranya megye'!AN163</f>
        <v>0</v>
      </c>
      <c r="AQ125" s="0" t="n">
        <f aca="false">'Baranya megye'!AO163</f>
        <v>0</v>
      </c>
      <c r="AR125" s="0" t="n">
        <f aca="false">'Baranya megye'!AP163</f>
        <v>2</v>
      </c>
      <c r="AS125" s="0" t="n">
        <f aca="false">'Baranya megye'!AQ163</f>
        <v>0</v>
      </c>
      <c r="AT125" s="0" t="n">
        <f aca="false">'Baranya megye'!AR163</f>
        <v>0</v>
      </c>
      <c r="AU125" s="0" t="n">
        <f aca="false">'Baranya megye'!AS163</f>
        <v>14</v>
      </c>
      <c r="AV125" s="0" t="n">
        <f aca="false">'Baranya megye'!AT163</f>
        <v>1</v>
      </c>
    </row>
    <row r="126" customFormat="false" ht="13.8" hidden="false" customHeight="false" outlineLevel="0" collapsed="false">
      <c r="A126" s="0" t="str">
        <f aca="false">'Tolna megye'!A52</f>
        <v>Tevel</v>
      </c>
      <c r="B126" s="0" t="n">
        <f aca="false">'Tolna megye'!B52</f>
        <v>18.45617</v>
      </c>
      <c r="C126" s="0" t="n">
        <f aca="false">'Tolna megye'!C52</f>
        <v>46.41029</v>
      </c>
      <c r="D126" s="0" t="n">
        <f aca="false">'Tolna megye'!D52+IF(ISNUMBER('Tolna megye'!D38),'Tolna megye'!D38)</f>
        <v>47</v>
      </c>
      <c r="E126" s="0" t="n">
        <f aca="false">'Tolna megye'!E52+IF(ISNUMBER('Tolna megye'!E38),'Tolna megye'!E38)</f>
        <v>2296</v>
      </c>
      <c r="F126" s="0" t="n">
        <f aca="false">'Tolna megye'!F52+IF(ISNUMBER('Tolna megye'!F38),'Tolna megye'!F38)</f>
        <v>1</v>
      </c>
      <c r="G126" s="0" t="n">
        <f aca="false">'Tolna megye'!G52+IF(ISNUMBER('Tolna megye'!G38),'Tolna megye'!G38)</f>
        <v>1</v>
      </c>
      <c r="H126" s="0" t="n">
        <f aca="false">'Tolna megye'!H52+IF(ISNUMBER('Tolna megye'!H38),'Tolna megye'!H38)</f>
        <v>0</v>
      </c>
      <c r="I126" s="0" t="n">
        <f aca="false">'Tolna megye'!I52+IF(ISNUMBER('Tolna megye'!I38),'Tolna megye'!I38)</f>
        <v>0</v>
      </c>
      <c r="J126" s="0" t="n">
        <f aca="false">'Tolna megye'!J52+IF(ISNUMBER('Tolna megye'!J38),'Tolna megye'!J38)</f>
        <v>46</v>
      </c>
      <c r="K126" s="0" t="n">
        <f aca="false">'Tolna megye'!K52+IF(ISNUMBER('Tolna megye'!K38),'Tolna megye'!K38)</f>
        <v>2411</v>
      </c>
      <c r="L126" s="0" t="n">
        <f aca="false">'Tolna megye'!L52+IF(ISNUMBER('Tolna megye'!L38),'Tolna megye'!L38)</f>
        <v>0</v>
      </c>
      <c r="M126" s="0" t="n">
        <f aca="false">'Tolna megye'!M52+IF(ISNUMBER('Tolna megye'!M38),'Tolna megye'!M38)</f>
        <v>0</v>
      </c>
      <c r="N126" s="0" t="n">
        <f aca="false">'Tolna megye'!N52+IF(ISNUMBER('Tolna megye'!N38),'Tolna megye'!N38)</f>
        <v>0</v>
      </c>
      <c r="O126" s="0" t="n">
        <f aca="false">'Tolna megye'!O52+IF(ISNUMBER('Tolna megye'!O38),'Tolna megye'!O38)</f>
        <v>1</v>
      </c>
      <c r="P126" s="0" t="n">
        <f aca="false">'Tolna megye'!P52+IF(ISNUMBER('Tolna megye'!P38),'Tolna megye'!P38)</f>
        <v>0</v>
      </c>
      <c r="Q126" s="0" t="n">
        <f aca="false">'Tolna megye'!Q52+IF(ISNUMBER('Tolna megye'!Q38),'Tolna megye'!Q38)</f>
        <v>0</v>
      </c>
      <c r="R126" s="0" t="n">
        <f aca="false">'Tolna megye'!R52+IF(ISNUMBER('Tolna megye'!R38),'Tolna megye'!R38)</f>
        <v>0</v>
      </c>
      <c r="S126" s="0" t="n">
        <f aca="false">'Tolna megye'!S52+IF(ISNUMBER('Tolna megye'!S38),'Tolna megye'!S38)</f>
        <v>97</v>
      </c>
      <c r="T126" s="0" t="n">
        <f aca="false">'Tolna megye'!T52+IF(ISNUMBER('Tolna megye'!T38),'Tolna megye'!T38)</f>
        <v>2241</v>
      </c>
      <c r="U126" s="0" t="n">
        <f aca="false">'Tolna megye'!U52+IF(ISNUMBER('Tolna megye'!U38),'Tolna megye'!U38)</f>
        <v>0</v>
      </c>
      <c r="V126" s="0" t="n">
        <f aca="false">'Tolna megye'!V52+IF(ISNUMBER('Tolna megye'!V38),'Tolna megye'!V38)</f>
        <v>0</v>
      </c>
      <c r="W126" s="0" t="n">
        <f aca="false">'Tolna megye'!W52+IF(ISNUMBER('Tolna megye'!W38),'Tolna megye'!W38)</f>
        <v>3</v>
      </c>
      <c r="X126" s="0" t="n">
        <f aca="false">'Tolna megye'!X52+IF(ISNUMBER('Tolna megye'!X38),'Tolna megye'!X38)</f>
        <v>114</v>
      </c>
      <c r="Y126" s="0" t="n">
        <f aca="false">'Tolna megye'!Y52+IF(ISNUMBER('Tolna megye'!Y38),'Tolna megye'!Y38)</f>
        <v>2244</v>
      </c>
      <c r="Z126" s="0" t="n">
        <f aca="false">'Tolna megye'!Z52+IF(ISNUMBER('Tolna megye'!Z38),'Tolna megye'!Z38)</f>
        <v>0</v>
      </c>
      <c r="AA126" s="0" t="n">
        <f aca="false">'Tolna megye'!AA52+IF(ISNUMBER('Tolna megye'!AA38),'Tolna megye'!AA38)</f>
        <v>0</v>
      </c>
      <c r="AB126" s="0" t="n">
        <f aca="false">'Tolna megye'!AB52+IF(ISNUMBER('Tolna megye'!AB38),'Tolna megye'!AB38)</f>
        <v>0</v>
      </c>
      <c r="AC126" s="0" t="n">
        <f aca="false">'Tolna megye'!AC52+IF(ISNUMBER('Tolna megye'!AC38),'Tolna megye'!AC38)</f>
        <v>99</v>
      </c>
      <c r="AD126" s="0" t="n">
        <f aca="false">'Tolna megye'!AD52+IF(ISNUMBER('Tolna megye'!AD38),'Tolna megye'!AD38)</f>
        <v>2207</v>
      </c>
      <c r="AE126" s="0" t="n">
        <f aca="false">'Tolna megye'!AE52+IF(ISNUMBER('Tolna megye'!AE38),'Tolna megye'!AE38)</f>
        <v>0</v>
      </c>
      <c r="AF126" s="0" t="n">
        <f aca="false">'Tolna megye'!AF52+IF(ISNUMBER('Tolna megye'!AF38),'Tolna megye'!AF38)</f>
        <v>0</v>
      </c>
      <c r="AG126" s="0" t="n">
        <f aca="false">'Tolna megye'!AG52+IF(ISNUMBER('Tolna megye'!AG38),'Tolna megye'!AG38)</f>
        <v>4</v>
      </c>
      <c r="AH126" s="0" t="n">
        <f aca="false">'Tolna megye'!AH52+IF(ISNUMBER('Tolna megye'!AH38),'Tolna megye'!AH38)</f>
        <v>154</v>
      </c>
      <c r="AI126" s="0" t="n">
        <f aca="false">'Tolna megye'!AI52+IF(ISNUMBER('Tolna megye'!AI38),'Tolna megye'!AI38)</f>
        <v>2269</v>
      </c>
      <c r="AJ126" s="0" t="n">
        <f aca="false">'Tolna megye'!AJ52+IF(ISNUMBER('Tolna megye'!AJ38),'Tolna megye'!AJ38)</f>
        <v>0</v>
      </c>
      <c r="AK126" s="0" t="n">
        <f aca="false">'Tolna megye'!AK52+IF(ISNUMBER('Tolna megye'!AK38),'Tolna megye'!AK38)</f>
        <v>0</v>
      </c>
      <c r="AL126" s="0" t="n">
        <f aca="false">'Tolna megye'!AL52+IF(ISNUMBER('Tolna megye'!AL38),'Tolna megye'!AL38)</f>
        <v>0</v>
      </c>
      <c r="AM126" s="0" t="n">
        <f aca="false">'Tolna megye'!AM52+IF(ISNUMBER('Tolna megye'!AM38),'Tolna megye'!AM38)</f>
        <v>0</v>
      </c>
      <c r="AN126" s="0" t="n">
        <f aca="false">'Tolna megye'!AN52+IF(ISNUMBER('Tolna megye'!AN38),'Tolna megye'!AN38)</f>
        <v>135</v>
      </c>
      <c r="AO126" s="0" t="n">
        <f aca="false">'Tolna megye'!AO52+IF(ISNUMBER('Tolna megye'!AO38),'Tolna megye'!AO38)</f>
        <v>2380</v>
      </c>
      <c r="AP126" s="0" t="n">
        <f aca="false">'Tolna megye'!AP52+IF(ISNUMBER('Tolna megye'!AP38),'Tolna megye'!AP38)</f>
        <v>0</v>
      </c>
      <c r="AQ126" s="0" t="n">
        <f aca="false">'Tolna megye'!AQ52+IF(ISNUMBER('Tolna megye'!AQ38),'Tolna megye'!AQ38)</f>
        <v>0</v>
      </c>
      <c r="AR126" s="0" t="n">
        <f aca="false">'Tolna megye'!AR52+IF(ISNUMBER('Tolna megye'!AR38),'Tolna megye'!AR38)</f>
        <v>1</v>
      </c>
      <c r="AS126" s="0" t="n">
        <f aca="false">'Tolna megye'!AS52+IF(ISNUMBER('Tolna megye'!AS38),'Tolna megye'!AS38)</f>
        <v>0</v>
      </c>
      <c r="AT126" s="0" t="n">
        <f aca="false">'Tolna megye'!AT52+IF(ISNUMBER('Tolna megye'!AT38),'Tolna megye'!AT38)</f>
        <v>0</v>
      </c>
      <c r="AU126" s="0" t="n">
        <f aca="false">'Tolna megye'!AU52+IF(ISNUMBER('Tolna megye'!AU38),'Tolna megye'!AU38)</f>
        <v>0</v>
      </c>
      <c r="AV126" s="0" t="n">
        <f aca="false">'Tolna megye'!AV52+IF(ISNUMBER('Tolna megye'!AV38),'Tolna megye'!AV38)</f>
        <v>0</v>
      </c>
    </row>
    <row r="127" customFormat="false" ht="13.8" hidden="false" customHeight="false" outlineLevel="0" collapsed="false">
      <c r="A127" s="0" t="str">
        <f aca="false">'Baranya megye'!A189</f>
        <v>Hetvehely</v>
      </c>
      <c r="B127" s="0" t="n">
        <f aca="false">'Baranya megye'!B189</f>
        <v>18.04377</v>
      </c>
      <c r="C127" s="0" t="n">
        <f aca="false">'Baranya megye'!C189</f>
        <v>46.13312</v>
      </c>
      <c r="D127" s="0" t="n">
        <f aca="false">'Baranya megye'!D189</f>
        <v>35</v>
      </c>
      <c r="E127" s="0" t="n">
        <f aca="false">'Baranya megye'!E189</f>
        <v>378</v>
      </c>
      <c r="F127" s="0" t="n">
        <f aca="false">'Baranya megye'!F189</f>
        <v>0</v>
      </c>
      <c r="G127" s="0" t="n">
        <f aca="false">'Baranya megye'!G189</f>
        <v>0</v>
      </c>
      <c r="H127" s="0" t="n">
        <f aca="false">'Baranya megye'!H189</f>
        <v>0</v>
      </c>
      <c r="I127" s="0" t="n">
        <f aca="false">'Baranya megye'!I189</f>
        <v>0</v>
      </c>
      <c r="J127" s="0" t="n">
        <f aca="false">'Baranya megye'!J189</f>
        <v>65</v>
      </c>
      <c r="K127" s="0" t="n">
        <f aca="false">'Baranya megye'!K189</f>
        <v>500</v>
      </c>
      <c r="L127" s="0" t="n">
        <f aca="false">'Baranya megye'!L189</f>
        <v>0</v>
      </c>
      <c r="M127" s="0" t="n">
        <v>0</v>
      </c>
      <c r="N127" s="0" t="n">
        <v>0</v>
      </c>
      <c r="O127" s="0" t="n">
        <f aca="false">'Baranya megye'!M189</f>
        <v>0</v>
      </c>
      <c r="P127" s="0" t="n">
        <f aca="false">'Baranya megye'!N189</f>
        <v>0</v>
      </c>
      <c r="Q127" s="0" t="n">
        <f aca="false">'Baranya megye'!O189</f>
        <v>0</v>
      </c>
      <c r="R127" s="0" t="n">
        <f aca="false">'Baranya megye'!P189</f>
        <v>0</v>
      </c>
      <c r="S127" s="0" t="n">
        <f aca="false">'Baranya megye'!Q189</f>
        <v>104</v>
      </c>
      <c r="T127" s="0" t="n">
        <f aca="false">'Baranya megye'!R189</f>
        <v>422</v>
      </c>
      <c r="U127" s="0" t="n">
        <f aca="false">'Baranya megye'!S189</f>
        <v>0</v>
      </c>
      <c r="V127" s="0" t="n">
        <f aca="false">'Baranya megye'!T189</f>
        <v>0</v>
      </c>
      <c r="W127" s="0" t="n">
        <f aca="false">'Baranya megye'!U189</f>
        <v>10</v>
      </c>
      <c r="X127" s="0" t="n">
        <f aca="false">'Baranya megye'!V189</f>
        <v>85</v>
      </c>
      <c r="Y127" s="0" t="n">
        <f aca="false">'Baranya megye'!W189</f>
        <v>499</v>
      </c>
      <c r="Z127" s="0" t="n">
        <f aca="false">'Baranya megye'!X189</f>
        <v>2</v>
      </c>
      <c r="AA127" s="0" t="n">
        <f aca="false">'Baranya megye'!Y189</f>
        <v>0</v>
      </c>
      <c r="AB127" s="0" t="n">
        <f aca="false">'Baranya megye'!Z189</f>
        <v>12</v>
      </c>
      <c r="AC127" s="0" t="n">
        <f aca="false">'Baranya megye'!AA189</f>
        <v>212</v>
      </c>
      <c r="AD127" s="0" t="n">
        <f aca="false">'Baranya megye'!AB189</f>
        <v>491</v>
      </c>
      <c r="AE127" s="0" t="n">
        <f aca="false">'Baranya megye'!AC189</f>
        <v>1</v>
      </c>
      <c r="AF127" s="0" t="n">
        <f aca="false">'Baranya megye'!AD189</f>
        <v>0</v>
      </c>
      <c r="AG127" s="0" t="n">
        <f aca="false">'Baranya megye'!AE189</f>
        <v>0</v>
      </c>
      <c r="AH127" s="0" t="n">
        <f aca="false">'Baranya megye'!AF189</f>
        <v>156</v>
      </c>
      <c r="AI127" s="0" t="n">
        <f aca="false">'Baranya megye'!AG189</f>
        <v>468</v>
      </c>
      <c r="AJ127" s="0" t="n">
        <f aca="false">'Baranya megye'!AH189</f>
        <v>0</v>
      </c>
      <c r="AK127" s="0" t="n">
        <f aca="false">'Baranya megye'!AI189</f>
        <v>0</v>
      </c>
      <c r="AL127" s="0" t="n">
        <f aca="false">'Baranya megye'!AJ189</f>
        <v>0</v>
      </c>
      <c r="AM127" s="0" t="n">
        <f aca="false">'Baranya megye'!AK189</f>
        <v>1</v>
      </c>
      <c r="AN127" s="0" t="n">
        <f aca="false">'Baranya megye'!AL189</f>
        <v>87</v>
      </c>
      <c r="AO127" s="0" t="n">
        <f aca="false">'Baranya megye'!AM189</f>
        <v>510</v>
      </c>
      <c r="AP127" s="0" t="n">
        <f aca="false">'Baranya megye'!AN189</f>
        <v>0</v>
      </c>
      <c r="AQ127" s="0" t="n">
        <f aca="false">'Baranya megye'!AO189</f>
        <v>0</v>
      </c>
      <c r="AR127" s="0" t="n">
        <f aca="false">'Baranya megye'!AP189</f>
        <v>0</v>
      </c>
      <c r="AS127" s="0" t="n">
        <f aca="false">'Baranya megye'!AQ189</f>
        <v>0</v>
      </c>
      <c r="AT127" s="0" t="n">
        <f aca="false">'Baranya megye'!AR189</f>
        <v>0</v>
      </c>
      <c r="AU127" s="0" t="n">
        <f aca="false">'Baranya megye'!AS189</f>
        <v>26</v>
      </c>
      <c r="AV127" s="0" t="n">
        <f aca="false">'Baranya megye'!AT189</f>
        <v>1</v>
      </c>
    </row>
    <row r="128" customFormat="false" ht="13.8" hidden="false" customHeight="false" outlineLevel="0" collapsed="false">
      <c r="A128" s="0" t="str">
        <f aca="false">'Baranya megye'!A321</f>
        <v>Csebény</v>
      </c>
      <c r="B128" s="0" t="n">
        <f aca="false">'Baranya megye'!B321</f>
        <v>17.9324</v>
      </c>
      <c r="C128" s="0" t="n">
        <f aca="false">'Baranya megye'!C321</f>
        <v>46.18991</v>
      </c>
      <c r="D128" s="0" t="n">
        <f aca="false">'Baranya megye'!D321</f>
        <v>30</v>
      </c>
      <c r="E128" s="0" t="n">
        <f aca="false">'Baranya megye'!E321</f>
        <v>235</v>
      </c>
      <c r="F128" s="0" t="n">
        <f aca="false">'Baranya megye'!F321</f>
        <v>0</v>
      </c>
      <c r="G128" s="0" t="n">
        <f aca="false">'Baranya megye'!G321</f>
        <v>0</v>
      </c>
      <c r="H128" s="0" t="n">
        <f aca="false">'Baranya megye'!H321</f>
        <v>0</v>
      </c>
      <c r="I128" s="0" t="n">
        <f aca="false">'Baranya megye'!I321</f>
        <v>0</v>
      </c>
      <c r="J128" s="0" t="n">
        <f aca="false">'Baranya megye'!J321</f>
        <v>34</v>
      </c>
      <c r="K128" s="0" t="n">
        <f aca="false">'Baranya megye'!K321</f>
        <v>273</v>
      </c>
      <c r="L128" s="0" t="n">
        <f aca="false">'Baranya megye'!L321</f>
        <v>0</v>
      </c>
      <c r="M128" s="0" t="n">
        <v>0</v>
      </c>
      <c r="N128" s="0" t="n">
        <v>0</v>
      </c>
      <c r="O128" s="0" t="n">
        <f aca="false">'Baranya megye'!M321</f>
        <v>1</v>
      </c>
      <c r="P128" s="0" t="n">
        <f aca="false">'Baranya megye'!N321</f>
        <v>0</v>
      </c>
      <c r="Q128" s="0" t="n">
        <f aca="false">'Baranya megye'!O321</f>
        <v>0</v>
      </c>
      <c r="R128" s="0" t="n">
        <f aca="false">'Baranya megye'!P321</f>
        <v>16</v>
      </c>
      <c r="S128" s="0" t="n">
        <f aca="false">'Baranya megye'!Q321</f>
        <v>51</v>
      </c>
      <c r="T128" s="0" t="n">
        <f aca="false">'Baranya megye'!R321</f>
        <v>276</v>
      </c>
      <c r="U128" s="0" t="n">
        <f aca="false">'Baranya megye'!S321</f>
        <v>0</v>
      </c>
      <c r="V128" s="0" t="n">
        <f aca="false">'Baranya megye'!T321</f>
        <v>0</v>
      </c>
      <c r="W128" s="0" t="n">
        <f aca="false">'Baranya megye'!U321</f>
        <v>0</v>
      </c>
      <c r="X128" s="0" t="n">
        <f aca="false">'Baranya megye'!V321</f>
        <v>34</v>
      </c>
      <c r="Y128" s="0" t="n">
        <f aca="false">'Baranya megye'!W321</f>
        <v>342</v>
      </c>
      <c r="Z128" s="0" t="n">
        <f aca="false">'Baranya megye'!X321</f>
        <v>0</v>
      </c>
      <c r="AA128" s="0" t="n">
        <f aca="false">'Baranya megye'!Y321</f>
        <v>0</v>
      </c>
      <c r="AB128" s="0" t="n">
        <f aca="false">'Baranya megye'!Z321</f>
        <v>0</v>
      </c>
      <c r="AC128" s="0" t="n">
        <f aca="false">'Baranya megye'!AA321</f>
        <v>30</v>
      </c>
      <c r="AD128" s="0" t="n">
        <f aca="false">'Baranya megye'!AB321</f>
        <v>342</v>
      </c>
      <c r="AE128" s="0" t="n">
        <f aca="false">'Baranya megye'!AC321</f>
        <v>1</v>
      </c>
      <c r="AF128" s="0" t="n">
        <f aca="false">'Baranya megye'!AD321</f>
        <v>0</v>
      </c>
      <c r="AG128" s="0" t="n">
        <f aca="false">'Baranya megye'!AE321</f>
        <v>11</v>
      </c>
      <c r="AH128" s="0" t="n">
        <f aca="false">'Baranya megye'!AF321</f>
        <v>159</v>
      </c>
      <c r="AI128" s="0" t="n">
        <f aca="false">'Baranya megye'!AG321</f>
        <v>230</v>
      </c>
      <c r="AJ128" s="0" t="n">
        <f aca="false">'Baranya megye'!AH321</f>
        <v>0</v>
      </c>
      <c r="AK128" s="0" t="n">
        <f aca="false">'Baranya megye'!AI321</f>
        <v>0</v>
      </c>
      <c r="AL128" s="0" t="n">
        <f aca="false">'Baranya megye'!AJ321</f>
        <v>0</v>
      </c>
      <c r="AM128" s="0" t="n">
        <f aca="false">'Baranya megye'!AK321</f>
        <v>9</v>
      </c>
      <c r="AN128" s="0" t="n">
        <f aca="false">'Baranya megye'!AL321</f>
        <v>19</v>
      </c>
      <c r="AO128" s="0" t="n">
        <f aca="false">'Baranya megye'!AM321</f>
        <v>347</v>
      </c>
      <c r="AP128" s="0" t="n">
        <f aca="false">'Baranya megye'!AN321</f>
        <v>0</v>
      </c>
      <c r="AQ128" s="0" t="n">
        <f aca="false">'Baranya megye'!AO321</f>
        <v>0</v>
      </c>
      <c r="AR128" s="0" t="n">
        <f aca="false">'Baranya megye'!AP321</f>
        <v>0</v>
      </c>
      <c r="AS128" s="0" t="n">
        <f aca="false">'Baranya megye'!AQ321</f>
        <v>0</v>
      </c>
      <c r="AT128" s="0" t="n">
        <f aca="false">'Baranya megye'!AR321</f>
        <v>0</v>
      </c>
      <c r="AU128" s="0" t="n">
        <f aca="false">'Baranya megye'!AS321</f>
        <v>0</v>
      </c>
      <c r="AV128" s="0" t="n">
        <f aca="false">'Baranya megye'!AT321</f>
        <v>0</v>
      </c>
    </row>
    <row r="129" customFormat="false" ht="13.8" hidden="false" customHeight="false" outlineLevel="0" collapsed="false">
      <c r="A129" s="0" t="str">
        <f aca="false">'Baranya megye'!A275</f>
        <v>Kátoly</v>
      </c>
      <c r="B129" s="0" t="n">
        <f aca="false">'Baranya megye'!B275</f>
        <v>18.45171</v>
      </c>
      <c r="C129" s="0" t="n">
        <f aca="false">'Baranya megye'!C275</f>
        <v>46.05959</v>
      </c>
      <c r="D129" s="0" t="n">
        <f aca="false">'Baranya megye'!D275</f>
        <v>22</v>
      </c>
      <c r="E129" s="0" t="n">
        <f aca="false">'Baranya megye'!E275</f>
        <v>292</v>
      </c>
      <c r="F129" s="0" t="n">
        <f aca="false">'Baranya megye'!F275</f>
        <v>326</v>
      </c>
      <c r="G129" s="0" t="n">
        <f aca="false">'Baranya megye'!G275</f>
        <v>0</v>
      </c>
      <c r="H129" s="0" t="n">
        <f aca="false">'Baranya megye'!H275</f>
        <v>3</v>
      </c>
      <c r="I129" s="0" t="n">
        <f aca="false">'Baranya megye'!I275</f>
        <v>0</v>
      </c>
      <c r="J129" s="0" t="n">
        <f aca="false">'Baranya megye'!J275</f>
        <v>36</v>
      </c>
      <c r="K129" s="0" t="n">
        <f aca="false">'Baranya megye'!K275</f>
        <v>300</v>
      </c>
      <c r="L129" s="0" t="n">
        <f aca="false">'Baranya megye'!L275</f>
        <v>0</v>
      </c>
      <c r="M129" s="0" t="n">
        <v>0</v>
      </c>
      <c r="N129" s="0" t="n">
        <v>0</v>
      </c>
      <c r="O129" s="0" t="n">
        <f aca="false">'Baranya megye'!M275</f>
        <v>368</v>
      </c>
      <c r="P129" s="0" t="n">
        <f aca="false">'Baranya megye'!N275</f>
        <v>0</v>
      </c>
      <c r="Q129" s="0" t="n">
        <f aca="false">'Baranya megye'!O275</f>
        <v>0</v>
      </c>
      <c r="R129" s="0" t="n">
        <f aca="false">'Baranya megye'!P275</f>
        <v>0</v>
      </c>
      <c r="S129" s="0" t="n">
        <f aca="false">'Baranya megye'!Q275</f>
        <v>53</v>
      </c>
      <c r="T129" s="0" t="n">
        <f aca="false">'Baranya megye'!R275</f>
        <v>307</v>
      </c>
      <c r="U129" s="0" t="n">
        <f aca="false">'Baranya megye'!S275</f>
        <v>352</v>
      </c>
      <c r="V129" s="0" t="n">
        <f aca="false">'Baranya megye'!T275</f>
        <v>0</v>
      </c>
      <c r="W129" s="0" t="n">
        <f aca="false">'Baranya megye'!U275</f>
        <v>0</v>
      </c>
      <c r="X129" s="0" t="n">
        <f aca="false">'Baranya megye'!V275</f>
        <v>54</v>
      </c>
      <c r="Y129" s="0" t="n">
        <f aca="false">'Baranya megye'!W275</f>
        <v>347</v>
      </c>
      <c r="Z129" s="0" t="n">
        <f aca="false">'Baranya megye'!X275</f>
        <v>407</v>
      </c>
      <c r="AA129" s="0" t="n">
        <f aca="false">'Baranya megye'!Y275</f>
        <v>0</v>
      </c>
      <c r="AB129" s="0" t="n">
        <f aca="false">'Baranya megye'!Z275</f>
        <v>0</v>
      </c>
      <c r="AC129" s="0" t="n">
        <f aca="false">'Baranya megye'!AA275</f>
        <v>31</v>
      </c>
      <c r="AD129" s="0" t="n">
        <f aca="false">'Baranya megye'!AB275</f>
        <v>368</v>
      </c>
      <c r="AE129" s="0" t="n">
        <f aca="false">'Baranya megye'!AC275</f>
        <v>0</v>
      </c>
      <c r="AF129" s="0" t="n">
        <f aca="false">'Baranya megye'!AD275</f>
        <v>0</v>
      </c>
      <c r="AG129" s="0" t="n">
        <f aca="false">'Baranya megye'!AE275</f>
        <v>355</v>
      </c>
      <c r="AH129" s="0" t="n">
        <f aca="false">'Baranya megye'!AF275</f>
        <v>163</v>
      </c>
      <c r="AI129" s="0" t="n">
        <f aca="false">'Baranya megye'!AG275</f>
        <v>341</v>
      </c>
      <c r="AJ129" s="0" t="n">
        <f aca="false">'Baranya megye'!AH275</f>
        <v>0</v>
      </c>
      <c r="AK129" s="0" t="n">
        <f aca="false">'Baranya megye'!AI275</f>
        <v>0</v>
      </c>
      <c r="AL129" s="0" t="n">
        <f aca="false">'Baranya megye'!AJ275</f>
        <v>287</v>
      </c>
      <c r="AM129" s="0" t="n">
        <f aca="false">'Baranya megye'!AK275</f>
        <v>0</v>
      </c>
      <c r="AN129" s="0" t="n">
        <f aca="false">'Baranya megye'!AL275</f>
        <v>28</v>
      </c>
      <c r="AO129" s="0" t="n">
        <f aca="false">'Baranya megye'!AM275</f>
        <v>385</v>
      </c>
      <c r="AP129" s="0" t="n">
        <f aca="false">'Baranya megye'!AN275</f>
        <v>0</v>
      </c>
      <c r="AQ129" s="0" t="n">
        <f aca="false">'Baranya megye'!AO275</f>
        <v>0</v>
      </c>
      <c r="AR129" s="0" t="n">
        <f aca="false">'Baranya megye'!AP275</f>
        <v>328</v>
      </c>
      <c r="AS129" s="0" t="n">
        <f aca="false">'Baranya megye'!AQ275</f>
        <v>0</v>
      </c>
      <c r="AT129" s="0" t="n">
        <f aca="false">'Baranya megye'!AR275</f>
        <v>0</v>
      </c>
      <c r="AU129" s="0" t="n">
        <f aca="false">'Baranya megye'!AS275</f>
        <v>0</v>
      </c>
      <c r="AV129" s="0" t="n">
        <f aca="false">'Baranya megye'!AT275</f>
        <v>0</v>
      </c>
    </row>
    <row r="130" customFormat="false" ht="13.8" hidden="false" customHeight="false" outlineLevel="0" collapsed="false">
      <c r="A130" s="0" t="str">
        <f aca="false">'Baranya megye'!A306</f>
        <v>Bagota/Pécsbagota</v>
      </c>
      <c r="B130" s="0" t="n">
        <f aca="false">'Baranya megye'!B306</f>
        <v>18.07333</v>
      </c>
      <c r="C130" s="0" t="n">
        <f aca="false">'Baranya megye'!C306</f>
        <v>45.99028</v>
      </c>
      <c r="D130" s="0" t="n">
        <f aca="false">'Baranya megye'!D306</f>
        <v>182</v>
      </c>
      <c r="E130" s="0" t="n">
        <f aca="false">'Baranya megye'!E306</f>
        <v>1</v>
      </c>
      <c r="F130" s="0" t="n">
        <f aca="false">'Baranya megye'!F306</f>
        <v>0</v>
      </c>
      <c r="G130" s="0" t="n">
        <f aca="false">'Baranya megye'!G306</f>
        <v>0</v>
      </c>
      <c r="H130" s="0" t="n">
        <f aca="false">'Baranya megye'!H306</f>
        <v>0</v>
      </c>
      <c r="I130" s="0" t="n">
        <f aca="false">'Baranya megye'!I306</f>
        <v>0</v>
      </c>
      <c r="J130" s="0" t="n">
        <f aca="false">'Baranya megye'!J306</f>
        <v>172</v>
      </c>
      <c r="K130" s="0" t="n">
        <f aca="false">'Baranya megye'!K306</f>
        <v>3</v>
      </c>
      <c r="L130" s="0" t="n">
        <f aca="false">'Baranya megye'!L306</f>
        <v>0</v>
      </c>
      <c r="M130" s="0" t="n">
        <v>0</v>
      </c>
      <c r="N130" s="0" t="n">
        <v>0</v>
      </c>
      <c r="O130" s="0" t="n">
        <f aca="false">'Baranya megye'!M306</f>
        <v>1</v>
      </c>
      <c r="P130" s="0" t="n">
        <f aca="false">'Baranya megye'!N306</f>
        <v>0</v>
      </c>
      <c r="Q130" s="0" t="n">
        <f aca="false">'Baranya megye'!O306</f>
        <v>0</v>
      </c>
      <c r="R130" s="0" t="n">
        <f aca="false">'Baranya megye'!P306</f>
        <v>0</v>
      </c>
      <c r="S130" s="0" t="n">
        <f aca="false">'Baranya megye'!Q306</f>
        <v>167</v>
      </c>
      <c r="T130" s="0" t="n">
        <f aca="false">'Baranya megye'!R306</f>
        <v>0</v>
      </c>
      <c r="U130" s="0" t="n">
        <f aca="false">'Baranya megye'!S306</f>
        <v>0</v>
      </c>
      <c r="V130" s="0" t="n">
        <f aca="false">'Baranya megye'!T306</f>
        <v>0</v>
      </c>
      <c r="W130" s="0" t="n">
        <f aca="false">'Baranya megye'!U306</f>
        <v>0</v>
      </c>
      <c r="X130" s="0" t="n">
        <f aca="false">'Baranya megye'!V306</f>
        <v>169</v>
      </c>
      <c r="Y130" s="0" t="n">
        <f aca="false">'Baranya megye'!W306</f>
        <v>0</v>
      </c>
      <c r="Z130" s="0" t="n">
        <f aca="false">'Baranya megye'!X306</f>
        <v>0</v>
      </c>
      <c r="AA130" s="0" t="n">
        <f aca="false">'Baranya megye'!Y306</f>
        <v>0</v>
      </c>
      <c r="AB130" s="0" t="n">
        <f aca="false">'Baranya megye'!Z306</f>
        <v>3</v>
      </c>
      <c r="AC130" s="0" t="n">
        <f aca="false">'Baranya megye'!AA306</f>
        <v>175</v>
      </c>
      <c r="AD130" s="0" t="n">
        <f aca="false">'Baranya megye'!AB306</f>
        <v>0</v>
      </c>
      <c r="AE130" s="0" t="n">
        <f aca="false">'Baranya megye'!AC306</f>
        <v>0</v>
      </c>
      <c r="AF130" s="0" t="n">
        <f aca="false">'Baranya megye'!AD306</f>
        <v>0</v>
      </c>
      <c r="AG130" s="0" t="n">
        <f aca="false">'Baranya megye'!AE306</f>
        <v>0</v>
      </c>
      <c r="AH130" s="0" t="n">
        <f aca="false">'Baranya megye'!AF306</f>
        <v>163</v>
      </c>
      <c r="AI130" s="0" t="n">
        <f aca="false">'Baranya megye'!AG306</f>
        <v>0</v>
      </c>
      <c r="AJ130" s="0" t="n">
        <f aca="false">'Baranya megye'!AH306</f>
        <v>0</v>
      </c>
      <c r="AK130" s="0" t="n">
        <f aca="false">'Baranya megye'!AI306</f>
        <v>0</v>
      </c>
      <c r="AL130" s="0" t="n">
        <f aca="false">'Baranya megye'!AJ306</f>
        <v>0</v>
      </c>
      <c r="AM130" s="0" t="n">
        <f aca="false">'Baranya megye'!AK306</f>
        <v>2</v>
      </c>
      <c r="AN130" s="0" t="n">
        <f aca="false">'Baranya megye'!AL306</f>
        <v>168</v>
      </c>
      <c r="AO130" s="0" t="n">
        <f aca="false">'Baranya megye'!AM306</f>
        <v>0</v>
      </c>
      <c r="AP130" s="0" t="n">
        <f aca="false">'Baranya megye'!AN306</f>
        <v>0</v>
      </c>
      <c r="AQ130" s="0" t="n">
        <f aca="false">'Baranya megye'!AO306</f>
        <v>0</v>
      </c>
      <c r="AR130" s="0" t="n">
        <f aca="false">'Baranya megye'!AP306</f>
        <v>0</v>
      </c>
      <c r="AS130" s="0" t="n">
        <f aca="false">'Baranya megye'!AQ306</f>
        <v>0</v>
      </c>
      <c r="AT130" s="0" t="n">
        <f aca="false">'Baranya megye'!AR306</f>
        <v>0</v>
      </c>
      <c r="AU130" s="0" t="n">
        <f aca="false">'Baranya megye'!AS306</f>
        <v>1</v>
      </c>
      <c r="AV130" s="0" t="n">
        <f aca="false">'Baranya megye'!AT306</f>
        <v>1</v>
      </c>
    </row>
    <row r="131" customFormat="false" ht="13.8" hidden="false" customHeight="false" outlineLevel="0" collapsed="false">
      <c r="A131" s="0" t="str">
        <f aca="false">'Baranya megye'!A257</f>
        <v>Somberek</v>
      </c>
      <c r="B131" s="0" t="n">
        <f aca="false">'Baranya megye'!B257</f>
        <v>18.65887</v>
      </c>
      <c r="C131" s="0" t="n">
        <f aca="false">'Baranya megye'!C257</f>
        <v>46.08048</v>
      </c>
      <c r="D131" s="0" t="n">
        <f aca="false">'Baranya megye'!D257</f>
        <v>59</v>
      </c>
      <c r="E131" s="0" t="n">
        <f aca="false">'Baranya megye'!E257</f>
        <v>1311</v>
      </c>
      <c r="F131" s="0" t="n">
        <f aca="false">'Baranya megye'!F257</f>
        <v>603</v>
      </c>
      <c r="G131" s="0" t="n">
        <f aca="false">'Baranya megye'!G257</f>
        <v>0</v>
      </c>
      <c r="H131" s="0" t="n">
        <f aca="false">'Baranya megye'!H257</f>
        <v>0</v>
      </c>
      <c r="I131" s="0" t="n">
        <f aca="false">'Baranya megye'!I257</f>
        <v>0</v>
      </c>
      <c r="J131" s="0" t="n">
        <f aca="false">'Baranya megye'!J257</f>
        <v>129</v>
      </c>
      <c r="K131" s="0" t="n">
        <f aca="false">'Baranya megye'!K257</f>
        <v>1561</v>
      </c>
      <c r="L131" s="0" t="n">
        <f aca="false">'Baranya megye'!L257</f>
        <v>1</v>
      </c>
      <c r="M131" s="0" t="n">
        <v>0</v>
      </c>
      <c r="N131" s="0" t="n">
        <v>0</v>
      </c>
      <c r="O131" s="0" t="n">
        <f aca="false">'Baranya megye'!M257</f>
        <v>0</v>
      </c>
      <c r="P131" s="0" t="n">
        <f aca="false">'Baranya megye'!N257</f>
        <v>547</v>
      </c>
      <c r="Q131" s="0" t="n">
        <f aca="false">'Baranya megye'!O257</f>
        <v>0</v>
      </c>
      <c r="R131" s="0" t="n">
        <f aca="false">'Baranya megye'!P257</f>
        <v>2</v>
      </c>
      <c r="S131" s="0" t="n">
        <f aca="false">'Baranya megye'!Q257</f>
        <v>243</v>
      </c>
      <c r="T131" s="0" t="n">
        <f aca="false">'Baranya megye'!R257</f>
        <v>1372</v>
      </c>
      <c r="U131" s="0" t="n">
        <f aca="false">'Baranya megye'!S257</f>
        <v>516</v>
      </c>
      <c r="V131" s="0" t="n">
        <f aca="false">'Baranya megye'!T257</f>
        <v>0</v>
      </c>
      <c r="W131" s="0" t="n">
        <f aca="false">'Baranya megye'!U257</f>
        <v>0</v>
      </c>
      <c r="X131" s="0" t="n">
        <f aca="false">'Baranya megye'!V257</f>
        <v>108</v>
      </c>
      <c r="Y131" s="0" t="n">
        <f aca="false">'Baranya megye'!W257</f>
        <v>1465</v>
      </c>
      <c r="Z131" s="0" t="n">
        <f aca="false">'Baranya megye'!X257</f>
        <v>500</v>
      </c>
      <c r="AA131" s="0" t="n">
        <f aca="false">'Baranya megye'!Y257</f>
        <v>0</v>
      </c>
      <c r="AB131" s="0" t="n">
        <f aca="false">'Baranya megye'!Z257</f>
        <v>29</v>
      </c>
      <c r="AC131" s="0" t="n">
        <f aca="false">'Baranya megye'!AA257</f>
        <v>109</v>
      </c>
      <c r="AD131" s="0" t="n">
        <f aca="false">'Baranya megye'!AB257</f>
        <v>1396</v>
      </c>
      <c r="AE131" s="0" t="n">
        <f aca="false">'Baranya megye'!AC257</f>
        <v>380</v>
      </c>
      <c r="AF131" s="0" t="n">
        <f aca="false">'Baranya megye'!AD257</f>
        <v>0</v>
      </c>
      <c r="AG131" s="0" t="n">
        <f aca="false">'Baranya megye'!AE257</f>
        <v>7</v>
      </c>
      <c r="AH131" s="0" t="n">
        <f aca="false">'Baranya megye'!AF257</f>
        <v>164</v>
      </c>
      <c r="AI131" s="0" t="n">
        <f aca="false">'Baranya megye'!AG257</f>
        <v>1613</v>
      </c>
      <c r="AJ131" s="0" t="n">
        <f aca="false">'Baranya megye'!AH257</f>
        <v>79</v>
      </c>
      <c r="AK131" s="0" t="n">
        <f aca="false">'Baranya megye'!AI257</f>
        <v>0</v>
      </c>
      <c r="AL131" s="0" t="n">
        <f aca="false">'Baranya megye'!AJ257</f>
        <v>5</v>
      </c>
      <c r="AM131" s="0" t="n">
        <f aca="false">'Baranya megye'!AK257</f>
        <v>3</v>
      </c>
      <c r="AN131" s="0" t="n">
        <f aca="false">'Baranya megye'!AL257</f>
        <v>122</v>
      </c>
      <c r="AO131" s="0" t="n">
        <f aca="false">'Baranya megye'!AM257</f>
        <v>1738</v>
      </c>
      <c r="AP131" s="0" t="n">
        <f aca="false">'Baranya megye'!AN257</f>
        <v>1</v>
      </c>
      <c r="AQ131" s="0" t="n">
        <f aca="false">'Baranya megye'!AO257</f>
        <v>0</v>
      </c>
      <c r="AR131" s="0" t="n">
        <f aca="false">'Baranya megye'!AP257</f>
        <v>19</v>
      </c>
      <c r="AS131" s="0" t="n">
        <f aca="false">'Baranya megye'!AQ257</f>
        <v>30</v>
      </c>
      <c r="AT131" s="0" t="n">
        <f aca="false">'Baranya megye'!AR257</f>
        <v>0</v>
      </c>
      <c r="AU131" s="0" t="n">
        <f aca="false">'Baranya megye'!AS257</f>
        <v>0</v>
      </c>
      <c r="AV131" s="0" t="n">
        <f aca="false">'Baranya megye'!AT257</f>
        <v>2</v>
      </c>
    </row>
    <row r="132" customFormat="false" ht="13.8" hidden="false" customHeight="false" outlineLevel="0" collapsed="false">
      <c r="A132" s="0" t="str">
        <f aca="false">'Baranya megye'!A222</f>
        <v>Szatina</v>
      </c>
      <c r="B132" s="0" t="n">
        <f aca="false">'Baranya megye'!B222</f>
        <v>18.0745</v>
      </c>
      <c r="C132" s="0" t="n">
        <f aca="false">'Baranya megye'!C222</f>
        <v>46.21386</v>
      </c>
      <c r="D132" s="0" t="n">
        <f aca="false">'Baranya megye'!D222</f>
        <v>165</v>
      </c>
      <c r="E132" s="0" t="n">
        <f aca="false">'Baranya megye'!E222</f>
        <v>2</v>
      </c>
      <c r="F132" s="0" t="n">
        <f aca="false">'Baranya megye'!F222</f>
        <v>0</v>
      </c>
      <c r="G132" s="0" t="n">
        <f aca="false">'Baranya megye'!G222</f>
        <v>0</v>
      </c>
      <c r="H132" s="0" t="n">
        <f aca="false">'Baranya megye'!H222</f>
        <v>0</v>
      </c>
      <c r="I132" s="0" t="n">
        <f aca="false">'Baranya megye'!I222</f>
        <v>0</v>
      </c>
      <c r="J132" s="0" t="n">
        <f aca="false">'Baranya megye'!J222</f>
        <v>190</v>
      </c>
      <c r="K132" s="0" t="n">
        <f aca="false">'Baranya megye'!K222</f>
        <v>27</v>
      </c>
      <c r="L132" s="0" t="n">
        <f aca="false">'Baranya megye'!L222</f>
        <v>0</v>
      </c>
      <c r="M132" s="0" t="n">
        <v>0</v>
      </c>
      <c r="N132" s="0" t="n">
        <v>0</v>
      </c>
      <c r="O132" s="0" t="n">
        <f aca="false">'Baranya megye'!M222</f>
        <v>1</v>
      </c>
      <c r="P132" s="0" t="n">
        <f aca="false">'Baranya megye'!N222</f>
        <v>0</v>
      </c>
      <c r="Q132" s="0" t="n">
        <f aca="false">'Baranya megye'!O222</f>
        <v>0</v>
      </c>
      <c r="R132" s="0" t="n">
        <f aca="false">'Baranya megye'!P222</f>
        <v>0</v>
      </c>
      <c r="S132" s="0" t="n">
        <f aca="false">'Baranya megye'!Q222</f>
        <v>195</v>
      </c>
      <c r="T132" s="0" t="n">
        <f aca="false">'Baranya megye'!R222</f>
        <v>5</v>
      </c>
      <c r="U132" s="0" t="n">
        <f aca="false">'Baranya megye'!S222</f>
        <v>0</v>
      </c>
      <c r="V132" s="0" t="n">
        <f aca="false">'Baranya megye'!T222</f>
        <v>0</v>
      </c>
      <c r="W132" s="0" t="n">
        <f aca="false">'Baranya megye'!U222</f>
        <v>0</v>
      </c>
      <c r="X132" s="0" t="n">
        <f aca="false">'Baranya megye'!V222</f>
        <v>203</v>
      </c>
      <c r="Y132" s="0" t="n">
        <f aca="false">'Baranya megye'!W222</f>
        <v>1</v>
      </c>
      <c r="Z132" s="0" t="n">
        <f aca="false">'Baranya megye'!X222</f>
        <v>0</v>
      </c>
      <c r="AA132" s="0" t="n">
        <f aca="false">'Baranya megye'!Y222</f>
        <v>0</v>
      </c>
      <c r="AB132" s="0" t="n">
        <f aca="false">'Baranya megye'!Z222</f>
        <v>0</v>
      </c>
      <c r="AC132" s="0" t="n">
        <f aca="false">'Baranya megye'!AA222</f>
        <v>156</v>
      </c>
      <c r="AD132" s="0" t="n">
        <f aca="false">'Baranya megye'!AB222</f>
        <v>15</v>
      </c>
      <c r="AE132" s="0" t="n">
        <f aca="false">'Baranya megye'!AC222</f>
        <v>0</v>
      </c>
      <c r="AF132" s="0" t="n">
        <f aca="false">'Baranya megye'!AD222</f>
        <v>0</v>
      </c>
      <c r="AG132" s="0" t="n">
        <f aca="false">'Baranya megye'!AE222</f>
        <v>14</v>
      </c>
      <c r="AH132" s="0" t="n">
        <f aca="false">'Baranya megye'!AF222</f>
        <v>171</v>
      </c>
      <c r="AI132" s="0" t="n">
        <f aca="false">'Baranya megye'!AG222</f>
        <v>0</v>
      </c>
      <c r="AJ132" s="0" t="n">
        <f aca="false">'Baranya megye'!AH222</f>
        <v>0</v>
      </c>
      <c r="AK132" s="0" t="n">
        <f aca="false">'Baranya megye'!AI222</f>
        <v>0</v>
      </c>
      <c r="AL132" s="0" t="n">
        <f aca="false">'Baranya megye'!AJ222</f>
        <v>0</v>
      </c>
      <c r="AM132" s="0" t="n">
        <f aca="false">'Baranya megye'!AK222</f>
        <v>0</v>
      </c>
      <c r="AN132" s="0" t="n">
        <f aca="false">'Baranya megye'!AL222</f>
        <v>155</v>
      </c>
      <c r="AO132" s="0" t="n">
        <f aca="false">'Baranya megye'!AM222</f>
        <v>0</v>
      </c>
      <c r="AP132" s="0" t="n">
        <f aca="false">'Baranya megye'!AN222</f>
        <v>0</v>
      </c>
      <c r="AQ132" s="0" t="n">
        <f aca="false">'Baranya megye'!AO222</f>
        <v>0</v>
      </c>
      <c r="AR132" s="0" t="n">
        <f aca="false">'Baranya megye'!AP222</f>
        <v>0</v>
      </c>
      <c r="AS132" s="0" t="n">
        <f aca="false">'Baranya megye'!AQ222</f>
        <v>0</v>
      </c>
      <c r="AT132" s="0" t="n">
        <f aca="false">'Baranya megye'!AR222</f>
        <v>0</v>
      </c>
      <c r="AU132" s="0" t="n">
        <f aca="false">'Baranya megye'!AS222</f>
        <v>0</v>
      </c>
      <c r="AV132" s="0" t="n">
        <f aca="false">'Baranya megye'!AT222</f>
        <v>0</v>
      </c>
    </row>
    <row r="133" customFormat="false" ht="13.8" hidden="false" customHeight="false" outlineLevel="0" collapsed="false">
      <c r="A133" s="0" t="str">
        <f aca="false">'Baranya megye'!A153</f>
        <v>Tapolcza/Kistapolca</v>
      </c>
      <c r="B133" s="0" t="n">
        <f aca="false">'Baranya megye'!B153</f>
        <v>18.38299</v>
      </c>
      <c r="C133" s="0" t="n">
        <f aca="false">'Baranya megye'!C153</f>
        <v>45.82163</v>
      </c>
      <c r="D133" s="0" t="n">
        <f aca="false">'Baranya megye'!D153</f>
        <v>150</v>
      </c>
      <c r="E133" s="0" t="n">
        <f aca="false">'Baranya megye'!E153</f>
        <v>4</v>
      </c>
      <c r="F133" s="0" t="n">
        <f aca="false">'Baranya megye'!F153</f>
        <v>0</v>
      </c>
      <c r="G133" s="0" t="n">
        <f aca="false">'Baranya megye'!G153</f>
        <v>0</v>
      </c>
      <c r="H133" s="0" t="n">
        <f aca="false">'Baranya megye'!H153</f>
        <v>0</v>
      </c>
      <c r="I133" s="0" t="n">
        <f aca="false">'Baranya megye'!I153</f>
        <v>0</v>
      </c>
      <c r="J133" s="0" t="n">
        <f aca="false">'Baranya megye'!J153</f>
        <v>166</v>
      </c>
      <c r="K133" s="0" t="n">
        <f aca="false">'Baranya megye'!K153</f>
        <v>5</v>
      </c>
      <c r="L133" s="0" t="n">
        <f aca="false">'Baranya megye'!L153</f>
        <v>0</v>
      </c>
      <c r="M133" s="0" t="n">
        <v>0</v>
      </c>
      <c r="N133" s="0" t="n">
        <v>0</v>
      </c>
      <c r="O133" s="0" t="n">
        <f aca="false">'Baranya megye'!M153</f>
        <v>0</v>
      </c>
      <c r="P133" s="0" t="n">
        <f aca="false">'Baranya megye'!N153</f>
        <v>1</v>
      </c>
      <c r="Q133" s="0" t="n">
        <f aca="false">'Baranya megye'!O153</f>
        <v>0</v>
      </c>
      <c r="R133" s="0" t="n">
        <f aca="false">'Baranya megye'!P153</f>
        <v>0</v>
      </c>
      <c r="S133" s="0" t="n">
        <f aca="false">'Baranya megye'!Q153</f>
        <v>176</v>
      </c>
      <c r="T133" s="0" t="n">
        <f aca="false">'Baranya megye'!R153</f>
        <v>11</v>
      </c>
      <c r="U133" s="0" t="n">
        <f aca="false">'Baranya megye'!S153</f>
        <v>6</v>
      </c>
      <c r="V133" s="0" t="n">
        <f aca="false">'Baranya megye'!T153</f>
        <v>0</v>
      </c>
      <c r="W133" s="0" t="n">
        <f aca="false">'Baranya megye'!U153</f>
        <v>0</v>
      </c>
      <c r="X133" s="0" t="n">
        <f aca="false">'Baranya megye'!V153</f>
        <v>199</v>
      </c>
      <c r="Y133" s="0" t="n">
        <f aca="false">'Baranya megye'!W153</f>
        <v>0</v>
      </c>
      <c r="Z133" s="0" t="n">
        <f aca="false">'Baranya megye'!X153</f>
        <v>1</v>
      </c>
      <c r="AA133" s="0" t="n">
        <f aca="false">'Baranya megye'!Y153</f>
        <v>0</v>
      </c>
      <c r="AB133" s="0" t="n">
        <f aca="false">'Baranya megye'!Z153</f>
        <v>0</v>
      </c>
      <c r="AC133" s="0" t="n">
        <f aca="false">'Baranya megye'!AA153</f>
        <v>170</v>
      </c>
      <c r="AD133" s="0" t="n">
        <f aca="false">'Baranya megye'!AB153</f>
        <v>2</v>
      </c>
      <c r="AE133" s="0" t="n">
        <f aca="false">'Baranya megye'!AC153</f>
        <v>1</v>
      </c>
      <c r="AF133" s="0" t="n">
        <f aca="false">'Baranya megye'!AD153</f>
        <v>0</v>
      </c>
      <c r="AG133" s="0" t="n">
        <f aca="false">'Baranya megye'!AE153</f>
        <v>0</v>
      </c>
      <c r="AH133" s="0" t="n">
        <f aca="false">'Baranya megye'!AF153</f>
        <v>181</v>
      </c>
      <c r="AI133" s="0" t="n">
        <f aca="false">'Baranya megye'!AG153</f>
        <v>16</v>
      </c>
      <c r="AJ133" s="0" t="n">
        <f aca="false">'Baranya megye'!AH153</f>
        <v>0</v>
      </c>
      <c r="AK133" s="0" t="n">
        <f aca="false">'Baranya megye'!AI153</f>
        <v>0</v>
      </c>
      <c r="AL133" s="0" t="n">
        <f aca="false">'Baranya megye'!AJ153</f>
        <v>1</v>
      </c>
      <c r="AM133" s="0" t="n">
        <f aca="false">'Baranya megye'!AK153</f>
        <v>0</v>
      </c>
      <c r="AN133" s="0" t="n">
        <f aca="false">'Baranya megye'!AL153</f>
        <v>199</v>
      </c>
      <c r="AO133" s="0" t="n">
        <f aca="false">'Baranya megye'!AM153</f>
        <v>19</v>
      </c>
      <c r="AP133" s="0" t="n">
        <f aca="false">'Baranya megye'!AN153</f>
        <v>0</v>
      </c>
      <c r="AQ133" s="0" t="n">
        <f aca="false">'Baranya megye'!AO153</f>
        <v>0</v>
      </c>
      <c r="AR133" s="0" t="n">
        <f aca="false">'Baranya megye'!AP153</f>
        <v>0</v>
      </c>
      <c r="AS133" s="0" t="n">
        <f aca="false">'Baranya megye'!AQ153</f>
        <v>0</v>
      </c>
      <c r="AT133" s="0" t="n">
        <f aca="false">'Baranya megye'!AR153</f>
        <v>0</v>
      </c>
      <c r="AU133" s="0" t="n">
        <f aca="false">'Baranya megye'!AS153</f>
        <v>0</v>
      </c>
      <c r="AV133" s="0" t="n">
        <f aca="false">'Baranya megye'!AT153</f>
        <v>1</v>
      </c>
    </row>
    <row r="134" customFormat="false" ht="13.8" hidden="false" customHeight="false" outlineLevel="0" collapsed="false">
      <c r="A134" s="0" t="str">
        <f aca="false">'Tolna megye'!A85</f>
        <v>Hidegkut/Keszőhidegkút</v>
      </c>
      <c r="B134" s="0" t="n">
        <f aca="false">'Tolna megye'!B85</f>
        <v>18.42179</v>
      </c>
      <c r="C134" s="0" t="n">
        <f aca="false">'Tolna megye'!C85</f>
        <v>46.6119</v>
      </c>
      <c r="D134" s="0" t="n">
        <f aca="false">'Tolna megye'!D85</f>
        <v>44</v>
      </c>
      <c r="E134" s="0" t="n">
        <f aca="false">'Tolna megye'!E85</f>
        <v>747</v>
      </c>
      <c r="F134" s="0" t="n">
        <f aca="false">'Tolna megye'!F85</f>
        <v>0</v>
      </c>
      <c r="G134" s="0" t="n">
        <f aca="false">'Tolna megye'!G85</f>
        <v>0</v>
      </c>
      <c r="H134" s="0" t="n">
        <f aca="false">'Tolna megye'!H85</f>
        <v>0</v>
      </c>
      <c r="I134" s="0" t="n">
        <f aca="false">'Tolna megye'!I85</f>
        <v>0</v>
      </c>
      <c r="J134" s="0" t="n">
        <f aca="false">'Tolna megye'!J85</f>
        <v>66</v>
      </c>
      <c r="K134" s="0" t="n">
        <f aca="false">'Tolna megye'!K85</f>
        <v>758</v>
      </c>
      <c r="L134" s="0" t="n">
        <f aca="false">'Tolna megye'!L85</f>
        <v>0</v>
      </c>
      <c r="M134" s="0" t="n">
        <f aca="false">'Tolna megye'!M85</f>
        <v>0</v>
      </c>
      <c r="N134" s="0" t="n">
        <f aca="false">'Tolna megye'!N85</f>
        <v>0</v>
      </c>
      <c r="O134" s="0" t="n">
        <f aca="false">'Tolna megye'!O85</f>
        <v>0</v>
      </c>
      <c r="P134" s="0" t="n">
        <f aca="false">'Tolna megye'!P85</f>
        <v>0</v>
      </c>
      <c r="Q134" s="0" t="n">
        <f aca="false">'Tolna megye'!Q85</f>
        <v>0</v>
      </c>
      <c r="R134" s="0" t="n">
        <f aca="false">'Tolna megye'!R85</f>
        <v>0</v>
      </c>
      <c r="S134" s="0" t="n">
        <f aca="false">'Tolna megye'!S85</f>
        <v>159</v>
      </c>
      <c r="T134" s="0" t="n">
        <f aca="false">'Tolna megye'!T85</f>
        <v>740</v>
      </c>
      <c r="U134" s="0" t="n">
        <f aca="false">'Tolna megye'!U85</f>
        <v>4</v>
      </c>
      <c r="V134" s="0" t="n">
        <f aca="false">'Tolna megye'!V85</f>
        <v>0</v>
      </c>
      <c r="W134" s="0" t="n">
        <f aca="false">'Tolna megye'!W85</f>
        <v>0</v>
      </c>
      <c r="X134" s="0" t="n">
        <f aca="false">'Tolna megye'!X85</f>
        <v>158</v>
      </c>
      <c r="Y134" s="0" t="n">
        <f aca="false">'Tolna megye'!Y85</f>
        <v>681</v>
      </c>
      <c r="Z134" s="0" t="n">
        <f aca="false">'Tolna megye'!Z85</f>
        <v>0</v>
      </c>
      <c r="AA134" s="0" t="n">
        <f aca="false">'Tolna megye'!AA85</f>
        <v>0</v>
      </c>
      <c r="AB134" s="0" t="n">
        <f aca="false">'Tolna megye'!AB85</f>
        <v>11</v>
      </c>
      <c r="AC134" s="0" t="n">
        <f aca="false">'Tolna megye'!AC85</f>
        <v>131</v>
      </c>
      <c r="AD134" s="0" t="n">
        <f aca="false">'Tolna megye'!AD85</f>
        <v>647</v>
      </c>
      <c r="AE134" s="0" t="n">
        <f aca="false">'Tolna megye'!AE85</f>
        <v>1</v>
      </c>
      <c r="AF134" s="0" t="n">
        <f aca="false">'Tolna megye'!AF85</f>
        <v>0</v>
      </c>
      <c r="AG134" s="0" t="n">
        <f aca="false">'Tolna megye'!AG85</f>
        <v>0</v>
      </c>
      <c r="AH134" s="0" t="n">
        <f aca="false">'Tolna megye'!AH85</f>
        <v>189</v>
      </c>
      <c r="AI134" s="0" t="n">
        <f aca="false">'Tolna megye'!AI85</f>
        <v>599</v>
      </c>
      <c r="AJ134" s="0" t="n">
        <f aca="false">'Tolna megye'!AJ85</f>
        <v>0</v>
      </c>
      <c r="AK134" s="0" t="n">
        <f aca="false">'Tolna megye'!AK85</f>
        <v>0</v>
      </c>
      <c r="AL134" s="0" t="n">
        <f aca="false">'Tolna megye'!AL85</f>
        <v>0</v>
      </c>
      <c r="AM134" s="0" t="n">
        <f aca="false">'Tolna megye'!AM85</f>
        <v>0</v>
      </c>
      <c r="AN134" s="0" t="n">
        <f aca="false">'Tolna megye'!AN85</f>
        <v>134</v>
      </c>
      <c r="AO134" s="0" t="n">
        <f aca="false">'Tolna megye'!AO85</f>
        <v>589</v>
      </c>
      <c r="AP134" s="0" t="n">
        <f aca="false">'Tolna megye'!AP85</f>
        <v>0</v>
      </c>
      <c r="AQ134" s="0" t="n">
        <f aca="false">'Tolna megye'!AQ85</f>
        <v>0</v>
      </c>
      <c r="AR134" s="0" t="n">
        <f aca="false">'Tolna megye'!AR85</f>
        <v>2</v>
      </c>
      <c r="AS134" s="0" t="n">
        <f aca="false">'Tolna megye'!AS85</f>
        <v>0</v>
      </c>
      <c r="AT134" s="0" t="n">
        <f aca="false">'Tolna megye'!AT85</f>
        <v>0</v>
      </c>
      <c r="AU134" s="0" t="n">
        <f aca="false">'Tolna megye'!AU85</f>
        <v>0</v>
      </c>
      <c r="AV134" s="0" t="n">
        <f aca="false">'Tolna megye'!AV85</f>
        <v>3</v>
      </c>
    </row>
    <row r="135" customFormat="false" ht="13.8" hidden="false" customHeight="false" outlineLevel="0" collapsed="false">
      <c r="A135" s="0" t="str">
        <f aca="false">'Baranya megye'!A369</f>
        <v>Tengeri</v>
      </c>
      <c r="B135" s="0" t="n">
        <f aca="false">'Baranya megye'!B369</f>
        <v>18.08806</v>
      </c>
      <c r="C135" s="0" t="n">
        <f aca="false">'Baranya megye'!C369</f>
        <v>45.92611</v>
      </c>
      <c r="D135" s="0" t="n">
        <f aca="false">'Baranya megye'!D369</f>
        <v>234</v>
      </c>
      <c r="E135" s="0" t="n">
        <f aca="false">'Baranya megye'!E369</f>
        <v>6</v>
      </c>
      <c r="F135" s="0" t="n">
        <f aca="false">'Baranya megye'!F369</f>
        <v>0</v>
      </c>
      <c r="G135" s="0" t="n">
        <f aca="false">'Baranya megye'!G369</f>
        <v>0</v>
      </c>
      <c r="H135" s="0" t="n">
        <f aca="false">'Baranya megye'!H369</f>
        <v>0</v>
      </c>
      <c r="I135" s="0" t="n">
        <f aca="false">'Baranya megye'!I369</f>
        <v>0</v>
      </c>
      <c r="J135" s="0" t="n">
        <f aca="false">'Baranya megye'!J369</f>
        <v>232</v>
      </c>
      <c r="K135" s="0" t="n">
        <f aca="false">'Baranya megye'!K369</f>
        <v>0</v>
      </c>
      <c r="L135" s="0" t="n">
        <f aca="false">'Baranya megye'!L369</f>
        <v>0</v>
      </c>
      <c r="M135" s="0" t="n">
        <v>0</v>
      </c>
      <c r="N135" s="0" t="n">
        <v>0</v>
      </c>
      <c r="O135" s="0" t="n">
        <f aca="false">'Baranya megye'!M369</f>
        <v>0</v>
      </c>
      <c r="P135" s="0" t="n">
        <f aca="false">'Baranya megye'!N369</f>
        <v>0</v>
      </c>
      <c r="Q135" s="0" t="n">
        <f aca="false">'Baranya megye'!O369</f>
        <v>0</v>
      </c>
      <c r="R135" s="0" t="n">
        <f aca="false">'Baranya megye'!P369</f>
        <v>0</v>
      </c>
      <c r="S135" s="0" t="n">
        <f aca="false">'Baranya megye'!Q369</f>
        <v>220</v>
      </c>
      <c r="T135" s="0" t="n">
        <f aca="false">'Baranya megye'!R369</f>
        <v>0</v>
      </c>
      <c r="U135" s="0" t="n">
        <f aca="false">'Baranya megye'!S369</f>
        <v>0</v>
      </c>
      <c r="V135" s="0" t="n">
        <f aca="false">'Baranya megye'!T369</f>
        <v>0</v>
      </c>
      <c r="W135" s="0" t="n">
        <f aca="false">'Baranya megye'!U369</f>
        <v>12</v>
      </c>
      <c r="X135" s="0" t="n">
        <f aca="false">'Baranya megye'!V369</f>
        <v>290</v>
      </c>
      <c r="Y135" s="0" t="n">
        <f aca="false">'Baranya megye'!W369</f>
        <v>2</v>
      </c>
      <c r="Z135" s="0" t="n">
        <f aca="false">'Baranya megye'!X369</f>
        <v>0</v>
      </c>
      <c r="AA135" s="0" t="n">
        <f aca="false">'Baranya megye'!Y369</f>
        <v>0</v>
      </c>
      <c r="AB135" s="0" t="n">
        <f aca="false">'Baranya megye'!Z369</f>
        <v>26</v>
      </c>
      <c r="AC135" s="0" t="n">
        <f aca="false">'Baranya megye'!AA369</f>
        <v>190</v>
      </c>
      <c r="AD135" s="0" t="n">
        <f aca="false">'Baranya megye'!AB369</f>
        <v>0</v>
      </c>
      <c r="AE135" s="0" t="n">
        <f aca="false">'Baranya megye'!AC369</f>
        <v>1</v>
      </c>
      <c r="AF135" s="0" t="n">
        <f aca="false">'Baranya megye'!AD369</f>
        <v>0</v>
      </c>
      <c r="AG135" s="0" t="n">
        <f aca="false">'Baranya megye'!AE369</f>
        <v>0</v>
      </c>
      <c r="AH135" s="0" t="n">
        <f aca="false">'Baranya megye'!AF369</f>
        <v>190</v>
      </c>
      <c r="AI135" s="0" t="n">
        <f aca="false">'Baranya megye'!AG369</f>
        <v>0</v>
      </c>
      <c r="AJ135" s="0" t="n">
        <f aca="false">'Baranya megye'!AH369</f>
        <v>0</v>
      </c>
      <c r="AK135" s="0" t="n">
        <f aca="false">'Baranya megye'!AI369</f>
        <v>0</v>
      </c>
      <c r="AL135" s="0" t="n">
        <f aca="false">'Baranya megye'!AJ369</f>
        <v>0</v>
      </c>
      <c r="AM135" s="0" t="n">
        <f aca="false">'Baranya megye'!AK369</f>
        <v>6</v>
      </c>
      <c r="AN135" s="0" t="n">
        <f aca="false">'Baranya megye'!AL369</f>
        <v>184</v>
      </c>
      <c r="AO135" s="0" t="n">
        <f aca="false">'Baranya megye'!AM369</f>
        <v>4</v>
      </c>
      <c r="AP135" s="0" t="n">
        <f aca="false">'Baranya megye'!AN369</f>
        <v>1</v>
      </c>
      <c r="AQ135" s="0" t="n">
        <f aca="false">'Baranya megye'!AO369</f>
        <v>0</v>
      </c>
      <c r="AR135" s="0" t="n">
        <f aca="false">'Baranya megye'!AP369</f>
        <v>0</v>
      </c>
      <c r="AS135" s="0" t="n">
        <f aca="false">'Baranya megye'!AQ369</f>
        <v>0</v>
      </c>
      <c r="AT135" s="0" t="n">
        <f aca="false">'Baranya megye'!AR369</f>
        <v>0</v>
      </c>
      <c r="AU135" s="0" t="n">
        <f aca="false">'Baranya megye'!AS369</f>
        <v>0</v>
      </c>
      <c r="AV135" s="0" t="n">
        <f aca="false">'Baranya megye'!AT369</f>
        <v>0</v>
      </c>
    </row>
    <row r="136" customFormat="false" ht="13.8" hidden="false" customHeight="false" outlineLevel="0" collapsed="false">
      <c r="A136" s="0" t="str">
        <f aca="false">'Baranya megye'!A9</f>
        <v>Árpád/Nagyárpád in Pécs</v>
      </c>
      <c r="B136" s="0" t="n">
        <f aca="false">'Baranya megye'!B9</f>
        <v>18.2505555555556</v>
      </c>
      <c r="C136" s="0" t="n">
        <f aca="false">'Baranya megye'!C9</f>
        <v>46.0433333333333</v>
      </c>
      <c r="D136" s="0" t="n">
        <f aca="false">'Baranya megye'!D9</f>
        <v>76</v>
      </c>
      <c r="E136" s="0" t="n">
        <f aca="false">'Baranya megye'!E9</f>
        <v>360</v>
      </c>
      <c r="F136" s="0" t="n">
        <f aca="false">'Baranya megye'!F9</f>
        <v>5</v>
      </c>
      <c r="G136" s="0" t="n">
        <f aca="false">'Baranya megye'!G9</f>
        <v>0</v>
      </c>
      <c r="H136" s="0" t="n">
        <f aca="false">'Baranya megye'!H9</f>
        <v>0</v>
      </c>
      <c r="I136" s="0" t="n">
        <f aca="false">'Baranya megye'!I9</f>
        <v>0</v>
      </c>
      <c r="J136" s="0" t="n">
        <f aca="false">'Baranya megye'!J9</f>
        <v>153</v>
      </c>
      <c r="K136" s="0" t="n">
        <f aca="false">'Baranya megye'!K9</f>
        <v>429</v>
      </c>
      <c r="L136" s="0" t="n">
        <f aca="false">'Baranya megye'!L9</f>
        <v>0</v>
      </c>
      <c r="M136" s="0" t="n">
        <v>0</v>
      </c>
      <c r="N136" s="0" t="n">
        <v>0</v>
      </c>
      <c r="O136" s="0" t="n">
        <f aca="false">'Baranya megye'!M9</f>
        <v>0</v>
      </c>
      <c r="P136" s="0" t="n">
        <f aca="false">'Baranya megye'!N9</f>
        <v>3</v>
      </c>
      <c r="Q136" s="0" t="n">
        <f aca="false">'Baranya megye'!O9</f>
        <v>0</v>
      </c>
      <c r="R136" s="0" t="n">
        <f aca="false">'Baranya megye'!P9</f>
        <v>2</v>
      </c>
      <c r="S136" s="0" t="n">
        <f aca="false">'Baranya megye'!Q9</f>
        <v>151</v>
      </c>
      <c r="T136" s="0" t="n">
        <f aca="false">'Baranya megye'!R9</f>
        <v>463</v>
      </c>
      <c r="U136" s="0" t="n">
        <f aca="false">'Baranya megye'!S9</f>
        <v>13</v>
      </c>
      <c r="V136" s="0" t="n">
        <f aca="false">'Baranya megye'!T9</f>
        <v>0</v>
      </c>
      <c r="W136" s="0" t="n">
        <f aca="false">'Baranya megye'!U9</f>
        <v>0</v>
      </c>
      <c r="X136" s="0" t="n">
        <f aca="false">'Baranya megye'!V9</f>
        <v>147</v>
      </c>
      <c r="Y136" s="0" t="n">
        <f aca="false">'Baranya megye'!W9</f>
        <v>547</v>
      </c>
      <c r="Z136" s="0" t="n">
        <f aca="false">'Baranya megye'!X9</f>
        <v>6</v>
      </c>
      <c r="AA136" s="0" t="n">
        <f aca="false">'Baranya megye'!Y9</f>
        <v>0</v>
      </c>
      <c r="AB136" s="0" t="n">
        <f aca="false">'Baranya megye'!Z9</f>
        <v>7</v>
      </c>
      <c r="AC136" s="0" t="n">
        <f aca="false">'Baranya megye'!AA9</f>
        <v>140</v>
      </c>
      <c r="AD136" s="0" t="n">
        <f aca="false">'Baranya megye'!AB9</f>
        <v>539</v>
      </c>
      <c r="AE136" s="0" t="n">
        <f aca="false">'Baranya megye'!AC9</f>
        <v>4</v>
      </c>
      <c r="AF136" s="0" t="n">
        <f aca="false">'Baranya megye'!AD9</f>
        <v>1</v>
      </c>
      <c r="AG136" s="0" t="n">
        <f aca="false">'Baranya megye'!AE9</f>
        <v>10</v>
      </c>
      <c r="AH136" s="0" t="n">
        <f aca="false">'Baranya megye'!AF9</f>
        <v>194</v>
      </c>
      <c r="AI136" s="0" t="n">
        <f aca="false">'Baranya megye'!AG9</f>
        <v>599</v>
      </c>
      <c r="AJ136" s="0" t="n">
        <f aca="false">'Baranya megye'!AH9</f>
        <v>3</v>
      </c>
      <c r="AK136" s="0" t="n">
        <f aca="false">'Baranya megye'!AI9</f>
        <v>0</v>
      </c>
      <c r="AL136" s="0" t="n">
        <f aca="false">'Baranya megye'!AJ9</f>
        <v>0</v>
      </c>
      <c r="AM136" s="0" t="n">
        <f aca="false">'Baranya megye'!AK9</f>
        <v>0</v>
      </c>
      <c r="AN136" s="0" t="n">
        <f aca="false">'Baranya megye'!AL9</f>
        <v>180</v>
      </c>
      <c r="AO136" s="0" t="n">
        <f aca="false">'Baranya megye'!AM9</f>
        <v>588</v>
      </c>
      <c r="AP136" s="0" t="n">
        <f aca="false">'Baranya megye'!AN9</f>
        <v>0</v>
      </c>
      <c r="AQ136" s="0" t="n">
        <f aca="false">'Baranya megye'!AO9</f>
        <v>0</v>
      </c>
      <c r="AR136" s="0" t="n">
        <f aca="false">'Baranya megye'!AP9</f>
        <v>1</v>
      </c>
      <c r="AS136" s="0" t="n">
        <f aca="false">'Baranya megye'!AQ9</f>
        <v>0</v>
      </c>
      <c r="AT136" s="0" t="n">
        <f aca="false">'Baranya megye'!AR9</f>
        <v>0</v>
      </c>
      <c r="AU136" s="0" t="n">
        <f aca="false">'Baranya megye'!AS9</f>
        <v>0</v>
      </c>
      <c r="AV136" s="0" t="n">
        <f aca="false">'Baranya megye'!AT9</f>
        <v>0</v>
      </c>
    </row>
    <row r="137" customFormat="false" ht="13.8" hidden="false" customHeight="false" outlineLevel="0" collapsed="false">
      <c r="A137" s="0" t="str">
        <f aca="false">'Tolna megye'!A80</f>
        <v>Berény(Diós-)/Diósberény</v>
      </c>
      <c r="B137" s="0" t="n">
        <f aca="false">'Tolna megye'!B80</f>
        <v>18.44343</v>
      </c>
      <c r="C137" s="0" t="n">
        <f aca="false">'Tolna megye'!C80</f>
        <v>46.53314</v>
      </c>
      <c r="D137" s="0" t="n">
        <f aca="false">'Tolna megye'!D80</f>
        <v>161</v>
      </c>
      <c r="E137" s="0" t="n">
        <f aca="false">'Tolna megye'!E80</f>
        <v>818</v>
      </c>
      <c r="F137" s="0" t="n">
        <f aca="false">'Tolna megye'!F80</f>
        <v>1</v>
      </c>
      <c r="G137" s="0" t="n">
        <f aca="false">'Tolna megye'!G80</f>
        <v>0</v>
      </c>
      <c r="H137" s="0" t="n">
        <f aca="false">'Tolna megye'!H80</f>
        <v>0</v>
      </c>
      <c r="I137" s="0" t="n">
        <f aca="false">'Tolna megye'!I80</f>
        <v>0</v>
      </c>
      <c r="J137" s="0" t="n">
        <f aca="false">'Tolna megye'!J80</f>
        <v>197</v>
      </c>
      <c r="K137" s="0" t="n">
        <f aca="false">'Tolna megye'!K80</f>
        <v>912</v>
      </c>
      <c r="L137" s="0" t="n">
        <f aca="false">'Tolna megye'!L80</f>
        <v>0</v>
      </c>
      <c r="M137" s="0" t="n">
        <f aca="false">'Tolna megye'!M80</f>
        <v>0</v>
      </c>
      <c r="N137" s="0" t="n">
        <f aca="false">'Tolna megye'!N80</f>
        <v>0</v>
      </c>
      <c r="O137" s="0" t="n">
        <f aca="false">'Tolna megye'!O80</f>
        <v>0</v>
      </c>
      <c r="P137" s="0" t="n">
        <f aca="false">'Tolna megye'!P80</f>
        <v>0</v>
      </c>
      <c r="Q137" s="0" t="n">
        <f aca="false">'Tolna megye'!Q80</f>
        <v>0</v>
      </c>
      <c r="R137" s="0" t="n">
        <f aca="false">'Tolna megye'!R80</f>
        <v>0</v>
      </c>
      <c r="S137" s="0" t="n">
        <f aca="false">'Tolna megye'!S80</f>
        <v>152</v>
      </c>
      <c r="T137" s="0" t="n">
        <f aca="false">'Tolna megye'!T80</f>
        <v>953</v>
      </c>
      <c r="U137" s="0" t="n">
        <f aca="false">'Tolna megye'!U80</f>
        <v>0</v>
      </c>
      <c r="V137" s="0" t="n">
        <f aca="false">'Tolna megye'!V80</f>
        <v>0</v>
      </c>
      <c r="W137" s="0" t="n">
        <f aca="false">'Tolna megye'!W80</f>
        <v>1</v>
      </c>
      <c r="X137" s="0" t="n">
        <f aca="false">'Tolna megye'!X80</f>
        <v>169</v>
      </c>
      <c r="Y137" s="0" t="n">
        <f aca="false">'Tolna megye'!Y80</f>
        <v>975</v>
      </c>
      <c r="Z137" s="0" t="n">
        <f aca="false">'Tolna megye'!Z80</f>
        <v>0</v>
      </c>
      <c r="AA137" s="0" t="n">
        <f aca="false">'Tolna megye'!AA80</f>
        <v>0</v>
      </c>
      <c r="AB137" s="0" t="n">
        <f aca="false">'Tolna megye'!AB80</f>
        <v>8</v>
      </c>
      <c r="AC137" s="0" t="n">
        <f aca="false">'Tolna megye'!AC80</f>
        <v>152</v>
      </c>
      <c r="AD137" s="0" t="n">
        <f aca="false">'Tolna megye'!AD80</f>
        <v>964</v>
      </c>
      <c r="AE137" s="0" t="n">
        <f aca="false">'Tolna megye'!AE80</f>
        <v>1</v>
      </c>
      <c r="AF137" s="0" t="n">
        <f aca="false">'Tolna megye'!AF80</f>
        <v>0</v>
      </c>
      <c r="AG137" s="0" t="n">
        <f aca="false">'Tolna megye'!AG80</f>
        <v>0</v>
      </c>
      <c r="AH137" s="0" t="n">
        <f aca="false">'Tolna megye'!AH80</f>
        <v>199</v>
      </c>
      <c r="AI137" s="0" t="n">
        <f aca="false">'Tolna megye'!AI80</f>
        <v>1048</v>
      </c>
      <c r="AJ137" s="0" t="n">
        <f aca="false">'Tolna megye'!AJ80</f>
        <v>0</v>
      </c>
      <c r="AK137" s="0" t="n">
        <f aca="false">'Tolna megye'!AK80</f>
        <v>0</v>
      </c>
      <c r="AL137" s="0" t="n">
        <f aca="false">'Tolna megye'!AL80</f>
        <v>0</v>
      </c>
      <c r="AM137" s="0" t="n">
        <f aca="false">'Tolna megye'!AM80</f>
        <v>1</v>
      </c>
      <c r="AN137" s="0" t="n">
        <f aca="false">'Tolna megye'!AN80</f>
        <v>128</v>
      </c>
      <c r="AO137" s="0" t="n">
        <f aca="false">'Tolna megye'!AO80</f>
        <v>1135</v>
      </c>
      <c r="AP137" s="0" t="n">
        <f aca="false">'Tolna megye'!AP80</f>
        <v>0</v>
      </c>
      <c r="AQ137" s="0" t="n">
        <f aca="false">'Tolna megye'!AQ80</f>
        <v>0</v>
      </c>
      <c r="AR137" s="0" t="n">
        <f aca="false">'Tolna megye'!AR80</f>
        <v>0</v>
      </c>
      <c r="AS137" s="0" t="n">
        <f aca="false">'Tolna megye'!AS80</f>
        <v>0</v>
      </c>
      <c r="AT137" s="0" t="n">
        <f aca="false">'Tolna megye'!AT80</f>
        <v>0</v>
      </c>
      <c r="AU137" s="0" t="n">
        <f aca="false">'Tolna megye'!AU80</f>
        <v>0</v>
      </c>
      <c r="AV137" s="0" t="n">
        <f aca="false">'Tolna megye'!AV80</f>
        <v>0</v>
      </c>
    </row>
    <row r="138" customFormat="false" ht="13.8" hidden="false" customHeight="false" outlineLevel="0" collapsed="false">
      <c r="A138" s="0" t="str">
        <f aca="false">'Baranya megye'!A280</f>
        <v>Maráza</v>
      </c>
      <c r="B138" s="0" t="n">
        <f aca="false">'Baranya megye'!B280</f>
        <v>18.51334</v>
      </c>
      <c r="C138" s="0" t="n">
        <f aca="false">'Baranya megye'!C280</f>
        <v>46.07526</v>
      </c>
      <c r="D138" s="0" t="n">
        <f aca="false">'Baranya megye'!D280</f>
        <v>133</v>
      </c>
      <c r="E138" s="0" t="n">
        <f aca="false">'Baranya megye'!E280</f>
        <v>272</v>
      </c>
      <c r="F138" s="0" t="n">
        <f aca="false">'Baranya megye'!F280</f>
        <v>118</v>
      </c>
      <c r="G138" s="0" t="n">
        <f aca="false">'Baranya megye'!G280</f>
        <v>0</v>
      </c>
      <c r="H138" s="0" t="n">
        <f aca="false">'Baranya megye'!H280</f>
        <v>4</v>
      </c>
      <c r="I138" s="0" t="n">
        <f aca="false">'Baranya megye'!I280</f>
        <v>0</v>
      </c>
      <c r="J138" s="0" t="n">
        <f aca="false">'Baranya megye'!J280</f>
        <v>228</v>
      </c>
      <c r="K138" s="0" t="n">
        <f aca="false">'Baranya megye'!K280</f>
        <v>344</v>
      </c>
      <c r="L138" s="0" t="n">
        <f aca="false">'Baranya megye'!L280</f>
        <v>0</v>
      </c>
      <c r="M138" s="0" t="n">
        <v>0</v>
      </c>
      <c r="N138" s="0" t="n">
        <v>0</v>
      </c>
      <c r="O138" s="0" t="n">
        <f aca="false">'Baranya megye'!M280</f>
        <v>105</v>
      </c>
      <c r="P138" s="0" t="n">
        <f aca="false">'Baranya megye'!N280</f>
        <v>2</v>
      </c>
      <c r="Q138" s="0" t="n">
        <f aca="false">'Baranya megye'!O280</f>
        <v>0</v>
      </c>
      <c r="R138" s="0" t="n">
        <f aca="false">'Baranya megye'!P280</f>
        <v>0</v>
      </c>
      <c r="S138" s="0" t="n">
        <f aca="false">'Baranya megye'!Q280</f>
        <v>284</v>
      </c>
      <c r="T138" s="0" t="n">
        <f aca="false">'Baranya megye'!R280</f>
        <v>342</v>
      </c>
      <c r="U138" s="0" t="n">
        <f aca="false">'Baranya megye'!S280</f>
        <v>112</v>
      </c>
      <c r="V138" s="0" t="n">
        <f aca="false">'Baranya megye'!T280</f>
        <v>0</v>
      </c>
      <c r="W138" s="0" t="n">
        <f aca="false">'Baranya megye'!U280</f>
        <v>0</v>
      </c>
      <c r="X138" s="0" t="n">
        <f aca="false">'Baranya megye'!V280</f>
        <v>245</v>
      </c>
      <c r="Y138" s="0" t="n">
        <f aca="false">'Baranya megye'!W280</f>
        <v>398</v>
      </c>
      <c r="Z138" s="0" t="n">
        <f aca="false">'Baranya megye'!X280</f>
        <v>88</v>
      </c>
      <c r="AA138" s="0" t="n">
        <f aca="false">'Baranya megye'!Y280</f>
        <v>0</v>
      </c>
      <c r="AB138" s="0" t="n">
        <f aca="false">'Baranya megye'!Z280</f>
        <v>0</v>
      </c>
      <c r="AC138" s="0" t="n">
        <f aca="false">'Baranya megye'!AA280</f>
        <v>224</v>
      </c>
      <c r="AD138" s="0" t="n">
        <f aca="false">'Baranya megye'!AB280</f>
        <v>384</v>
      </c>
      <c r="AE138" s="0" t="n">
        <f aca="false">'Baranya megye'!AC280</f>
        <v>103</v>
      </c>
      <c r="AF138" s="0" t="n">
        <f aca="false">'Baranya megye'!AD280</f>
        <v>0</v>
      </c>
      <c r="AG138" s="0" t="n">
        <f aca="false">'Baranya megye'!AE280</f>
        <v>0</v>
      </c>
      <c r="AH138" s="0" t="n">
        <f aca="false">'Baranya megye'!AF280</f>
        <v>203</v>
      </c>
      <c r="AI138" s="0" t="n">
        <f aca="false">'Baranya megye'!AG280</f>
        <v>386</v>
      </c>
      <c r="AJ138" s="0" t="n">
        <f aca="false">'Baranya megye'!AH280</f>
        <v>0</v>
      </c>
      <c r="AK138" s="0" t="n">
        <f aca="false">'Baranya megye'!AI280</f>
        <v>0</v>
      </c>
      <c r="AL138" s="0" t="n">
        <f aca="false">'Baranya megye'!AJ280</f>
        <v>78</v>
      </c>
      <c r="AM138" s="0" t="n">
        <f aca="false">'Baranya megye'!AK280</f>
        <v>0</v>
      </c>
      <c r="AN138" s="0" t="n">
        <f aca="false">'Baranya megye'!AL280</f>
        <v>185</v>
      </c>
      <c r="AO138" s="0" t="n">
        <f aca="false">'Baranya megye'!AM280</f>
        <v>365</v>
      </c>
      <c r="AP138" s="0" t="n">
        <f aca="false">'Baranya megye'!AN280</f>
        <v>0</v>
      </c>
      <c r="AQ138" s="0" t="n">
        <f aca="false">'Baranya megye'!AO280</f>
        <v>0</v>
      </c>
      <c r="AR138" s="0" t="n">
        <f aca="false">'Baranya megye'!AP280</f>
        <v>72</v>
      </c>
      <c r="AS138" s="0" t="n">
        <f aca="false">'Baranya megye'!AQ280</f>
        <v>0</v>
      </c>
      <c r="AT138" s="0" t="n">
        <f aca="false">'Baranya megye'!AR280</f>
        <v>0</v>
      </c>
      <c r="AU138" s="0" t="n">
        <f aca="false">'Baranya megye'!AS280</f>
        <v>0</v>
      </c>
      <c r="AV138" s="0" t="n">
        <f aca="false">'Baranya megye'!AT280</f>
        <v>0</v>
      </c>
    </row>
    <row r="139" customFormat="false" ht="13.8" hidden="false" customHeight="false" outlineLevel="0" collapsed="false">
      <c r="A139" s="0" t="str">
        <f aca="false">'Baranya megye'!A186</f>
        <v>Nagyhajmás</v>
      </c>
      <c r="B139" s="0" t="n">
        <f aca="false">'Baranya megye'!B186</f>
        <v>18.3</v>
      </c>
      <c r="C139" s="0" t="n">
        <f aca="false">'Baranya megye'!C186</f>
        <v>46.36667</v>
      </c>
      <c r="D139" s="0" t="n">
        <f aca="false">'Baranya megye'!D186</f>
        <v>80</v>
      </c>
      <c r="E139" s="0" t="n">
        <f aca="false">'Baranya megye'!E186</f>
        <v>808</v>
      </c>
      <c r="F139" s="0" t="n">
        <f aca="false">'Baranya megye'!F186</f>
        <v>160</v>
      </c>
      <c r="G139" s="0" t="n">
        <f aca="false">'Baranya megye'!G186</f>
        <v>0</v>
      </c>
      <c r="H139" s="0" t="n">
        <f aca="false">'Baranya megye'!H186</f>
        <v>0</v>
      </c>
      <c r="I139" s="0" t="n">
        <f aca="false">'Baranya megye'!I186</f>
        <v>0</v>
      </c>
      <c r="J139" s="0" t="n">
        <f aca="false">'Baranya megye'!J186</f>
        <v>274</v>
      </c>
      <c r="K139" s="0" t="n">
        <f aca="false">'Baranya megye'!K186</f>
        <v>854</v>
      </c>
      <c r="L139" s="0" t="n">
        <f aca="false">'Baranya megye'!L186</f>
        <v>1</v>
      </c>
      <c r="M139" s="0" t="n">
        <v>0</v>
      </c>
      <c r="N139" s="0" t="n">
        <v>0</v>
      </c>
      <c r="O139" s="0" t="n">
        <f aca="false">'Baranya megye'!M186</f>
        <v>32</v>
      </c>
      <c r="P139" s="0" t="n">
        <f aca="false">'Baranya megye'!N186</f>
        <v>0</v>
      </c>
      <c r="Q139" s="0" t="n">
        <f aca="false">'Baranya megye'!O186</f>
        <v>0</v>
      </c>
      <c r="R139" s="0" t="n">
        <f aca="false">'Baranya megye'!P186</f>
        <v>0</v>
      </c>
      <c r="S139" s="0" t="n">
        <f aca="false">'Baranya megye'!Q186</f>
        <v>368</v>
      </c>
      <c r="T139" s="0" t="n">
        <f aca="false">'Baranya megye'!R186</f>
        <v>792</v>
      </c>
      <c r="U139" s="0" t="n">
        <f aca="false">'Baranya megye'!S186</f>
        <v>0</v>
      </c>
      <c r="V139" s="0" t="n">
        <f aca="false">'Baranya megye'!T186</f>
        <v>0</v>
      </c>
      <c r="W139" s="0" t="n">
        <f aca="false">'Baranya megye'!U186</f>
        <v>0</v>
      </c>
      <c r="X139" s="0" t="n">
        <f aca="false">'Baranya megye'!V186</f>
        <v>264</v>
      </c>
      <c r="Y139" s="0" t="n">
        <f aca="false">'Baranya megye'!W186</f>
        <v>860</v>
      </c>
      <c r="Z139" s="0" t="n">
        <f aca="false">'Baranya megye'!X186</f>
        <v>10</v>
      </c>
      <c r="AA139" s="0" t="n">
        <f aca="false">'Baranya megye'!Y186</f>
        <v>0</v>
      </c>
      <c r="AB139" s="0" t="n">
        <f aca="false">'Baranya megye'!Z186</f>
        <v>2</v>
      </c>
      <c r="AC139" s="0" t="n">
        <f aca="false">'Baranya megye'!AA186</f>
        <v>284</v>
      </c>
      <c r="AD139" s="0" t="n">
        <f aca="false">'Baranya megye'!AB186</f>
        <v>878</v>
      </c>
      <c r="AE139" s="0" t="n">
        <f aca="false">'Baranya megye'!AC186</f>
        <v>0</v>
      </c>
      <c r="AF139" s="0" t="n">
        <f aca="false">'Baranya megye'!AD186</f>
        <v>0</v>
      </c>
      <c r="AG139" s="0" t="n">
        <f aca="false">'Baranya megye'!AE186</f>
        <v>0</v>
      </c>
      <c r="AH139" s="0" t="n">
        <f aca="false">'Baranya megye'!AF186</f>
        <v>204</v>
      </c>
      <c r="AI139" s="0" t="n">
        <f aca="false">'Baranya megye'!AG186</f>
        <v>892</v>
      </c>
      <c r="AJ139" s="0" t="n">
        <f aca="false">'Baranya megye'!AH186</f>
        <v>19</v>
      </c>
      <c r="AK139" s="0" t="n">
        <f aca="false">'Baranya megye'!AI186</f>
        <v>0</v>
      </c>
      <c r="AL139" s="0" t="n">
        <f aca="false">'Baranya megye'!AJ186</f>
        <v>0</v>
      </c>
      <c r="AM139" s="0" t="n">
        <f aca="false">'Baranya megye'!AK186</f>
        <v>0</v>
      </c>
      <c r="AN139" s="0" t="n">
        <f aca="false">'Baranya megye'!AL186</f>
        <v>186</v>
      </c>
      <c r="AO139" s="0" t="n">
        <f aca="false">'Baranya megye'!AM186</f>
        <v>827</v>
      </c>
      <c r="AP139" s="0" t="n">
        <f aca="false">'Baranya megye'!AN186</f>
        <v>0</v>
      </c>
      <c r="AQ139" s="0" t="n">
        <f aca="false">'Baranya megye'!AO186</f>
        <v>0</v>
      </c>
      <c r="AR139" s="0" t="n">
        <f aca="false">'Baranya megye'!AP186</f>
        <v>15</v>
      </c>
      <c r="AS139" s="0" t="n">
        <f aca="false">'Baranya megye'!AQ186</f>
        <v>0</v>
      </c>
      <c r="AT139" s="0" t="n">
        <f aca="false">'Baranya megye'!AR186</f>
        <v>0</v>
      </c>
      <c r="AU139" s="0" t="n">
        <f aca="false">'Baranya megye'!AS186</f>
        <v>0</v>
      </c>
      <c r="AV139" s="0" t="n">
        <f aca="false">'Baranya megye'!AT186</f>
        <v>0</v>
      </c>
    </row>
    <row r="140" customFormat="false" ht="13.8" hidden="false" customHeight="false" outlineLevel="0" collapsed="false">
      <c r="A140" s="0" t="str">
        <f aca="false">'Baranya megye'!A194</f>
        <v>Jenő/Baranyajenő</v>
      </c>
      <c r="B140" s="0" t="n">
        <f aca="false">'Baranya megye'!B194</f>
        <v>18.04486</v>
      </c>
      <c r="C140" s="0" t="n">
        <f aca="false">'Baranya megye'!C194</f>
        <v>46.27275</v>
      </c>
      <c r="D140" s="0" t="n">
        <f aca="false">'Baranya megye'!D194</f>
        <v>337</v>
      </c>
      <c r="E140" s="0" t="n">
        <f aca="false">'Baranya megye'!E194</f>
        <v>504</v>
      </c>
      <c r="F140" s="0" t="n">
        <f aca="false">'Baranya megye'!F194</f>
        <v>0</v>
      </c>
      <c r="G140" s="0" t="n">
        <f aca="false">'Baranya megye'!G194</f>
        <v>1</v>
      </c>
      <c r="H140" s="0" t="n">
        <f aca="false">'Baranya megye'!H194</f>
        <v>0</v>
      </c>
      <c r="I140" s="0" t="n">
        <f aca="false">'Baranya megye'!I194</f>
        <v>0</v>
      </c>
      <c r="J140" s="0" t="n">
        <f aca="false">'Baranya megye'!J194</f>
        <v>234</v>
      </c>
      <c r="K140" s="0" t="n">
        <f aca="false">'Baranya megye'!K194</f>
        <v>587</v>
      </c>
      <c r="L140" s="0" t="n">
        <f aca="false">'Baranya megye'!L194</f>
        <v>4</v>
      </c>
      <c r="M140" s="0" t="n">
        <v>0</v>
      </c>
      <c r="N140" s="0" t="n">
        <v>0</v>
      </c>
      <c r="O140" s="0" t="n">
        <f aca="false">'Baranya megye'!M194</f>
        <v>0</v>
      </c>
      <c r="P140" s="0" t="n">
        <f aca="false">'Baranya megye'!N194</f>
        <v>0</v>
      </c>
      <c r="Q140" s="0" t="n">
        <f aca="false">'Baranya megye'!O194</f>
        <v>0</v>
      </c>
      <c r="R140" s="0" t="n">
        <f aca="false">'Baranya megye'!P194</f>
        <v>1</v>
      </c>
      <c r="S140" s="0" t="n">
        <f aca="false">'Baranya megye'!Q194</f>
        <v>244</v>
      </c>
      <c r="T140" s="0" t="n">
        <f aca="false">'Baranya megye'!R194</f>
        <v>537</v>
      </c>
      <c r="U140" s="0" t="n">
        <f aca="false">'Baranya megye'!S194</f>
        <v>0</v>
      </c>
      <c r="V140" s="0" t="n">
        <f aca="false">'Baranya megye'!T194</f>
        <v>4</v>
      </c>
      <c r="W140" s="0" t="n">
        <f aca="false">'Baranya megye'!U194</f>
        <v>0</v>
      </c>
      <c r="X140" s="0" t="n">
        <f aca="false">'Baranya megye'!V194</f>
        <v>202</v>
      </c>
      <c r="Y140" s="0" t="n">
        <f aca="false">'Baranya megye'!W194</f>
        <v>634</v>
      </c>
      <c r="Z140" s="0" t="n">
        <f aca="false">'Baranya megye'!X194</f>
        <v>0</v>
      </c>
      <c r="AA140" s="0" t="n">
        <f aca="false">'Baranya megye'!Y194</f>
        <v>2</v>
      </c>
      <c r="AB140" s="0" t="n">
        <f aca="false">'Baranya megye'!Z194</f>
        <v>6</v>
      </c>
      <c r="AC140" s="0" t="n">
        <f aca="false">'Baranya megye'!AA194</f>
        <v>183</v>
      </c>
      <c r="AD140" s="0" t="n">
        <f aca="false">'Baranya megye'!AB194</f>
        <v>604</v>
      </c>
      <c r="AE140" s="0" t="n">
        <f aca="false">'Baranya megye'!AC194</f>
        <v>0</v>
      </c>
      <c r="AF140" s="0" t="n">
        <f aca="false">'Baranya megye'!AD194</f>
        <v>2</v>
      </c>
      <c r="AG140" s="0" t="n">
        <f aca="false">'Baranya megye'!AE194</f>
        <v>0</v>
      </c>
      <c r="AH140" s="0" t="n">
        <f aca="false">'Baranya megye'!AF194</f>
        <v>204</v>
      </c>
      <c r="AI140" s="0" t="n">
        <f aca="false">'Baranya megye'!AG194</f>
        <v>600</v>
      </c>
      <c r="AJ140" s="0" t="n">
        <f aca="false">'Baranya megye'!AH194</f>
        <v>0</v>
      </c>
      <c r="AK140" s="0" t="n">
        <f aca="false">'Baranya megye'!AI194</f>
        <v>0</v>
      </c>
      <c r="AL140" s="0" t="n">
        <f aca="false">'Baranya megye'!AJ194</f>
        <v>0</v>
      </c>
      <c r="AM140" s="0" t="n">
        <f aca="false">'Baranya megye'!AK194</f>
        <v>0</v>
      </c>
      <c r="AN140" s="0" t="n">
        <f aca="false">'Baranya megye'!AL194</f>
        <v>181</v>
      </c>
      <c r="AO140" s="0" t="n">
        <f aca="false">'Baranya megye'!AM194</f>
        <v>583</v>
      </c>
      <c r="AP140" s="0" t="n">
        <f aca="false">'Baranya megye'!AN194</f>
        <v>0</v>
      </c>
      <c r="AQ140" s="0" t="n">
        <f aca="false">'Baranya megye'!AO194</f>
        <v>0</v>
      </c>
      <c r="AR140" s="0" t="n">
        <f aca="false">'Baranya megye'!AP194</f>
        <v>0</v>
      </c>
      <c r="AS140" s="0" t="n">
        <f aca="false">'Baranya megye'!AQ194</f>
        <v>0</v>
      </c>
      <c r="AT140" s="0" t="n">
        <f aca="false">'Baranya megye'!AR194</f>
        <v>0</v>
      </c>
      <c r="AU140" s="0" t="n">
        <f aca="false">'Baranya megye'!AS194</f>
        <v>36</v>
      </c>
      <c r="AV140" s="0" t="n">
        <f aca="false">'Baranya megye'!AT194</f>
        <v>0</v>
      </c>
    </row>
    <row r="141" customFormat="false" ht="13.8" hidden="false" customHeight="false" outlineLevel="0" collapsed="false">
      <c r="A141" s="0" t="str">
        <f aca="false">'Baranya megye'!A52</f>
        <v>Szalánta</v>
      </c>
      <c r="B141" s="0" t="n">
        <f aca="false">'Baranya megye'!B52</f>
        <v>18.2375</v>
      </c>
      <c r="C141" s="0" t="n">
        <f aca="false">'Baranya megye'!C52</f>
        <v>45.94861</v>
      </c>
      <c r="D141" s="0" t="n">
        <f aca="false">'Baranya megye'!D52</f>
        <v>191</v>
      </c>
      <c r="E141" s="0" t="n">
        <f aca="false">'Baranya megye'!E52</f>
        <v>10</v>
      </c>
      <c r="F141" s="0" t="n">
        <f aca="false">'Baranya megye'!F52</f>
        <v>392</v>
      </c>
      <c r="G141" s="0" t="n">
        <f aca="false">'Baranya megye'!G52</f>
        <v>0</v>
      </c>
      <c r="H141" s="0" t="n">
        <f aca="false">'Baranya megye'!H52</f>
        <v>1</v>
      </c>
      <c r="I141" s="0" t="n">
        <f aca="false">'Baranya megye'!I52</f>
        <v>0</v>
      </c>
      <c r="J141" s="0" t="n">
        <f aca="false">'Baranya megye'!J52</f>
        <v>154</v>
      </c>
      <c r="K141" s="0" t="n">
        <f aca="false">'Baranya megye'!K52</f>
        <v>25</v>
      </c>
      <c r="L141" s="0" t="n">
        <f aca="false">'Baranya megye'!L52</f>
        <v>0</v>
      </c>
      <c r="M141" s="0" t="n">
        <v>0</v>
      </c>
      <c r="N141" s="0" t="n">
        <v>0</v>
      </c>
      <c r="O141" s="0" t="n">
        <f aca="false">'Baranya megye'!M52</f>
        <v>568</v>
      </c>
      <c r="P141" s="0" t="n">
        <f aca="false">'Baranya megye'!N52</f>
        <v>0</v>
      </c>
      <c r="Q141" s="0" t="n">
        <f aca="false">'Baranya megye'!O52</f>
        <v>0</v>
      </c>
      <c r="R141" s="0" t="n">
        <f aca="false">'Baranya megye'!P52</f>
        <v>0</v>
      </c>
      <c r="S141" s="0" t="n">
        <f aca="false">'Baranya megye'!Q52</f>
        <v>16</v>
      </c>
      <c r="T141" s="0" t="n">
        <f aca="false">'Baranya megye'!R52</f>
        <v>15</v>
      </c>
      <c r="U141" s="0" t="n">
        <f aca="false">'Baranya megye'!S52</f>
        <v>557</v>
      </c>
      <c r="V141" s="0" t="n">
        <f aca="false">'Baranya megye'!T52</f>
        <v>2</v>
      </c>
      <c r="W141" s="0" t="n">
        <f aca="false">'Baranya megye'!U52</f>
        <v>9</v>
      </c>
      <c r="X141" s="0" t="n">
        <f aca="false">'Baranya megye'!V52</f>
        <v>218</v>
      </c>
      <c r="Y141" s="0" t="n">
        <f aca="false">'Baranya megye'!W52</f>
        <v>7</v>
      </c>
      <c r="Z141" s="0" t="n">
        <f aca="false">'Baranya megye'!X52</f>
        <v>561</v>
      </c>
      <c r="AA141" s="0" t="n">
        <f aca="false">'Baranya megye'!Y52</f>
        <v>0</v>
      </c>
      <c r="AB141" s="0" t="n">
        <f aca="false">'Baranya megye'!Z52</f>
        <v>1</v>
      </c>
      <c r="AC141" s="0" t="n">
        <f aca="false">'Baranya megye'!AA52</f>
        <v>135</v>
      </c>
      <c r="AD141" s="0" t="n">
        <f aca="false">'Baranya megye'!AB52</f>
        <v>15</v>
      </c>
      <c r="AE141" s="0" t="n">
        <f aca="false">'Baranya megye'!AC52</f>
        <v>518</v>
      </c>
      <c r="AF141" s="0" t="n">
        <f aca="false">'Baranya megye'!AD52</f>
        <v>0</v>
      </c>
      <c r="AG141" s="0" t="n">
        <f aca="false">'Baranya megye'!AE52</f>
        <v>1</v>
      </c>
      <c r="AH141" s="0" t="n">
        <f aca="false">'Baranya megye'!AF52</f>
        <v>205</v>
      </c>
      <c r="AI141" s="0" t="n">
        <f aca="false">'Baranya megye'!AG52</f>
        <v>6</v>
      </c>
      <c r="AJ141" s="0" t="n">
        <f aca="false">'Baranya megye'!AH52</f>
        <v>0</v>
      </c>
      <c r="AK141" s="0" t="n">
        <f aca="false">'Baranya megye'!AI52</f>
        <v>0</v>
      </c>
      <c r="AL141" s="0" t="n">
        <f aca="false">'Baranya megye'!AJ52</f>
        <v>521</v>
      </c>
      <c r="AM141" s="0" t="n">
        <f aca="false">'Baranya megye'!AK52</f>
        <v>0</v>
      </c>
      <c r="AN141" s="0" t="n">
        <f aca="false">'Baranya megye'!AL52</f>
        <v>282</v>
      </c>
      <c r="AO141" s="0" t="n">
        <f aca="false">'Baranya megye'!AM52</f>
        <v>5</v>
      </c>
      <c r="AP141" s="0" t="n">
        <f aca="false">'Baranya megye'!AN52</f>
        <v>0</v>
      </c>
      <c r="AQ141" s="0" t="n">
        <f aca="false">'Baranya megye'!AO52</f>
        <v>0</v>
      </c>
      <c r="AR141" s="0" t="n">
        <f aca="false">'Baranya megye'!AP52</f>
        <v>493</v>
      </c>
      <c r="AS141" s="0" t="n">
        <f aca="false">'Baranya megye'!AQ52</f>
        <v>0</v>
      </c>
      <c r="AT141" s="0" t="n">
        <f aca="false">'Baranya megye'!AR52</f>
        <v>0</v>
      </c>
      <c r="AU141" s="0" t="n">
        <f aca="false">'Baranya megye'!AS52</f>
        <v>14</v>
      </c>
      <c r="AV141" s="0" t="n">
        <f aca="false">'Baranya megye'!AT52</f>
        <v>0</v>
      </c>
    </row>
    <row r="142" customFormat="false" ht="13.8" hidden="false" customHeight="false" outlineLevel="0" collapsed="false">
      <c r="A142" s="0" t="str">
        <f aca="false">'Baranya megye'!A58</f>
        <v>Szőkéd</v>
      </c>
      <c r="B142" s="0" t="n">
        <f aca="false">'Baranya megye'!B58</f>
        <v>18.28818</v>
      </c>
      <c r="C142" s="0" t="n">
        <f aca="false">'Baranya megye'!C58</f>
        <v>45.9661</v>
      </c>
      <c r="D142" s="0" t="n">
        <f aca="false">'Baranya megye'!D58</f>
        <v>100</v>
      </c>
      <c r="E142" s="0" t="n">
        <f aca="false">'Baranya megye'!E58</f>
        <v>71</v>
      </c>
      <c r="F142" s="0" t="n">
        <f aca="false">'Baranya megye'!F58</f>
        <v>8</v>
      </c>
      <c r="G142" s="0" t="n">
        <f aca="false">'Baranya megye'!G58</f>
        <v>0</v>
      </c>
      <c r="H142" s="0" t="n">
        <f aca="false">'Baranya megye'!H58</f>
        <v>177</v>
      </c>
      <c r="I142" s="0" t="n">
        <f aca="false">'Baranya megye'!I58</f>
        <v>0</v>
      </c>
      <c r="J142" s="0" t="n">
        <f aca="false">'Baranya megye'!J58</f>
        <v>68</v>
      </c>
      <c r="K142" s="0" t="n">
        <f aca="false">'Baranya megye'!K58</f>
        <v>204</v>
      </c>
      <c r="L142" s="0" t="n">
        <f aca="false">'Baranya megye'!L58</f>
        <v>0</v>
      </c>
      <c r="M142" s="0" t="n">
        <v>0</v>
      </c>
      <c r="N142" s="0" t="n">
        <v>0</v>
      </c>
      <c r="O142" s="0" t="n">
        <f aca="false">'Baranya megye'!M58</f>
        <v>272</v>
      </c>
      <c r="P142" s="0" t="n">
        <f aca="false">'Baranya megye'!N58</f>
        <v>0</v>
      </c>
      <c r="Q142" s="0" t="n">
        <f aca="false">'Baranya megye'!O58</f>
        <v>0</v>
      </c>
      <c r="R142" s="0" t="n">
        <f aca="false">'Baranya megye'!P58</f>
        <v>0</v>
      </c>
      <c r="S142" s="0" t="n">
        <f aca="false">'Baranya megye'!Q58</f>
        <v>62</v>
      </c>
      <c r="T142" s="0" t="n">
        <f aca="false">'Baranya megye'!R58</f>
        <v>356</v>
      </c>
      <c r="U142" s="0" t="n">
        <f aca="false">'Baranya megye'!S58</f>
        <v>177</v>
      </c>
      <c r="V142" s="0" t="n">
        <f aca="false">'Baranya megye'!T58</f>
        <v>1</v>
      </c>
      <c r="W142" s="0" t="n">
        <f aca="false">'Baranya megye'!U58</f>
        <v>0</v>
      </c>
      <c r="X142" s="0" t="n">
        <f aca="false">'Baranya megye'!V58</f>
        <v>90</v>
      </c>
      <c r="Y142" s="0" t="n">
        <f aca="false">'Baranya megye'!W58</f>
        <v>251</v>
      </c>
      <c r="Z142" s="0" t="n">
        <f aca="false">'Baranya megye'!X58</f>
        <v>285</v>
      </c>
      <c r="AA142" s="0" t="n">
        <f aca="false">'Baranya megye'!Y58</f>
        <v>1</v>
      </c>
      <c r="AB142" s="0" t="n">
        <f aca="false">'Baranya megye'!Z58</f>
        <v>0</v>
      </c>
      <c r="AC142" s="0" t="n">
        <f aca="false">'Baranya megye'!AA58</f>
        <v>203</v>
      </c>
      <c r="AD142" s="0" t="n">
        <f aca="false">'Baranya megye'!AB58</f>
        <v>211</v>
      </c>
      <c r="AE142" s="0" t="n">
        <f aca="false">'Baranya megye'!AC58</f>
        <v>251</v>
      </c>
      <c r="AF142" s="0" t="n">
        <f aca="false">'Baranya megye'!AD58</f>
        <v>0</v>
      </c>
      <c r="AG142" s="0" t="n">
        <f aca="false">'Baranya megye'!AE58</f>
        <v>0</v>
      </c>
      <c r="AH142" s="0" t="n">
        <f aca="false">'Baranya megye'!AF58</f>
        <v>206</v>
      </c>
      <c r="AI142" s="0" t="n">
        <f aca="false">'Baranya megye'!AG58</f>
        <v>207</v>
      </c>
      <c r="AJ142" s="0" t="n">
        <f aca="false">'Baranya megye'!AH58</f>
        <v>64</v>
      </c>
      <c r="AK142" s="0" t="n">
        <f aca="false">'Baranya megye'!AI58</f>
        <v>0</v>
      </c>
      <c r="AL142" s="0" t="n">
        <f aca="false">'Baranya megye'!AJ58</f>
        <v>151</v>
      </c>
      <c r="AM142" s="0" t="n">
        <f aca="false">'Baranya megye'!AK58</f>
        <v>0</v>
      </c>
      <c r="AN142" s="0" t="n">
        <f aca="false">'Baranya megye'!AL58</f>
        <v>177</v>
      </c>
      <c r="AO142" s="0" t="n">
        <f aca="false">'Baranya megye'!AM58</f>
        <v>192</v>
      </c>
      <c r="AP142" s="0" t="n">
        <f aca="false">'Baranya megye'!AN58</f>
        <v>0</v>
      </c>
      <c r="AQ142" s="0" t="n">
        <f aca="false">'Baranya megye'!AO58</f>
        <v>0</v>
      </c>
      <c r="AR142" s="0" t="n">
        <f aca="false">'Baranya megye'!AP58</f>
        <v>197</v>
      </c>
      <c r="AS142" s="0" t="n">
        <f aca="false">'Baranya megye'!AQ58</f>
        <v>0</v>
      </c>
      <c r="AT142" s="0" t="n">
        <f aca="false">'Baranya megye'!AR58</f>
        <v>0</v>
      </c>
      <c r="AU142" s="0" t="n">
        <f aca="false">'Baranya megye'!AS58</f>
        <v>7</v>
      </c>
      <c r="AV142" s="0" t="n">
        <f aca="false">'Baranya megye'!AT58</f>
        <v>3</v>
      </c>
    </row>
    <row r="143" customFormat="false" ht="13.8" hidden="false" customHeight="false" outlineLevel="0" collapsed="false">
      <c r="A143" s="0" t="str">
        <f aca="false">'Baranya megye'!A129</f>
        <v>Kásád</v>
      </c>
      <c r="B143" s="0" t="n">
        <f aca="false">'Baranya megye'!B129</f>
        <v>18.39889</v>
      </c>
      <c r="C143" s="0" t="n">
        <f aca="false">'Baranya megye'!C129</f>
        <v>45.77833</v>
      </c>
      <c r="D143" s="0" t="n">
        <f aca="false">'Baranya megye'!D129</f>
        <v>16</v>
      </c>
      <c r="E143" s="0" t="n">
        <f aca="false">'Baranya megye'!E129</f>
        <v>27</v>
      </c>
      <c r="F143" s="0" t="n">
        <f aca="false">'Baranya megye'!F129</f>
        <v>603</v>
      </c>
      <c r="G143" s="0" t="n">
        <f aca="false">'Baranya megye'!G129</f>
        <v>0</v>
      </c>
      <c r="H143" s="0" t="n">
        <f aca="false">'Baranya megye'!H129</f>
        <v>0</v>
      </c>
      <c r="I143" s="0" t="n">
        <f aca="false">'Baranya megye'!I129</f>
        <v>0</v>
      </c>
      <c r="J143" s="0" t="n">
        <f aca="false">'Baranya megye'!J129</f>
        <v>60</v>
      </c>
      <c r="K143" s="0" t="n">
        <f aca="false">'Baranya megye'!K129</f>
        <v>34</v>
      </c>
      <c r="L143" s="0" t="n">
        <f aca="false">'Baranya megye'!L129</f>
        <v>0</v>
      </c>
      <c r="M143" s="0" t="n">
        <v>0</v>
      </c>
      <c r="N143" s="0" t="n">
        <v>0</v>
      </c>
      <c r="O143" s="0" t="n">
        <f aca="false">'Baranya megye'!M129</f>
        <v>0</v>
      </c>
      <c r="P143" s="0" t="n">
        <f aca="false">'Baranya megye'!N129</f>
        <v>623</v>
      </c>
      <c r="Q143" s="0" t="n">
        <f aca="false">'Baranya megye'!O129</f>
        <v>0</v>
      </c>
      <c r="R143" s="0" t="n">
        <f aca="false">'Baranya megye'!P129</f>
        <v>0</v>
      </c>
      <c r="S143" s="0" t="n">
        <f aca="false">'Baranya megye'!Q129</f>
        <v>65</v>
      </c>
      <c r="T143" s="0" t="n">
        <f aca="false">'Baranya megye'!R129</f>
        <v>69</v>
      </c>
      <c r="U143" s="0" t="n">
        <f aca="false">'Baranya megye'!S129</f>
        <v>618</v>
      </c>
      <c r="V143" s="0" t="n">
        <f aca="false">'Baranya megye'!T129</f>
        <v>0</v>
      </c>
      <c r="W143" s="0" t="n">
        <f aca="false">'Baranya megye'!U129</f>
        <v>0</v>
      </c>
      <c r="X143" s="0" t="n">
        <f aca="false">'Baranya megye'!V129</f>
        <v>110</v>
      </c>
      <c r="Y143" s="0" t="n">
        <f aca="false">'Baranya megye'!W129</f>
        <v>70</v>
      </c>
      <c r="Z143" s="0" t="n">
        <f aca="false">'Baranya megye'!X129</f>
        <v>577</v>
      </c>
      <c r="AA143" s="0" t="n">
        <f aca="false">'Baranya megye'!Y129</f>
        <v>0</v>
      </c>
      <c r="AB143" s="0" t="n">
        <f aca="false">'Baranya megye'!Z129</f>
        <v>0</v>
      </c>
      <c r="AC143" s="0" t="n">
        <f aca="false">'Baranya megye'!AA129</f>
        <v>91</v>
      </c>
      <c r="AD143" s="0" t="n">
        <f aca="false">'Baranya megye'!AB129</f>
        <v>93</v>
      </c>
      <c r="AE143" s="0" t="n">
        <f aca="false">'Baranya megye'!AC129</f>
        <v>2</v>
      </c>
      <c r="AF143" s="0" t="n">
        <f aca="false">'Baranya megye'!AD129</f>
        <v>0</v>
      </c>
      <c r="AG143" s="0" t="n">
        <f aca="false">'Baranya megye'!AE129</f>
        <v>461</v>
      </c>
      <c r="AH143" s="0" t="n">
        <f aca="false">'Baranya megye'!AF129</f>
        <v>209</v>
      </c>
      <c r="AI143" s="0" t="n">
        <f aca="false">'Baranya megye'!AG129</f>
        <v>57</v>
      </c>
      <c r="AJ143" s="0" t="n">
        <f aca="false">'Baranya megye'!AH129</f>
        <v>1</v>
      </c>
      <c r="AK143" s="0" t="n">
        <f aca="false">'Baranya megye'!AI129</f>
        <v>0</v>
      </c>
      <c r="AL143" s="0" t="n">
        <f aca="false">'Baranya megye'!AJ129</f>
        <v>418</v>
      </c>
      <c r="AM143" s="0" t="n">
        <f aca="false">'Baranya megye'!AK129</f>
        <v>1</v>
      </c>
      <c r="AN143" s="0" t="n">
        <f aca="false">'Baranya megye'!AL129</f>
        <v>189</v>
      </c>
      <c r="AO143" s="0" t="n">
        <f aca="false">'Baranya megye'!AM129</f>
        <v>65</v>
      </c>
      <c r="AP143" s="0" t="n">
        <f aca="false">'Baranya megye'!AN129</f>
        <v>0</v>
      </c>
      <c r="AQ143" s="0" t="n">
        <f aca="false">'Baranya megye'!AO129</f>
        <v>0</v>
      </c>
      <c r="AR143" s="0" t="n">
        <f aca="false">'Baranya megye'!AP129</f>
        <v>447</v>
      </c>
      <c r="AS143" s="0" t="n">
        <f aca="false">'Baranya megye'!AQ129</f>
        <v>0</v>
      </c>
      <c r="AT143" s="0" t="n">
        <f aca="false">'Baranya megye'!AR129</f>
        <v>0</v>
      </c>
      <c r="AU143" s="0" t="n">
        <f aca="false">'Baranya megye'!AS129</f>
        <v>0</v>
      </c>
      <c r="AV143" s="0" t="n">
        <f aca="false">'Baranya megye'!AT129</f>
        <v>0</v>
      </c>
    </row>
    <row r="144" customFormat="false" ht="13.8" hidden="false" customHeight="false" outlineLevel="0" collapsed="false">
      <c r="A144" s="0" t="str">
        <f aca="false">'Baranya megye'!A166</f>
        <v>Abaliget</v>
      </c>
      <c r="B144" s="0" t="n">
        <f aca="false">'Baranya megye'!B166</f>
        <v>18.11683</v>
      </c>
      <c r="C144" s="0" t="n">
        <f aca="false">'Baranya megye'!C166</f>
        <v>46.14258</v>
      </c>
      <c r="D144" s="0" t="n">
        <f aca="false">'Baranya megye'!D166</f>
        <v>173</v>
      </c>
      <c r="E144" s="0" t="n">
        <f aca="false">'Baranya megye'!E166</f>
        <v>485</v>
      </c>
      <c r="F144" s="0" t="n">
        <f aca="false">'Baranya megye'!F166</f>
        <v>1</v>
      </c>
      <c r="G144" s="0" t="n">
        <f aca="false">'Baranya megye'!G166</f>
        <v>0</v>
      </c>
      <c r="H144" s="0" t="n">
        <f aca="false">'Baranya megye'!H166</f>
        <v>0</v>
      </c>
      <c r="I144" s="0" t="n">
        <f aca="false">'Baranya megye'!I166</f>
        <v>0</v>
      </c>
      <c r="J144" s="0" t="n">
        <f aca="false">'Baranya megye'!J166</f>
        <v>236</v>
      </c>
      <c r="K144" s="0" t="n">
        <f aca="false">'Baranya megye'!K166</f>
        <v>537</v>
      </c>
      <c r="L144" s="0" t="n">
        <f aca="false">'Baranya megye'!L166</f>
        <v>0</v>
      </c>
      <c r="M144" s="0" t="n">
        <v>0</v>
      </c>
      <c r="N144" s="0" t="n">
        <v>0</v>
      </c>
      <c r="O144" s="0" t="n">
        <f aca="false">'Baranya megye'!M166</f>
        <v>1</v>
      </c>
      <c r="P144" s="0" t="n">
        <f aca="false">'Baranya megye'!N166</f>
        <v>0</v>
      </c>
      <c r="Q144" s="0" t="n">
        <f aca="false">'Baranya megye'!O166</f>
        <v>3</v>
      </c>
      <c r="R144" s="0" t="n">
        <f aca="false">'Baranya megye'!P166</f>
        <v>0</v>
      </c>
      <c r="S144" s="0" t="n">
        <f aca="false">'Baranya megye'!Q166</f>
        <v>254</v>
      </c>
      <c r="T144" s="0" t="n">
        <f aca="false">'Baranya megye'!R166</f>
        <v>486</v>
      </c>
      <c r="U144" s="0" t="n">
        <f aca="false">'Baranya megye'!S166</f>
        <v>3</v>
      </c>
      <c r="V144" s="0" t="n">
        <f aca="false">'Baranya megye'!T166</f>
        <v>0</v>
      </c>
      <c r="W144" s="0" t="n">
        <f aca="false">'Baranya megye'!U166</f>
        <v>1</v>
      </c>
      <c r="X144" s="0" t="n">
        <f aca="false">'Baranya megye'!V166</f>
        <v>176</v>
      </c>
      <c r="Y144" s="0" t="n">
        <f aca="false">'Baranya megye'!W166</f>
        <v>551</v>
      </c>
      <c r="Z144" s="0" t="n">
        <f aca="false">'Baranya megye'!X166</f>
        <v>0</v>
      </c>
      <c r="AA144" s="0" t="n">
        <f aca="false">'Baranya megye'!Y166</f>
        <v>0</v>
      </c>
      <c r="AB144" s="0" t="n">
        <f aca="false">'Baranya megye'!Z166</f>
        <v>0</v>
      </c>
      <c r="AC144" s="0" t="n">
        <f aca="false">'Baranya megye'!AA166</f>
        <v>207</v>
      </c>
      <c r="AD144" s="0" t="n">
        <f aca="false">'Baranya megye'!AB166</f>
        <v>523</v>
      </c>
      <c r="AE144" s="0" t="n">
        <f aca="false">'Baranya megye'!AC166</f>
        <v>0</v>
      </c>
      <c r="AF144" s="0" t="n">
        <f aca="false">'Baranya megye'!AD166</f>
        <v>1</v>
      </c>
      <c r="AG144" s="0" t="n">
        <f aca="false">'Baranya megye'!AE166</f>
        <v>36</v>
      </c>
      <c r="AH144" s="0" t="n">
        <f aca="false">'Baranya megye'!AF166</f>
        <v>213</v>
      </c>
      <c r="AI144" s="0" t="n">
        <f aca="false">'Baranya megye'!AG166</f>
        <v>523</v>
      </c>
      <c r="AJ144" s="0" t="n">
        <f aca="false">'Baranya megye'!AH166</f>
        <v>0</v>
      </c>
      <c r="AK144" s="0" t="n">
        <f aca="false">'Baranya megye'!AI166</f>
        <v>0</v>
      </c>
      <c r="AL144" s="0" t="n">
        <f aca="false">'Baranya megye'!AJ166</f>
        <v>0</v>
      </c>
      <c r="AM144" s="0" t="n">
        <f aca="false">'Baranya megye'!AK166</f>
        <v>31</v>
      </c>
      <c r="AN144" s="0" t="n">
        <f aca="false">'Baranya megye'!AL166</f>
        <v>214</v>
      </c>
      <c r="AO144" s="0" t="n">
        <f aca="false">'Baranya megye'!AM166</f>
        <v>497</v>
      </c>
      <c r="AP144" s="0" t="n">
        <f aca="false">'Baranya megye'!AN166</f>
        <v>0</v>
      </c>
      <c r="AQ144" s="0" t="n">
        <f aca="false">'Baranya megye'!AO166</f>
        <v>0</v>
      </c>
      <c r="AR144" s="0" t="n">
        <f aca="false">'Baranya megye'!AP166</f>
        <v>1</v>
      </c>
      <c r="AS144" s="0" t="n">
        <f aca="false">'Baranya megye'!AQ166</f>
        <v>0</v>
      </c>
      <c r="AT144" s="0" t="n">
        <f aca="false">'Baranya megye'!AR166</f>
        <v>0</v>
      </c>
      <c r="AU144" s="0" t="n">
        <f aca="false">'Baranya megye'!AS166</f>
        <v>8</v>
      </c>
      <c r="AV144" s="0" t="n">
        <f aca="false">'Baranya megye'!AT166</f>
        <v>0</v>
      </c>
    </row>
    <row r="145" customFormat="false" ht="13.8" hidden="false" customHeight="false" outlineLevel="0" collapsed="false">
      <c r="A145" s="0" t="str">
        <f aca="false">'Baranya megye'!A231</f>
        <v>Tékes</v>
      </c>
      <c r="B145" s="0" t="n">
        <f aca="false">'Baranya megye'!B231</f>
        <v>18.17831</v>
      </c>
      <c r="C145" s="0" t="n">
        <f aca="false">'Baranya megye'!C231</f>
        <v>46.28741</v>
      </c>
      <c r="D145" s="0" t="n">
        <f aca="false">'Baranya megye'!D231</f>
        <v>233</v>
      </c>
      <c r="E145" s="0" t="n">
        <f aca="false">'Baranya megye'!E231</f>
        <v>318</v>
      </c>
      <c r="F145" s="0" t="n">
        <f aca="false">'Baranya megye'!F231</f>
        <v>0</v>
      </c>
      <c r="G145" s="0" t="n">
        <f aca="false">'Baranya megye'!G231</f>
        <v>0</v>
      </c>
      <c r="H145" s="0" t="n">
        <f aca="false">'Baranya megye'!H231</f>
        <v>0</v>
      </c>
      <c r="I145" s="0" t="n">
        <f aca="false">'Baranya megye'!I231</f>
        <v>0</v>
      </c>
      <c r="J145" s="0" t="n">
        <f aca="false">'Baranya megye'!J231</f>
        <v>628</v>
      </c>
      <c r="K145" s="0" t="n">
        <f aca="false">'Baranya megye'!K231</f>
        <v>0</v>
      </c>
      <c r="L145" s="0" t="n">
        <f aca="false">'Baranya megye'!L231</f>
        <v>0</v>
      </c>
      <c r="M145" s="0" t="n">
        <v>0</v>
      </c>
      <c r="N145" s="0" t="n">
        <v>0</v>
      </c>
      <c r="O145" s="0" t="n">
        <f aca="false">'Baranya megye'!M231</f>
        <v>2</v>
      </c>
      <c r="P145" s="0" t="n">
        <f aca="false">'Baranya megye'!N231</f>
        <v>0</v>
      </c>
      <c r="Q145" s="0" t="n">
        <f aca="false">'Baranya megye'!O231</f>
        <v>0</v>
      </c>
      <c r="R145" s="0" t="n">
        <f aca="false">'Baranya megye'!P231</f>
        <v>62</v>
      </c>
      <c r="S145" s="0" t="n">
        <f aca="false">'Baranya megye'!Q231</f>
        <v>270</v>
      </c>
      <c r="T145" s="0" t="n">
        <f aca="false">'Baranya megye'!R231</f>
        <v>382</v>
      </c>
      <c r="U145" s="0" t="n">
        <f aca="false">'Baranya megye'!S231</f>
        <v>0</v>
      </c>
      <c r="V145" s="0" t="n">
        <f aca="false">'Baranya megye'!T231</f>
        <v>0</v>
      </c>
      <c r="W145" s="0" t="n">
        <f aca="false">'Baranya megye'!U231</f>
        <v>0</v>
      </c>
      <c r="X145" s="0" t="n">
        <f aca="false">'Baranya megye'!V231</f>
        <v>248</v>
      </c>
      <c r="Y145" s="0" t="n">
        <f aca="false">'Baranya megye'!W231</f>
        <v>394</v>
      </c>
      <c r="Z145" s="0" t="n">
        <f aca="false">'Baranya megye'!X231</f>
        <v>0</v>
      </c>
      <c r="AA145" s="0" t="n">
        <f aca="false">'Baranya megye'!Y231</f>
        <v>0</v>
      </c>
      <c r="AB145" s="0" t="n">
        <f aca="false">'Baranya megye'!Z231</f>
        <v>0</v>
      </c>
      <c r="AC145" s="0" t="n">
        <f aca="false">'Baranya megye'!AA231</f>
        <v>210</v>
      </c>
      <c r="AD145" s="0" t="n">
        <f aca="false">'Baranya megye'!AB231</f>
        <v>389</v>
      </c>
      <c r="AE145" s="0" t="n">
        <f aca="false">'Baranya megye'!AC231</f>
        <v>0</v>
      </c>
      <c r="AF145" s="0" t="n">
        <f aca="false">'Baranya megye'!AD231</f>
        <v>0</v>
      </c>
      <c r="AG145" s="0" t="n">
        <f aca="false">'Baranya megye'!AE231</f>
        <v>1</v>
      </c>
      <c r="AH145" s="0" t="n">
        <f aca="false">'Baranya megye'!AF231</f>
        <v>214</v>
      </c>
      <c r="AI145" s="0" t="n">
        <f aca="false">'Baranya megye'!AG231</f>
        <v>405</v>
      </c>
      <c r="AJ145" s="0" t="n">
        <f aca="false">'Baranya megye'!AH231</f>
        <v>0</v>
      </c>
      <c r="AK145" s="0" t="n">
        <f aca="false">'Baranya megye'!AI231</f>
        <v>0</v>
      </c>
      <c r="AL145" s="0" t="n">
        <f aca="false">'Baranya megye'!AJ231</f>
        <v>0</v>
      </c>
      <c r="AM145" s="0" t="n">
        <f aca="false">'Baranya megye'!AK231</f>
        <v>0</v>
      </c>
      <c r="AN145" s="0" t="n">
        <f aca="false">'Baranya megye'!AL231</f>
        <v>193</v>
      </c>
      <c r="AO145" s="0" t="n">
        <f aca="false">'Baranya megye'!AM231</f>
        <v>398</v>
      </c>
      <c r="AP145" s="0" t="n">
        <f aca="false">'Baranya megye'!AN231</f>
        <v>0</v>
      </c>
      <c r="AQ145" s="0" t="n">
        <f aca="false">'Baranya megye'!AO231</f>
        <v>0</v>
      </c>
      <c r="AR145" s="0" t="n">
        <f aca="false">'Baranya megye'!AP231</f>
        <v>0</v>
      </c>
      <c r="AS145" s="0" t="n">
        <f aca="false">'Baranya megye'!AQ231</f>
        <v>0</v>
      </c>
      <c r="AT145" s="0" t="n">
        <f aca="false">'Baranya megye'!AR231</f>
        <v>0</v>
      </c>
      <c r="AU145" s="0" t="n">
        <f aca="false">'Baranya megye'!AS231</f>
        <v>79</v>
      </c>
      <c r="AV145" s="0" t="n">
        <f aca="false">'Baranya megye'!AT231</f>
        <v>0</v>
      </c>
    </row>
    <row r="146" customFormat="false" ht="13.8" hidden="false" customHeight="false" outlineLevel="0" collapsed="false">
      <c r="A146" s="0" t="str">
        <f aca="false">'Baranya megye'!A199</f>
        <v>Kovaczéna/Kovácsszénája</v>
      </c>
      <c r="B146" s="0" t="n">
        <f aca="false">'Baranya megye'!B199</f>
        <v>18.10974</v>
      </c>
      <c r="C146" s="0" t="n">
        <f aca="false">'Baranya megye'!C199</f>
        <v>46.17096</v>
      </c>
      <c r="D146" s="0" t="n">
        <f aca="false">'Baranya megye'!D199</f>
        <v>240</v>
      </c>
      <c r="E146" s="0" t="n">
        <f aca="false">'Baranya megye'!E199</f>
        <v>37</v>
      </c>
      <c r="F146" s="0" t="n">
        <f aca="false">'Baranya megye'!F199</f>
        <v>0</v>
      </c>
      <c r="G146" s="0" t="n">
        <f aca="false">'Baranya megye'!G199</f>
        <v>0</v>
      </c>
      <c r="H146" s="0" t="n">
        <f aca="false">'Baranya megye'!H199</f>
        <v>0</v>
      </c>
      <c r="I146" s="0" t="n">
        <f aca="false">'Baranya megye'!I199</f>
        <v>0</v>
      </c>
      <c r="J146" s="0" t="n">
        <f aca="false">'Baranya megye'!J199</f>
        <v>246</v>
      </c>
      <c r="K146" s="0" t="n">
        <f aca="false">'Baranya megye'!K199</f>
        <v>44</v>
      </c>
      <c r="L146" s="0" t="n">
        <f aca="false">'Baranya megye'!L199</f>
        <v>0</v>
      </c>
      <c r="M146" s="0" t="n">
        <v>0</v>
      </c>
      <c r="N146" s="0" t="n">
        <v>0</v>
      </c>
      <c r="O146" s="0" t="n">
        <f aca="false">'Baranya megye'!M199</f>
        <v>0</v>
      </c>
      <c r="P146" s="0" t="n">
        <f aca="false">'Baranya megye'!N199</f>
        <v>0</v>
      </c>
      <c r="Q146" s="0" t="n">
        <f aca="false">'Baranya megye'!O199</f>
        <v>0</v>
      </c>
      <c r="R146" s="0" t="n">
        <f aca="false">'Baranya megye'!P199</f>
        <v>0</v>
      </c>
      <c r="S146" s="0" t="n">
        <f aca="false">'Baranya megye'!Q199</f>
        <v>248</v>
      </c>
      <c r="T146" s="0" t="n">
        <f aca="false">'Baranya megye'!R199</f>
        <v>29</v>
      </c>
      <c r="U146" s="0" t="n">
        <f aca="false">'Baranya megye'!S199</f>
        <v>0</v>
      </c>
      <c r="V146" s="0" t="n">
        <f aca="false">'Baranya megye'!T199</f>
        <v>0</v>
      </c>
      <c r="W146" s="0" t="n">
        <f aca="false">'Baranya megye'!U199</f>
        <v>0</v>
      </c>
      <c r="X146" s="0" t="n">
        <f aca="false">'Baranya megye'!V199</f>
        <v>239</v>
      </c>
      <c r="Y146" s="0" t="n">
        <f aca="false">'Baranya megye'!W199</f>
        <v>32</v>
      </c>
      <c r="Z146" s="0" t="n">
        <f aca="false">'Baranya megye'!X199</f>
        <v>0</v>
      </c>
      <c r="AA146" s="0" t="n">
        <f aca="false">'Baranya megye'!Y199</f>
        <v>0</v>
      </c>
      <c r="AB146" s="0" t="n">
        <f aca="false">'Baranya megye'!Z199</f>
        <v>0</v>
      </c>
      <c r="AC146" s="0" t="n">
        <f aca="false">'Baranya megye'!AA199</f>
        <v>189</v>
      </c>
      <c r="AD146" s="0" t="n">
        <f aca="false">'Baranya megye'!AB199</f>
        <v>34</v>
      </c>
      <c r="AE146" s="0" t="n">
        <f aca="false">'Baranya megye'!AC199</f>
        <v>0</v>
      </c>
      <c r="AF146" s="0" t="n">
        <f aca="false">'Baranya megye'!AD199</f>
        <v>1</v>
      </c>
      <c r="AG146" s="0" t="n">
        <f aca="false">'Baranya megye'!AE199</f>
        <v>0</v>
      </c>
      <c r="AH146" s="0" t="n">
        <f aca="false">'Baranya megye'!AF199</f>
        <v>214</v>
      </c>
      <c r="AI146" s="0" t="n">
        <f aca="false">'Baranya megye'!AG199</f>
        <v>10</v>
      </c>
      <c r="AJ146" s="0" t="n">
        <f aca="false">'Baranya megye'!AH199</f>
        <v>0</v>
      </c>
      <c r="AK146" s="0" t="n">
        <f aca="false">'Baranya megye'!AI199</f>
        <v>0</v>
      </c>
      <c r="AL146" s="0" t="n">
        <f aca="false">'Baranya megye'!AJ199</f>
        <v>0</v>
      </c>
      <c r="AM146" s="0" t="n">
        <f aca="false">'Baranya megye'!AK199</f>
        <v>0</v>
      </c>
      <c r="AN146" s="0" t="n">
        <f aca="false">'Baranya megye'!AL199</f>
        <v>180</v>
      </c>
      <c r="AO146" s="0" t="n">
        <f aca="false">'Baranya megye'!AM199</f>
        <v>27</v>
      </c>
      <c r="AP146" s="0" t="n">
        <f aca="false">'Baranya megye'!AN199</f>
        <v>0</v>
      </c>
      <c r="AQ146" s="0" t="n">
        <f aca="false">'Baranya megye'!AO199</f>
        <v>14</v>
      </c>
      <c r="AR146" s="0" t="n">
        <f aca="false">'Baranya megye'!AP199</f>
        <v>0</v>
      </c>
      <c r="AS146" s="0" t="n">
        <f aca="false">'Baranya megye'!AQ199</f>
        <v>0</v>
      </c>
      <c r="AT146" s="0" t="n">
        <f aca="false">'Baranya megye'!AR199</f>
        <v>0</v>
      </c>
      <c r="AU146" s="0" t="n">
        <f aca="false">'Baranya megye'!AS199</f>
        <v>0</v>
      </c>
      <c r="AV146" s="0" t="n">
        <f aca="false">'Baranya megye'!AT199</f>
        <v>0</v>
      </c>
    </row>
    <row r="147" customFormat="false" ht="13.8" hidden="false" customHeight="false" outlineLevel="0" collapsed="false">
      <c r="A147" s="0" t="str">
        <f aca="false">'Baranya megye'!A143</f>
        <v>Piski/Drávapiski</v>
      </c>
      <c r="B147" s="0" t="n">
        <f aca="false">'Baranya megye'!B143</f>
        <v>18.10111</v>
      </c>
      <c r="C147" s="0" t="n">
        <f aca="false">'Baranya megye'!C143</f>
        <v>45.84</v>
      </c>
      <c r="D147" s="0" t="n">
        <f aca="false">'Baranya megye'!D143</f>
        <v>266</v>
      </c>
      <c r="E147" s="0" t="n">
        <f aca="false">'Baranya megye'!E143</f>
        <v>4</v>
      </c>
      <c r="F147" s="0" t="n">
        <f aca="false">'Baranya megye'!F143</f>
        <v>0</v>
      </c>
      <c r="G147" s="0" t="n">
        <f aca="false">'Baranya megye'!G143</f>
        <v>0</v>
      </c>
      <c r="H147" s="0" t="n">
        <f aca="false">'Baranya megye'!H143</f>
        <v>0</v>
      </c>
      <c r="I147" s="0" t="n">
        <f aca="false">'Baranya megye'!I143</f>
        <v>0</v>
      </c>
      <c r="J147" s="0" t="n">
        <f aca="false">'Baranya megye'!J143</f>
        <v>264</v>
      </c>
      <c r="K147" s="0" t="n">
        <f aca="false">'Baranya megye'!K143</f>
        <v>0</v>
      </c>
      <c r="L147" s="0" t="n">
        <f aca="false">'Baranya megye'!L143</f>
        <v>0</v>
      </c>
      <c r="M147" s="0" t="n">
        <v>0</v>
      </c>
      <c r="N147" s="0" t="n">
        <v>0</v>
      </c>
      <c r="O147" s="0" t="n">
        <f aca="false">'Baranya megye'!M143</f>
        <v>0</v>
      </c>
      <c r="P147" s="0" t="n">
        <f aca="false">'Baranya megye'!N143</f>
        <v>0</v>
      </c>
      <c r="Q147" s="0" t="n">
        <f aca="false">'Baranya megye'!O143</f>
        <v>0</v>
      </c>
      <c r="R147" s="0" t="n">
        <f aca="false">'Baranya megye'!P143</f>
        <v>0</v>
      </c>
      <c r="S147" s="0" t="n">
        <f aca="false">'Baranya megye'!Q143</f>
        <v>258</v>
      </c>
      <c r="T147" s="0" t="n">
        <f aca="false">'Baranya megye'!R143</f>
        <v>1</v>
      </c>
      <c r="U147" s="0" t="n">
        <f aca="false">'Baranya megye'!S143</f>
        <v>1</v>
      </c>
      <c r="V147" s="0" t="n">
        <f aca="false">'Baranya megye'!T143</f>
        <v>0</v>
      </c>
      <c r="W147" s="0" t="n">
        <f aca="false">'Baranya megye'!U143</f>
        <v>0</v>
      </c>
      <c r="X147" s="0" t="n">
        <f aca="false">'Baranya megye'!V143</f>
        <v>244</v>
      </c>
      <c r="Y147" s="0" t="n">
        <f aca="false">'Baranya megye'!W143</f>
        <v>2</v>
      </c>
      <c r="Z147" s="0" t="n">
        <f aca="false">'Baranya megye'!X143</f>
        <v>0</v>
      </c>
      <c r="AA147" s="0" t="n">
        <f aca="false">'Baranya megye'!Y143</f>
        <v>0</v>
      </c>
      <c r="AB147" s="0" t="n">
        <f aca="false">'Baranya megye'!Z143</f>
        <v>0</v>
      </c>
      <c r="AC147" s="0" t="n">
        <f aca="false">'Baranya megye'!AA143</f>
        <v>209</v>
      </c>
      <c r="AD147" s="0" t="n">
        <f aca="false">'Baranya megye'!AB143</f>
        <v>0</v>
      </c>
      <c r="AE147" s="0" t="n">
        <f aca="false">'Baranya megye'!AC143</f>
        <v>0</v>
      </c>
      <c r="AF147" s="0" t="n">
        <f aca="false">'Baranya megye'!AD143</f>
        <v>0</v>
      </c>
      <c r="AG147" s="0" t="n">
        <f aca="false">'Baranya megye'!AE143</f>
        <v>0</v>
      </c>
      <c r="AH147" s="0" t="n">
        <f aca="false">'Baranya megye'!AF143</f>
        <v>215</v>
      </c>
      <c r="AI147" s="0" t="n">
        <f aca="false">'Baranya megye'!AG143</f>
        <v>0</v>
      </c>
      <c r="AJ147" s="0" t="n">
        <f aca="false">'Baranya megye'!AH143</f>
        <v>0</v>
      </c>
      <c r="AK147" s="0" t="n">
        <f aca="false">'Baranya megye'!AI143</f>
        <v>0</v>
      </c>
      <c r="AL147" s="0" t="n">
        <f aca="false">'Baranya megye'!AJ143</f>
        <v>0</v>
      </c>
      <c r="AM147" s="0" t="n">
        <f aca="false">'Baranya megye'!AK143</f>
        <v>0</v>
      </c>
      <c r="AN147" s="0" t="n">
        <f aca="false">'Baranya megye'!AL143</f>
        <v>196</v>
      </c>
      <c r="AO147" s="0" t="n">
        <f aca="false">'Baranya megye'!AM143</f>
        <v>0</v>
      </c>
      <c r="AP147" s="0" t="n">
        <f aca="false">'Baranya megye'!AN143</f>
        <v>1</v>
      </c>
      <c r="AQ147" s="0" t="n">
        <f aca="false">'Baranya megye'!AO143</f>
        <v>0</v>
      </c>
      <c r="AR147" s="0" t="n">
        <f aca="false">'Baranya megye'!AP143</f>
        <v>0</v>
      </c>
      <c r="AS147" s="0" t="n">
        <f aca="false">'Baranya megye'!AQ143</f>
        <v>0</v>
      </c>
      <c r="AT147" s="0" t="n">
        <f aca="false">'Baranya megye'!AR143</f>
        <v>0</v>
      </c>
      <c r="AU147" s="0" t="n">
        <f aca="false">'Baranya megye'!AS143</f>
        <v>0</v>
      </c>
      <c r="AV147" s="0" t="n">
        <f aca="false">'Baranya megye'!AT143</f>
        <v>0</v>
      </c>
    </row>
    <row r="148" customFormat="false" ht="13.8" hidden="false" customHeight="false" outlineLevel="0" collapsed="false">
      <c r="A148" s="0" t="str">
        <f aca="false">'Baranya megye'!A345</f>
        <v>Csonkamindszent</v>
      </c>
      <c r="B148" s="0" t="n">
        <f aca="false">'Baranya megye'!B345</f>
        <v>17.96576</v>
      </c>
      <c r="C148" s="0" t="n">
        <f aca="false">'Baranya megye'!C345</f>
        <v>46.05305</v>
      </c>
      <c r="D148" s="0" t="n">
        <f aca="false">'Baranya megye'!D345</f>
        <v>318</v>
      </c>
      <c r="E148" s="0" t="n">
        <f aca="false">'Baranya megye'!E345</f>
        <v>4</v>
      </c>
      <c r="F148" s="0" t="n">
        <f aca="false">'Baranya megye'!F345</f>
        <v>0</v>
      </c>
      <c r="G148" s="0" t="n">
        <f aca="false">'Baranya megye'!G345</f>
        <v>0</v>
      </c>
      <c r="H148" s="0" t="n">
        <f aca="false">'Baranya megye'!H345</f>
        <v>0</v>
      </c>
      <c r="I148" s="0" t="n">
        <f aca="false">'Baranya megye'!I345</f>
        <v>0</v>
      </c>
      <c r="J148" s="0" t="n">
        <f aca="false">'Baranya megye'!J345</f>
        <v>335</v>
      </c>
      <c r="K148" s="0" t="n">
        <f aca="false">'Baranya megye'!K345</f>
        <v>2</v>
      </c>
      <c r="L148" s="0" t="n">
        <f aca="false">'Baranya megye'!L345</f>
        <v>0</v>
      </c>
      <c r="M148" s="0" t="n">
        <v>0</v>
      </c>
      <c r="N148" s="0" t="n">
        <v>0</v>
      </c>
      <c r="O148" s="0" t="n">
        <f aca="false">'Baranya megye'!M345</f>
        <v>0</v>
      </c>
      <c r="P148" s="0" t="n">
        <f aca="false">'Baranya megye'!N345</f>
        <v>0</v>
      </c>
      <c r="Q148" s="0" t="n">
        <f aca="false">'Baranya megye'!O345</f>
        <v>0</v>
      </c>
      <c r="R148" s="0" t="n">
        <f aca="false">'Baranya megye'!P345</f>
        <v>8</v>
      </c>
      <c r="S148" s="0" t="n">
        <f aca="false">'Baranya megye'!Q345</f>
        <v>315</v>
      </c>
      <c r="T148" s="0" t="n">
        <f aca="false">'Baranya megye'!R345</f>
        <v>0</v>
      </c>
      <c r="U148" s="0" t="n">
        <f aca="false">'Baranya megye'!S345</f>
        <v>0</v>
      </c>
      <c r="V148" s="0" t="n">
        <f aca="false">'Baranya megye'!T345</f>
        <v>0</v>
      </c>
      <c r="W148" s="0" t="n">
        <f aca="false">'Baranya megye'!U345</f>
        <v>0</v>
      </c>
      <c r="X148" s="0" t="n">
        <f aca="false">'Baranya megye'!V345</f>
        <v>267</v>
      </c>
      <c r="Y148" s="0" t="n">
        <f aca="false">'Baranya megye'!W345</f>
        <v>0</v>
      </c>
      <c r="Z148" s="0" t="n">
        <f aca="false">'Baranya megye'!X345</f>
        <v>0</v>
      </c>
      <c r="AA148" s="0" t="n">
        <f aca="false">'Baranya megye'!Y345</f>
        <v>0</v>
      </c>
      <c r="AB148" s="0" t="n">
        <f aca="false">'Baranya megye'!Z345</f>
        <v>0</v>
      </c>
      <c r="AC148" s="0" t="n">
        <f aca="false">'Baranya megye'!AA345</f>
        <v>238</v>
      </c>
      <c r="AD148" s="0" t="n">
        <f aca="false">'Baranya megye'!AB345</f>
        <v>2</v>
      </c>
      <c r="AE148" s="0" t="n">
        <f aca="false">'Baranya megye'!AC345</f>
        <v>0</v>
      </c>
      <c r="AF148" s="0" t="n">
        <f aca="false">'Baranya megye'!AD345</f>
        <v>0</v>
      </c>
      <c r="AG148" s="0" t="n">
        <f aca="false">'Baranya megye'!AE345</f>
        <v>0</v>
      </c>
      <c r="AH148" s="0" t="n">
        <f aca="false">'Baranya megye'!AF345</f>
        <v>223</v>
      </c>
      <c r="AI148" s="0" t="n">
        <f aca="false">'Baranya megye'!AG345</f>
        <v>9</v>
      </c>
      <c r="AJ148" s="0" t="n">
        <f aca="false">'Baranya megye'!AH345</f>
        <v>0</v>
      </c>
      <c r="AK148" s="0" t="n">
        <f aca="false">'Baranya megye'!AI345</f>
        <v>1</v>
      </c>
      <c r="AL148" s="0" t="n">
        <f aca="false">'Baranya megye'!AJ345</f>
        <v>0</v>
      </c>
      <c r="AM148" s="0" t="n">
        <f aca="false">'Baranya megye'!AK345</f>
        <v>0</v>
      </c>
      <c r="AN148" s="0" t="n">
        <f aca="false">'Baranya megye'!AL345</f>
        <v>257</v>
      </c>
      <c r="AO148" s="0" t="n">
        <f aca="false">'Baranya megye'!AM345</f>
        <v>0</v>
      </c>
      <c r="AP148" s="0" t="n">
        <f aca="false">'Baranya megye'!AN345</f>
        <v>0</v>
      </c>
      <c r="AQ148" s="0" t="n">
        <f aca="false">'Baranya megye'!AO345</f>
        <v>0</v>
      </c>
      <c r="AR148" s="0" t="n">
        <f aca="false">'Baranya megye'!AP345</f>
        <v>0</v>
      </c>
      <c r="AS148" s="0" t="n">
        <f aca="false">'Baranya megye'!AQ345</f>
        <v>0</v>
      </c>
      <c r="AT148" s="0" t="n">
        <f aca="false">'Baranya megye'!AR345</f>
        <v>0</v>
      </c>
      <c r="AU148" s="0" t="n">
        <f aca="false">'Baranya megye'!AS345</f>
        <v>0</v>
      </c>
      <c r="AV148" s="0" t="n">
        <f aca="false">'Baranya megye'!AT345</f>
        <v>0</v>
      </c>
    </row>
    <row r="149" customFormat="false" ht="13.8" hidden="false" customHeight="false" outlineLevel="0" collapsed="false">
      <c r="A149" s="0" t="str">
        <f aca="false">'Baranya megye'!A314</f>
        <v>Czinderibogád/Bogádmindszent</v>
      </c>
      <c r="B149" s="0" t="n">
        <f aca="false">'Baranya megye'!B314</f>
        <v>18.04056</v>
      </c>
      <c r="C149" s="0" t="n">
        <f aca="false">'Baranya megye'!C314</f>
        <v>45.90694</v>
      </c>
      <c r="D149" s="0" t="n">
        <f aca="false">'Baranya megye'!D314</f>
        <v>231</v>
      </c>
      <c r="E149" s="0" t="n">
        <f aca="false">'Baranya megye'!E314</f>
        <v>8</v>
      </c>
      <c r="F149" s="0" t="n">
        <f aca="false">'Baranya megye'!F314</f>
        <v>0</v>
      </c>
      <c r="G149" s="0" t="n">
        <f aca="false">'Baranya megye'!G314</f>
        <v>0</v>
      </c>
      <c r="H149" s="0" t="n">
        <f aca="false">'Baranya megye'!H314</f>
        <v>0</v>
      </c>
      <c r="I149" s="0" t="n">
        <f aca="false">'Baranya megye'!I314</f>
        <v>0</v>
      </c>
      <c r="J149" s="0" t="n">
        <f aca="false">'Baranya megye'!J314</f>
        <v>265</v>
      </c>
      <c r="K149" s="0" t="n">
        <f aca="false">'Baranya megye'!K314</f>
        <v>2</v>
      </c>
      <c r="L149" s="0" t="n">
        <f aca="false">'Baranya megye'!L314</f>
        <v>0</v>
      </c>
      <c r="M149" s="0" t="n">
        <v>0</v>
      </c>
      <c r="N149" s="0" t="n">
        <v>0</v>
      </c>
      <c r="O149" s="0" t="n">
        <f aca="false">'Baranya megye'!M314</f>
        <v>0</v>
      </c>
      <c r="P149" s="0" t="n">
        <f aca="false">'Baranya megye'!N314</f>
        <v>0</v>
      </c>
      <c r="Q149" s="0" t="n">
        <f aca="false">'Baranya megye'!O314</f>
        <v>0</v>
      </c>
      <c r="R149" s="0" t="n">
        <f aca="false">'Baranya megye'!P314</f>
        <v>2</v>
      </c>
      <c r="S149" s="0" t="n">
        <f aca="false">'Baranya megye'!Q314</f>
        <v>243</v>
      </c>
      <c r="T149" s="0" t="n">
        <f aca="false">'Baranya megye'!R314</f>
        <v>6</v>
      </c>
      <c r="U149" s="0" t="n">
        <f aca="false">'Baranya megye'!S314</f>
        <v>0</v>
      </c>
      <c r="V149" s="0" t="n">
        <f aca="false">'Baranya megye'!T314</f>
        <v>0</v>
      </c>
      <c r="W149" s="0" t="n">
        <f aca="false">'Baranya megye'!U314</f>
        <v>25</v>
      </c>
      <c r="X149" s="0" t="n">
        <f aca="false">'Baranya megye'!V314</f>
        <v>221</v>
      </c>
      <c r="Y149" s="0" t="n">
        <f aca="false">'Baranya megye'!W314</f>
        <v>5</v>
      </c>
      <c r="Z149" s="0" t="n">
        <f aca="false">'Baranya megye'!X314</f>
        <v>1</v>
      </c>
      <c r="AA149" s="0" t="n">
        <f aca="false">'Baranya megye'!Y314</f>
        <v>0</v>
      </c>
      <c r="AB149" s="0" t="n">
        <f aca="false">'Baranya megye'!Z314</f>
        <v>0</v>
      </c>
      <c r="AC149" s="0" t="n">
        <f aca="false">'Baranya megye'!AA314</f>
        <v>227</v>
      </c>
      <c r="AD149" s="0" t="n">
        <f aca="false">'Baranya megye'!AB314</f>
        <v>2</v>
      </c>
      <c r="AE149" s="0" t="n">
        <f aca="false">'Baranya megye'!AC314</f>
        <v>0</v>
      </c>
      <c r="AF149" s="0" t="n">
        <f aca="false">'Baranya megye'!AD314</f>
        <v>0</v>
      </c>
      <c r="AG149" s="0" t="n">
        <f aca="false">'Baranya megye'!AE314</f>
        <v>1</v>
      </c>
      <c r="AH149" s="0" t="n">
        <f aca="false">'Baranya megye'!AF314</f>
        <v>227</v>
      </c>
      <c r="AI149" s="0" t="n">
        <f aca="false">'Baranya megye'!AG314</f>
        <v>0</v>
      </c>
      <c r="AJ149" s="0" t="n">
        <f aca="false">'Baranya megye'!AH314</f>
        <v>0</v>
      </c>
      <c r="AK149" s="0" t="n">
        <f aca="false">'Baranya megye'!AI314</f>
        <v>0</v>
      </c>
      <c r="AL149" s="0" t="n">
        <f aca="false">'Baranya megye'!AJ314</f>
        <v>0</v>
      </c>
      <c r="AM149" s="0" t="n">
        <f aca="false">'Baranya megye'!AK314</f>
        <v>0</v>
      </c>
      <c r="AN149" s="0" t="n">
        <f aca="false">'Baranya megye'!AL314</f>
        <v>652</v>
      </c>
      <c r="AO149" s="0" t="n">
        <f aca="false">'Baranya megye'!AM314</f>
        <v>12</v>
      </c>
      <c r="AP149" s="0" t="n">
        <f aca="false">'Baranya megye'!AN314</f>
        <v>0</v>
      </c>
      <c r="AQ149" s="0" t="n">
        <f aca="false">'Baranya megye'!AO314</f>
        <v>6</v>
      </c>
      <c r="AR149" s="0" t="n">
        <f aca="false">'Baranya megye'!AP314</f>
        <v>0</v>
      </c>
      <c r="AS149" s="0" t="n">
        <f aca="false">'Baranya megye'!AQ314</f>
        <v>0</v>
      </c>
      <c r="AT149" s="0" t="n">
        <f aca="false">'Baranya megye'!AR314</f>
        <v>0</v>
      </c>
      <c r="AU149" s="0" t="n">
        <f aca="false">'Baranya megye'!AS314</f>
        <v>0</v>
      </c>
      <c r="AV149" s="0" t="n">
        <f aca="false">'Baranya megye'!AT314</f>
        <v>0</v>
      </c>
    </row>
    <row r="150" customFormat="false" ht="13.8" hidden="false" customHeight="false" outlineLevel="0" collapsed="false">
      <c r="A150" s="0" t="str">
        <f aca="false">'Baranya megye'!A213</f>
        <v>Pölöske/Mecsekpölöske</v>
      </c>
      <c r="B150" s="0" t="n">
        <f aca="false">'Baranya megye'!B213</f>
        <v>18.21111</v>
      </c>
      <c r="C150" s="0" t="n">
        <f aca="false">'Baranya megye'!C213</f>
        <v>46.22194</v>
      </c>
      <c r="D150" s="0" t="n">
        <f aca="false">'Baranya megye'!D213</f>
        <v>182</v>
      </c>
      <c r="E150" s="0" t="n">
        <f aca="false">'Baranya megye'!E213</f>
        <v>140</v>
      </c>
      <c r="F150" s="0" t="n">
        <f aca="false">'Baranya megye'!F213</f>
        <v>6</v>
      </c>
      <c r="G150" s="0" t="n">
        <f aca="false">'Baranya megye'!G213</f>
        <v>0</v>
      </c>
      <c r="H150" s="0" t="n">
        <f aca="false">'Baranya megye'!H213</f>
        <v>0</v>
      </c>
      <c r="I150" s="0" t="n">
        <f aca="false">'Baranya megye'!I213</f>
        <v>0</v>
      </c>
      <c r="J150" s="0" t="n">
        <f aca="false">'Baranya megye'!J213</f>
        <v>314</v>
      </c>
      <c r="K150" s="0" t="n">
        <f aca="false">'Baranya megye'!K213</f>
        <v>76</v>
      </c>
      <c r="L150" s="0" t="n">
        <f aca="false">'Baranya megye'!L213</f>
        <v>0</v>
      </c>
      <c r="M150" s="0" t="n">
        <v>0</v>
      </c>
      <c r="N150" s="0" t="n">
        <v>0</v>
      </c>
      <c r="O150" s="0" t="n">
        <f aca="false">'Baranya megye'!M213</f>
        <v>0</v>
      </c>
      <c r="P150" s="0" t="n">
        <f aca="false">'Baranya megye'!N213</f>
        <v>0</v>
      </c>
      <c r="Q150" s="0" t="n">
        <f aca="false">'Baranya megye'!O213</f>
        <v>0</v>
      </c>
      <c r="R150" s="0" t="n">
        <f aca="false">'Baranya megye'!P213</f>
        <v>0</v>
      </c>
      <c r="S150" s="0" t="n">
        <f aca="false">'Baranya megye'!Q213</f>
        <v>336</v>
      </c>
      <c r="T150" s="0" t="n">
        <f aca="false">'Baranya megye'!R213</f>
        <v>78</v>
      </c>
      <c r="U150" s="0" t="n">
        <f aca="false">'Baranya megye'!S213</f>
        <v>0</v>
      </c>
      <c r="V150" s="0" t="n">
        <f aca="false">'Baranya megye'!T213</f>
        <v>0</v>
      </c>
      <c r="W150" s="0" t="n">
        <f aca="false">'Baranya megye'!U213</f>
        <v>1</v>
      </c>
      <c r="X150" s="0" t="n">
        <f aca="false">'Baranya megye'!V213</f>
        <v>277</v>
      </c>
      <c r="Y150" s="0" t="n">
        <f aca="false">'Baranya megye'!W213</f>
        <v>170</v>
      </c>
      <c r="Z150" s="0" t="n">
        <f aca="false">'Baranya megye'!X213</f>
        <v>0</v>
      </c>
      <c r="AA150" s="0" t="n">
        <f aca="false">'Baranya megye'!Y213</f>
        <v>0</v>
      </c>
      <c r="AB150" s="0" t="n">
        <f aca="false">'Baranya megye'!Z213</f>
        <v>0</v>
      </c>
      <c r="AC150" s="0" t="n">
        <f aca="false">'Baranya megye'!AA213</f>
        <v>220</v>
      </c>
      <c r="AD150" s="0" t="n">
        <f aca="false">'Baranya megye'!AB213</f>
        <v>170</v>
      </c>
      <c r="AE150" s="0" t="n">
        <f aca="false">'Baranya megye'!AC213</f>
        <v>0</v>
      </c>
      <c r="AF150" s="0" t="n">
        <f aca="false">'Baranya megye'!AD213</f>
        <v>0</v>
      </c>
      <c r="AG150" s="0" t="n">
        <f aca="false">'Baranya megye'!AE213</f>
        <v>0</v>
      </c>
      <c r="AH150" s="0" t="n">
        <f aca="false">'Baranya megye'!AF213</f>
        <v>229</v>
      </c>
      <c r="AI150" s="0" t="n">
        <f aca="false">'Baranya megye'!AG213</f>
        <v>177</v>
      </c>
      <c r="AJ150" s="0" t="n">
        <f aca="false">'Baranya megye'!AH213</f>
        <v>0</v>
      </c>
      <c r="AK150" s="0" t="n">
        <f aca="false">'Baranya megye'!AI213</f>
        <v>0</v>
      </c>
      <c r="AL150" s="0" t="n">
        <f aca="false">'Baranya megye'!AJ213</f>
        <v>0</v>
      </c>
      <c r="AM150" s="0" t="n">
        <f aca="false">'Baranya megye'!AK213</f>
        <v>17</v>
      </c>
      <c r="AN150" s="0" t="n">
        <f aca="false">'Baranya megye'!AL213</f>
        <v>242</v>
      </c>
      <c r="AO150" s="0" t="n">
        <f aca="false">'Baranya megye'!AM213</f>
        <v>161</v>
      </c>
      <c r="AP150" s="0" t="n">
        <f aca="false">'Baranya megye'!AN213</f>
        <v>0</v>
      </c>
      <c r="AQ150" s="0" t="n">
        <f aca="false">'Baranya megye'!AO213</f>
        <v>0</v>
      </c>
      <c r="AR150" s="0" t="n">
        <f aca="false">'Baranya megye'!AP213</f>
        <v>1</v>
      </c>
      <c r="AS150" s="0" t="n">
        <f aca="false">'Baranya megye'!AQ213</f>
        <v>0</v>
      </c>
      <c r="AT150" s="0" t="n">
        <f aca="false">'Baranya megye'!AR213</f>
        <v>0</v>
      </c>
      <c r="AU150" s="0" t="n">
        <f aca="false">'Baranya megye'!AS213</f>
        <v>0</v>
      </c>
      <c r="AV150" s="0" t="n">
        <f aca="false">'Baranya megye'!AT213</f>
        <v>0</v>
      </c>
    </row>
    <row r="151" customFormat="false" ht="13.8" hidden="false" customHeight="false" outlineLevel="0" collapsed="false">
      <c r="A151" s="0" t="str">
        <f aca="false">'Baranya megye'!A305</f>
        <v>Babarcszőlős</v>
      </c>
      <c r="B151" s="0" t="n">
        <f aca="false">'Baranya megye'!B305</f>
        <v>18.13639</v>
      </c>
      <c r="C151" s="0" t="n">
        <f aca="false">'Baranya megye'!C305</f>
        <v>45.9</v>
      </c>
      <c r="D151" s="0" t="n">
        <f aca="false">'Baranya megye'!D305</f>
        <v>265</v>
      </c>
      <c r="E151" s="0" t="n">
        <f aca="false">'Baranya megye'!E305</f>
        <v>1</v>
      </c>
      <c r="F151" s="0" t="n">
        <f aca="false">'Baranya megye'!F305</f>
        <v>0</v>
      </c>
      <c r="G151" s="0" t="n">
        <f aca="false">'Baranya megye'!G305</f>
        <v>1</v>
      </c>
      <c r="H151" s="0" t="n">
        <f aca="false">'Baranya megye'!H305</f>
        <v>0</v>
      </c>
      <c r="I151" s="0" t="n">
        <f aca="false">'Baranya megye'!I305</f>
        <v>0</v>
      </c>
      <c r="J151" s="0" t="n">
        <f aca="false">'Baranya megye'!J305</f>
        <v>260</v>
      </c>
      <c r="K151" s="0" t="n">
        <f aca="false">'Baranya megye'!K305</f>
        <v>4</v>
      </c>
      <c r="L151" s="0" t="n">
        <f aca="false">'Baranya megye'!L305</f>
        <v>0</v>
      </c>
      <c r="M151" s="0" t="n">
        <v>0</v>
      </c>
      <c r="N151" s="0" t="n">
        <v>0</v>
      </c>
      <c r="O151" s="0" t="n">
        <f aca="false">'Baranya megye'!M305</f>
        <v>0</v>
      </c>
      <c r="P151" s="0" t="n">
        <f aca="false">'Baranya megye'!N305</f>
        <v>0</v>
      </c>
      <c r="Q151" s="0" t="n">
        <f aca="false">'Baranya megye'!O305</f>
        <v>0</v>
      </c>
      <c r="R151" s="0" t="n">
        <f aca="false">'Baranya megye'!P305</f>
        <v>2</v>
      </c>
      <c r="S151" s="0" t="n">
        <f aca="false">'Baranya megye'!Q305</f>
        <v>263</v>
      </c>
      <c r="T151" s="0" t="n">
        <f aca="false">'Baranya megye'!R305</f>
        <v>6</v>
      </c>
      <c r="U151" s="0" t="n">
        <f aca="false">'Baranya megye'!S305</f>
        <v>1</v>
      </c>
      <c r="V151" s="0" t="n">
        <f aca="false">'Baranya megye'!T305</f>
        <v>0</v>
      </c>
      <c r="W151" s="0" t="n">
        <f aca="false">'Baranya megye'!U305</f>
        <v>0</v>
      </c>
      <c r="X151" s="0" t="n">
        <f aca="false">'Baranya megye'!V305</f>
        <v>235</v>
      </c>
      <c r="Y151" s="0" t="n">
        <f aca="false">'Baranya megye'!W305</f>
        <v>1</v>
      </c>
      <c r="Z151" s="0" t="n">
        <f aca="false">'Baranya megye'!X305</f>
        <v>1</v>
      </c>
      <c r="AA151" s="0" t="n">
        <f aca="false">'Baranya megye'!Y305</f>
        <v>0</v>
      </c>
      <c r="AB151" s="0" t="n">
        <f aca="false">'Baranya megye'!Z305</f>
        <v>1</v>
      </c>
      <c r="AC151" s="0" t="n">
        <f aca="false">'Baranya megye'!AA305</f>
        <v>206</v>
      </c>
      <c r="AD151" s="0" t="n">
        <f aca="false">'Baranya megye'!AB305</f>
        <v>0</v>
      </c>
      <c r="AE151" s="0" t="n">
        <f aca="false">'Baranya megye'!AC305</f>
        <v>1</v>
      </c>
      <c r="AF151" s="0" t="n">
        <f aca="false">'Baranya megye'!AD305</f>
        <v>0</v>
      </c>
      <c r="AG151" s="0" t="n">
        <f aca="false">'Baranya megye'!AE305</f>
        <v>0</v>
      </c>
      <c r="AH151" s="0" t="n">
        <f aca="false">'Baranya megye'!AF305</f>
        <v>229</v>
      </c>
      <c r="AI151" s="0" t="n">
        <f aca="false">'Baranya megye'!AG305</f>
        <v>0</v>
      </c>
      <c r="AJ151" s="0" t="n">
        <f aca="false">'Baranya megye'!AH305</f>
        <v>0</v>
      </c>
      <c r="AK151" s="0" t="n">
        <f aca="false">'Baranya megye'!AI305</f>
        <v>0</v>
      </c>
      <c r="AL151" s="0" t="n">
        <f aca="false">'Baranya megye'!AJ305</f>
        <v>0</v>
      </c>
      <c r="AM151" s="0" t="n">
        <f aca="false">'Baranya megye'!AK305</f>
        <v>0</v>
      </c>
      <c r="AN151" s="0" t="n">
        <f aca="false">'Baranya megye'!AL305</f>
        <v>249</v>
      </c>
      <c r="AO151" s="0" t="n">
        <f aca="false">'Baranya megye'!AM305</f>
        <v>0</v>
      </c>
      <c r="AP151" s="0" t="n">
        <f aca="false">'Baranya megye'!AN305</f>
        <v>0</v>
      </c>
      <c r="AQ151" s="0" t="n">
        <f aca="false">'Baranya megye'!AO305</f>
        <v>0</v>
      </c>
      <c r="AR151" s="0" t="n">
        <f aca="false">'Baranya megye'!AP305</f>
        <v>0</v>
      </c>
      <c r="AS151" s="0" t="n">
        <f aca="false">'Baranya megye'!AQ305</f>
        <v>0</v>
      </c>
      <c r="AT151" s="0" t="n">
        <f aca="false">'Baranya megye'!AR305</f>
        <v>0</v>
      </c>
      <c r="AU151" s="0" t="n">
        <f aca="false">'Baranya megye'!AS305</f>
        <v>0</v>
      </c>
      <c r="AV151" s="0" t="n">
        <f aca="false">'Baranya megye'!AT305</f>
        <v>0</v>
      </c>
    </row>
    <row r="152" customFormat="false" ht="13.8" hidden="false" customHeight="false" outlineLevel="0" collapsed="false">
      <c r="A152" s="0" t="str">
        <f aca="false">'Tolna megye'!A40</f>
        <v>Lengyel</v>
      </c>
      <c r="B152" s="0" t="n">
        <f aca="false">'Tolna megye'!B40</f>
        <v>18.36829</v>
      </c>
      <c r="C152" s="0" t="n">
        <f aca="false">'Tolna megye'!C40</f>
        <v>46.37228</v>
      </c>
      <c r="D152" s="0" t="n">
        <f aca="false">'Tolna megye'!D40</f>
        <v>106</v>
      </c>
      <c r="E152" s="0" t="n">
        <f aca="false">'Tolna megye'!E40</f>
        <v>625</v>
      </c>
      <c r="F152" s="0" t="n">
        <f aca="false">'Tolna megye'!F40</f>
        <v>0</v>
      </c>
      <c r="G152" s="0" t="n">
        <f aca="false">'Tolna megye'!G40</f>
        <v>0</v>
      </c>
      <c r="H152" s="0" t="n">
        <f aca="false">'Tolna megye'!H40</f>
        <v>0</v>
      </c>
      <c r="I152" s="0" t="n">
        <f aca="false">'Tolna megye'!I40</f>
        <v>0</v>
      </c>
      <c r="J152" s="0" t="n">
        <f aca="false">'Tolna megye'!J40</f>
        <v>134</v>
      </c>
      <c r="K152" s="0" t="n">
        <f aca="false">'Tolna megye'!K40</f>
        <v>710</v>
      </c>
      <c r="L152" s="0" t="n">
        <f aca="false">'Tolna megye'!L40</f>
        <v>1</v>
      </c>
      <c r="M152" s="0" t="n">
        <f aca="false">'Tolna megye'!M40</f>
        <v>0</v>
      </c>
      <c r="N152" s="0" t="n">
        <f aca="false">'Tolna megye'!N40</f>
        <v>0</v>
      </c>
      <c r="O152" s="0" t="n">
        <f aca="false">'Tolna megye'!O40</f>
        <v>0</v>
      </c>
      <c r="P152" s="0" t="n">
        <f aca="false">'Tolna megye'!P40</f>
        <v>0</v>
      </c>
      <c r="Q152" s="0" t="n">
        <f aca="false">'Tolna megye'!Q40</f>
        <v>0</v>
      </c>
      <c r="R152" s="0" t="n">
        <f aca="false">'Tolna megye'!R40</f>
        <v>13</v>
      </c>
      <c r="S152" s="0" t="n">
        <f aca="false">'Tolna megye'!S40</f>
        <v>166</v>
      </c>
      <c r="T152" s="0" t="n">
        <f aca="false">'Tolna megye'!T40</f>
        <v>703</v>
      </c>
      <c r="U152" s="0" t="n">
        <f aca="false">'Tolna megye'!U40</f>
        <v>2</v>
      </c>
      <c r="V152" s="0" t="n">
        <f aca="false">'Tolna megye'!V40</f>
        <v>1</v>
      </c>
      <c r="W152" s="0" t="n">
        <f aca="false">'Tolna megye'!W40</f>
        <v>20</v>
      </c>
      <c r="X152" s="0" t="n">
        <f aca="false">'Tolna megye'!X40</f>
        <v>156</v>
      </c>
      <c r="Y152" s="0" t="n">
        <f aca="false">'Tolna megye'!Y40</f>
        <v>726</v>
      </c>
      <c r="Z152" s="0" t="n">
        <f aca="false">'Tolna megye'!Z40</f>
        <v>2</v>
      </c>
      <c r="AA152" s="0" t="n">
        <f aca="false">'Tolna megye'!AA40</f>
        <v>0</v>
      </c>
      <c r="AB152" s="0" t="n">
        <f aca="false">'Tolna megye'!AB40</f>
        <v>1</v>
      </c>
      <c r="AC152" s="0" t="n">
        <f aca="false">'Tolna megye'!AC40</f>
        <v>207</v>
      </c>
      <c r="AD152" s="0" t="n">
        <f aca="false">'Tolna megye'!AD40</f>
        <v>749</v>
      </c>
      <c r="AE152" s="0" t="n">
        <f aca="false">'Tolna megye'!AE40</f>
        <v>0</v>
      </c>
      <c r="AF152" s="0" t="n">
        <f aca="false">'Tolna megye'!AF40</f>
        <v>6</v>
      </c>
      <c r="AG152" s="0" t="n">
        <f aca="false">'Tolna megye'!AG40</f>
        <v>6</v>
      </c>
      <c r="AH152" s="0" t="n">
        <f aca="false">'Tolna megye'!AH40</f>
        <v>230</v>
      </c>
      <c r="AI152" s="0" t="n">
        <f aca="false">'Tolna megye'!AI40</f>
        <v>632</v>
      </c>
      <c r="AJ152" s="0" t="n">
        <f aca="false">'Tolna megye'!AJ40</f>
        <v>0</v>
      </c>
      <c r="AK152" s="0" t="n">
        <f aca="false">'Tolna megye'!AK40</f>
        <v>0</v>
      </c>
      <c r="AL152" s="0" t="n">
        <f aca="false">'Tolna megye'!AL40</f>
        <v>0</v>
      </c>
      <c r="AM152" s="0" t="n">
        <f aca="false">'Tolna megye'!AM40</f>
        <v>1</v>
      </c>
      <c r="AN152" s="0" t="n">
        <f aca="false">'Tolna megye'!AN40</f>
        <v>142</v>
      </c>
      <c r="AO152" s="0" t="n">
        <f aca="false">'Tolna megye'!AO40</f>
        <v>665</v>
      </c>
      <c r="AP152" s="0" t="n">
        <f aca="false">'Tolna megye'!AP40</f>
        <v>0</v>
      </c>
      <c r="AQ152" s="0" t="n">
        <f aca="false">'Tolna megye'!AQ40</f>
        <v>0</v>
      </c>
      <c r="AR152" s="0" t="n">
        <f aca="false">'Tolna megye'!AR40</f>
        <v>0</v>
      </c>
      <c r="AS152" s="0" t="n">
        <f aca="false">'Tolna megye'!AS40</f>
        <v>0</v>
      </c>
      <c r="AT152" s="0" t="n">
        <f aca="false">'Tolna megye'!AT40</f>
        <v>0</v>
      </c>
      <c r="AU152" s="0" t="n">
        <f aca="false">'Tolna megye'!AU40</f>
        <v>35</v>
      </c>
      <c r="AV152" s="0" t="n">
        <f aca="false">'Tolna megye'!AV40</f>
        <v>1</v>
      </c>
    </row>
    <row r="153" customFormat="false" ht="13.8" hidden="false" customHeight="false" outlineLevel="0" collapsed="false">
      <c r="A153" s="0" t="str">
        <f aca="false">'Baranya megye'!A261</f>
        <v>Rácztöttös/Töttös</v>
      </c>
      <c r="B153" s="0" t="n">
        <f aca="false">'Baranya megye'!B261</f>
        <v>18.54222</v>
      </c>
      <c r="C153" s="0" t="n">
        <f aca="false">'Baranya megye'!C261</f>
        <v>45.91556</v>
      </c>
      <c r="D153" s="0" t="n">
        <f aca="false">'Baranya megye'!D261</f>
        <v>37</v>
      </c>
      <c r="E153" s="0" t="n">
        <f aca="false">'Baranya megye'!E261</f>
        <v>687</v>
      </c>
      <c r="F153" s="0" t="n">
        <f aca="false">'Baranya megye'!F261</f>
        <v>418</v>
      </c>
      <c r="G153" s="0" t="n">
        <f aca="false">'Baranya megye'!G261</f>
        <v>1</v>
      </c>
      <c r="H153" s="0" t="n">
        <f aca="false">'Baranya megye'!H261</f>
        <v>0</v>
      </c>
      <c r="I153" s="0" t="n">
        <f aca="false">'Baranya megye'!I261</f>
        <v>0</v>
      </c>
      <c r="J153" s="0" t="n">
        <f aca="false">'Baranya megye'!J261</f>
        <v>49</v>
      </c>
      <c r="K153" s="0" t="n">
        <f aca="false">'Baranya megye'!K261</f>
        <v>826</v>
      </c>
      <c r="L153" s="0" t="n">
        <f aca="false">'Baranya megye'!L261</f>
        <v>0</v>
      </c>
      <c r="M153" s="0" t="n">
        <v>0</v>
      </c>
      <c r="N153" s="0" t="n">
        <v>0</v>
      </c>
      <c r="O153" s="0" t="n">
        <f aca="false">'Baranya megye'!M261</f>
        <v>84</v>
      </c>
      <c r="P153" s="0" t="n">
        <f aca="false">'Baranya megye'!N261</f>
        <v>321</v>
      </c>
      <c r="Q153" s="0" t="n">
        <f aca="false">'Baranya megye'!O261</f>
        <v>0</v>
      </c>
      <c r="R153" s="0" t="n">
        <f aca="false">'Baranya megye'!P261</f>
        <v>6</v>
      </c>
      <c r="S153" s="0" t="n">
        <f aca="false">'Baranya megye'!Q261</f>
        <v>41</v>
      </c>
      <c r="T153" s="0" t="n">
        <f aca="false">'Baranya megye'!R261</f>
        <v>888</v>
      </c>
      <c r="U153" s="0" t="n">
        <f aca="false">'Baranya megye'!S261</f>
        <v>282</v>
      </c>
      <c r="V153" s="0" t="n">
        <f aca="false">'Baranya megye'!T261</f>
        <v>4</v>
      </c>
      <c r="W153" s="0" t="n">
        <f aca="false">'Baranya megye'!U261</f>
        <v>44</v>
      </c>
      <c r="X153" s="0" t="n">
        <f aca="false">'Baranya megye'!V261</f>
        <v>71</v>
      </c>
      <c r="Y153" s="0" t="n">
        <f aca="false">'Baranya megye'!W261</f>
        <v>848</v>
      </c>
      <c r="Z153" s="0" t="n">
        <f aca="false">'Baranya megye'!X261</f>
        <v>275</v>
      </c>
      <c r="AA153" s="0" t="n">
        <f aca="false">'Baranya megye'!Y261</f>
        <v>4</v>
      </c>
      <c r="AB153" s="0" t="n">
        <f aca="false">'Baranya megye'!Z261</f>
        <v>29</v>
      </c>
      <c r="AC153" s="0" t="n">
        <f aca="false">'Baranya megye'!AA261</f>
        <v>54</v>
      </c>
      <c r="AD153" s="0" t="n">
        <f aca="false">'Baranya megye'!AB261</f>
        <v>868</v>
      </c>
      <c r="AE153" s="0" t="n">
        <f aca="false">'Baranya megye'!AC261</f>
        <v>218</v>
      </c>
      <c r="AF153" s="0" t="n">
        <f aca="false">'Baranya megye'!AD261</f>
        <v>0</v>
      </c>
      <c r="AG153" s="0" t="n">
        <f aca="false">'Baranya megye'!AE261</f>
        <v>56</v>
      </c>
      <c r="AH153" s="0" t="n">
        <f aca="false">'Baranya megye'!AF261</f>
        <v>232</v>
      </c>
      <c r="AI153" s="0" t="n">
        <f aca="false">'Baranya megye'!AG261</f>
        <v>866</v>
      </c>
      <c r="AJ153" s="0" t="n">
        <f aca="false">'Baranya megye'!AH261</f>
        <v>21</v>
      </c>
      <c r="AK153" s="0" t="n">
        <f aca="false">'Baranya megye'!AI261</f>
        <v>0</v>
      </c>
      <c r="AL153" s="0" t="n">
        <f aca="false">'Baranya megye'!AJ261</f>
        <v>0</v>
      </c>
      <c r="AM153" s="0" t="n">
        <f aca="false">'Baranya megye'!AK261</f>
        <v>0</v>
      </c>
      <c r="AN153" s="0" t="n">
        <f aca="false">'Baranya megye'!AL261</f>
        <v>143</v>
      </c>
      <c r="AO153" s="0" t="n">
        <f aca="false">'Baranya megye'!AM261</f>
        <v>949</v>
      </c>
      <c r="AP153" s="0" t="n">
        <f aca="false">'Baranya megye'!AN261</f>
        <v>1</v>
      </c>
      <c r="AQ153" s="0" t="n">
        <f aca="false">'Baranya megye'!AO261</f>
        <v>0</v>
      </c>
      <c r="AR153" s="0" t="n">
        <f aca="false">'Baranya megye'!AP261</f>
        <v>22</v>
      </c>
      <c r="AS153" s="0" t="n">
        <f aca="false">'Baranya megye'!AQ261</f>
        <v>1</v>
      </c>
      <c r="AT153" s="0" t="n">
        <f aca="false">'Baranya megye'!AR261</f>
        <v>0</v>
      </c>
      <c r="AU153" s="0" t="n">
        <f aca="false">'Baranya megye'!AS261</f>
        <v>0</v>
      </c>
      <c r="AV153" s="0" t="n">
        <f aca="false">'Baranya megye'!AT261</f>
        <v>0</v>
      </c>
    </row>
    <row r="154" customFormat="false" ht="13.8" hidden="false" customHeight="false" outlineLevel="0" collapsed="false">
      <c r="A154" s="0" t="str">
        <f aca="false">'Baranya megye'!A339</f>
        <v>Kisdér</v>
      </c>
      <c r="B154" s="0" t="n">
        <f aca="false">'Baranya megye'!B339</f>
        <v>18.12806</v>
      </c>
      <c r="C154" s="0" t="n">
        <f aca="false">'Baranya megye'!C339</f>
        <v>45.94056</v>
      </c>
      <c r="D154" s="0" t="n">
        <f aca="false">'Baranya megye'!D339</f>
        <v>307</v>
      </c>
      <c r="E154" s="0" t="n">
        <f aca="false">'Baranya megye'!E339</f>
        <v>0</v>
      </c>
      <c r="F154" s="0" t="n">
        <f aca="false">'Baranya megye'!F339</f>
        <v>0</v>
      </c>
      <c r="G154" s="0" t="n">
        <f aca="false">'Baranya megye'!G339</f>
        <v>0</v>
      </c>
      <c r="H154" s="0" t="n">
        <f aca="false">'Baranya megye'!H339</f>
        <v>0</v>
      </c>
      <c r="I154" s="0" t="n">
        <f aca="false">'Baranya megye'!I339</f>
        <v>0</v>
      </c>
      <c r="J154" s="0" t="n">
        <f aca="false">'Baranya megye'!J339</f>
        <v>325</v>
      </c>
      <c r="K154" s="0" t="n">
        <f aca="false">'Baranya megye'!K339</f>
        <v>1</v>
      </c>
      <c r="L154" s="0" t="n">
        <f aca="false">'Baranya megye'!L339</f>
        <v>0</v>
      </c>
      <c r="M154" s="0" t="n">
        <v>0</v>
      </c>
      <c r="N154" s="0" t="n">
        <v>0</v>
      </c>
      <c r="O154" s="0" t="n">
        <f aca="false">'Baranya megye'!M339</f>
        <v>0</v>
      </c>
      <c r="P154" s="0" t="n">
        <f aca="false">'Baranya megye'!N339</f>
        <v>0</v>
      </c>
      <c r="Q154" s="0" t="n">
        <f aca="false">'Baranya megye'!O339</f>
        <v>0</v>
      </c>
      <c r="R154" s="0" t="n">
        <f aca="false">'Baranya megye'!P339</f>
        <v>0</v>
      </c>
      <c r="S154" s="0" t="n">
        <f aca="false">'Baranya megye'!Q339</f>
        <v>311</v>
      </c>
      <c r="T154" s="0" t="n">
        <f aca="false">'Baranya megye'!R339</f>
        <v>0</v>
      </c>
      <c r="U154" s="0" t="n">
        <f aca="false">'Baranya megye'!S339</f>
        <v>1</v>
      </c>
      <c r="V154" s="0" t="n">
        <f aca="false">'Baranya megye'!T339</f>
        <v>0</v>
      </c>
      <c r="W154" s="0" t="n">
        <f aca="false">'Baranya megye'!U339</f>
        <v>0</v>
      </c>
      <c r="X154" s="0" t="n">
        <f aca="false">'Baranya megye'!V339</f>
        <v>280</v>
      </c>
      <c r="Y154" s="0" t="n">
        <f aca="false">'Baranya megye'!W339</f>
        <v>0</v>
      </c>
      <c r="Z154" s="0" t="n">
        <f aca="false">'Baranya megye'!X339</f>
        <v>0</v>
      </c>
      <c r="AA154" s="0" t="n">
        <f aca="false">'Baranya megye'!Y339</f>
        <v>0</v>
      </c>
      <c r="AB154" s="0" t="n">
        <f aca="false">'Baranya megye'!Z339</f>
        <v>0</v>
      </c>
      <c r="AC154" s="0" t="n">
        <f aca="false">'Baranya megye'!AA339</f>
        <v>221</v>
      </c>
      <c r="AD154" s="0" t="n">
        <f aca="false">'Baranya megye'!AB339</f>
        <v>1</v>
      </c>
      <c r="AE154" s="0" t="n">
        <f aca="false">'Baranya megye'!AC339</f>
        <v>0</v>
      </c>
      <c r="AF154" s="0" t="n">
        <f aca="false">'Baranya megye'!AD339</f>
        <v>0</v>
      </c>
      <c r="AG154" s="0" t="n">
        <f aca="false">'Baranya megye'!AE339</f>
        <v>1</v>
      </c>
      <c r="AH154" s="0" t="n">
        <f aca="false">'Baranya megye'!AF339</f>
        <v>234</v>
      </c>
      <c r="AI154" s="0" t="n">
        <f aca="false">'Baranya megye'!AG339</f>
        <v>0</v>
      </c>
      <c r="AJ154" s="0" t="n">
        <f aca="false">'Baranya megye'!AH339</f>
        <v>0</v>
      </c>
      <c r="AK154" s="0" t="n">
        <f aca="false">'Baranya megye'!AI339</f>
        <v>0</v>
      </c>
      <c r="AL154" s="0" t="n">
        <f aca="false">'Baranya megye'!AJ339</f>
        <v>0</v>
      </c>
      <c r="AM154" s="0" t="n">
        <f aca="false">'Baranya megye'!AK339</f>
        <v>1</v>
      </c>
      <c r="AN154" s="0" t="n">
        <f aca="false">'Baranya megye'!AL339</f>
        <v>229</v>
      </c>
      <c r="AO154" s="0" t="n">
        <f aca="false">'Baranya megye'!AM339</f>
        <v>3</v>
      </c>
      <c r="AP154" s="0" t="n">
        <f aca="false">'Baranya megye'!AN339</f>
        <v>0</v>
      </c>
      <c r="AQ154" s="0" t="n">
        <f aca="false">'Baranya megye'!AO339</f>
        <v>0</v>
      </c>
      <c r="AR154" s="0" t="n">
        <f aca="false">'Baranya megye'!AP339</f>
        <v>0</v>
      </c>
      <c r="AS154" s="0" t="n">
        <f aca="false">'Baranya megye'!AQ339</f>
        <v>0</v>
      </c>
      <c r="AT154" s="0" t="n">
        <f aca="false">'Baranya megye'!AR339</f>
        <v>0</v>
      </c>
      <c r="AU154" s="0" t="n">
        <f aca="false">'Baranya megye'!AS339</f>
        <v>0</v>
      </c>
      <c r="AV154" s="0" t="n">
        <f aca="false">'Baranya megye'!AT339</f>
        <v>1</v>
      </c>
    </row>
    <row r="155" customFormat="false" ht="13.8" hidden="false" customHeight="false" outlineLevel="0" collapsed="false">
      <c r="A155" s="0" t="str">
        <f aca="false">'Baranya megye'!A169</f>
        <v>Bános</v>
      </c>
      <c r="B155" s="0" t="n">
        <f aca="false">'Baranya megye'!B169</f>
        <v>18.15</v>
      </c>
      <c r="C155" s="0" t="n">
        <f aca="false">'Baranya megye'!C169</f>
        <v>46.13333</v>
      </c>
      <c r="D155" s="0" t="n">
        <f aca="false">'Baranya megye'!D169</f>
        <v>243</v>
      </c>
      <c r="E155" s="0" t="n">
        <f aca="false">'Baranya megye'!E169</f>
        <v>13</v>
      </c>
      <c r="F155" s="0" t="n">
        <f aca="false">'Baranya megye'!F169</f>
        <v>2</v>
      </c>
      <c r="G155" s="0" t="n">
        <f aca="false">'Baranya megye'!G169</f>
        <v>0</v>
      </c>
      <c r="H155" s="0" t="n">
        <f aca="false">'Baranya megye'!H169</f>
        <v>0</v>
      </c>
      <c r="I155" s="0" t="n">
        <f aca="false">'Baranya megye'!I169</f>
        <v>0</v>
      </c>
      <c r="J155" s="0" t="n">
        <f aca="false">'Baranya megye'!J169</f>
        <v>245</v>
      </c>
      <c r="K155" s="0" t="n">
        <f aca="false">'Baranya megye'!K169</f>
        <v>5</v>
      </c>
      <c r="L155" s="0" t="n">
        <f aca="false">'Baranya megye'!L169</f>
        <v>0</v>
      </c>
      <c r="M155" s="0" t="n">
        <v>0</v>
      </c>
      <c r="N155" s="0" t="n">
        <v>0</v>
      </c>
      <c r="O155" s="0" t="n">
        <f aca="false">'Baranya megye'!M169</f>
        <v>0</v>
      </c>
      <c r="P155" s="0" t="n">
        <f aca="false">'Baranya megye'!N169</f>
        <v>0</v>
      </c>
      <c r="Q155" s="0" t="n">
        <f aca="false">'Baranya megye'!O169</f>
        <v>0</v>
      </c>
      <c r="R155" s="0" t="n">
        <f aca="false">'Baranya megye'!P169</f>
        <v>0</v>
      </c>
      <c r="S155" s="0" t="n">
        <f aca="false">'Baranya megye'!Q169</f>
        <v>244</v>
      </c>
      <c r="T155" s="0" t="n">
        <f aca="false">'Baranya megye'!R169</f>
        <v>0</v>
      </c>
      <c r="U155" s="0" t="n">
        <f aca="false">'Baranya megye'!S169</f>
        <v>0</v>
      </c>
      <c r="V155" s="0" t="n">
        <f aca="false">'Baranya megye'!T169</f>
        <v>0</v>
      </c>
      <c r="W155" s="0" t="n">
        <f aca="false">'Baranya megye'!U169</f>
        <v>0</v>
      </c>
      <c r="X155" s="0" t="n">
        <f aca="false">'Baranya megye'!V169</f>
        <v>218</v>
      </c>
      <c r="Y155" s="0" t="n">
        <f aca="false">'Baranya megye'!W169</f>
        <v>6</v>
      </c>
      <c r="Z155" s="0" t="n">
        <f aca="false">'Baranya megye'!X169</f>
        <v>0</v>
      </c>
      <c r="AA155" s="0" t="n">
        <f aca="false">'Baranya megye'!Y169</f>
        <v>0</v>
      </c>
      <c r="AB155" s="0" t="n">
        <f aca="false">'Baranya megye'!Z169</f>
        <v>0</v>
      </c>
      <c r="AC155" s="0" t="n">
        <f aca="false">'Baranya megye'!AA169</f>
        <v>187</v>
      </c>
      <c r="AD155" s="0" t="n">
        <f aca="false">'Baranya megye'!AB169</f>
        <v>10</v>
      </c>
      <c r="AE155" s="0" t="n">
        <f aca="false">'Baranya megye'!AC169</f>
        <v>0</v>
      </c>
      <c r="AF155" s="0" t="n">
        <f aca="false">'Baranya megye'!AD169</f>
        <v>0</v>
      </c>
      <c r="AG155" s="0" t="n">
        <f aca="false">'Baranya megye'!AE169</f>
        <v>28</v>
      </c>
      <c r="AH155" s="0" t="n">
        <f aca="false">'Baranya megye'!AF169</f>
        <v>235</v>
      </c>
      <c r="AI155" s="0" t="n">
        <f aca="false">'Baranya megye'!AG169</f>
        <v>17</v>
      </c>
      <c r="AJ155" s="0" t="n">
        <f aca="false">'Baranya megye'!AH169</f>
        <v>0</v>
      </c>
      <c r="AK155" s="0" t="n">
        <f aca="false">'Baranya megye'!AI169</f>
        <v>0</v>
      </c>
      <c r="AL155" s="0" t="n">
        <f aca="false">'Baranya megye'!AJ169</f>
        <v>0</v>
      </c>
      <c r="AM155" s="0" t="n">
        <f aca="false">'Baranya megye'!AK169</f>
        <v>0</v>
      </c>
      <c r="AN155" s="0" t="n">
        <f aca="false">'Baranya megye'!AL169</f>
        <v>185</v>
      </c>
      <c r="AO155" s="0" t="n">
        <f aca="false">'Baranya megye'!AM169</f>
        <v>21</v>
      </c>
      <c r="AP155" s="0" t="n">
        <f aca="false">'Baranya megye'!AN169</f>
        <v>0</v>
      </c>
      <c r="AQ155" s="0" t="n">
        <f aca="false">'Baranya megye'!AO169</f>
        <v>0</v>
      </c>
      <c r="AR155" s="0" t="n">
        <f aca="false">'Baranya megye'!AP169</f>
        <v>0</v>
      </c>
      <c r="AS155" s="0" t="n">
        <f aca="false">'Baranya megye'!AQ169</f>
        <v>0</v>
      </c>
      <c r="AT155" s="0" t="n">
        <f aca="false">'Baranya megye'!AR169</f>
        <v>0</v>
      </c>
      <c r="AU155" s="0" t="n">
        <f aca="false">'Baranya megye'!AS169</f>
        <v>57</v>
      </c>
      <c r="AV155" s="0" t="n">
        <f aca="false">'Baranya megye'!AT169</f>
        <v>1</v>
      </c>
    </row>
    <row r="156" customFormat="false" ht="13.8" hidden="false" customHeight="false" outlineLevel="0" collapsed="false">
      <c r="A156" s="0" t="str">
        <f aca="false">'Baranya megye'!A210</f>
        <v>Oroszló</v>
      </c>
      <c r="B156" s="0" t="n">
        <f aca="false">'Baranya megye'!B210</f>
        <v>18.12327</v>
      </c>
      <c r="C156" s="0" t="n">
        <f aca="false">'Baranya megye'!C210</f>
        <v>46.2184</v>
      </c>
      <c r="D156" s="0" t="n">
        <f aca="false">'Baranya megye'!D210</f>
        <v>123</v>
      </c>
      <c r="E156" s="0" t="n">
        <f aca="false">'Baranya megye'!E210</f>
        <v>267</v>
      </c>
      <c r="F156" s="0" t="n">
        <f aca="false">'Baranya megye'!F210</f>
        <v>0</v>
      </c>
      <c r="G156" s="0" t="n">
        <f aca="false">'Baranya megye'!G210</f>
        <v>0</v>
      </c>
      <c r="H156" s="0" t="n">
        <f aca="false">'Baranya megye'!H210</f>
        <v>0</v>
      </c>
      <c r="I156" s="0" t="n">
        <f aca="false">'Baranya megye'!I210</f>
        <v>0</v>
      </c>
      <c r="J156" s="0" t="n">
        <f aca="false">'Baranya megye'!J210</f>
        <v>222</v>
      </c>
      <c r="K156" s="0" t="n">
        <f aca="false">'Baranya megye'!K210</f>
        <v>240</v>
      </c>
      <c r="L156" s="0" t="n">
        <f aca="false">'Baranya megye'!L210</f>
        <v>1</v>
      </c>
      <c r="M156" s="0" t="n">
        <v>0</v>
      </c>
      <c r="N156" s="0" t="n">
        <v>0</v>
      </c>
      <c r="O156" s="0" t="n">
        <f aca="false">'Baranya megye'!M210</f>
        <v>0</v>
      </c>
      <c r="P156" s="0" t="n">
        <f aca="false">'Baranya megye'!N210</f>
        <v>0</v>
      </c>
      <c r="Q156" s="0" t="n">
        <f aca="false">'Baranya megye'!O210</f>
        <v>0</v>
      </c>
      <c r="R156" s="0" t="n">
        <f aca="false">'Baranya megye'!P210</f>
        <v>0</v>
      </c>
      <c r="S156" s="0" t="n">
        <f aca="false">'Baranya megye'!Q210</f>
        <v>130</v>
      </c>
      <c r="T156" s="0" t="n">
        <f aca="false">'Baranya megye'!R210</f>
        <v>311</v>
      </c>
      <c r="U156" s="0" t="n">
        <f aca="false">'Baranya megye'!S210</f>
        <v>0</v>
      </c>
      <c r="V156" s="0" t="n">
        <f aca="false">'Baranya megye'!T210</f>
        <v>0</v>
      </c>
      <c r="W156" s="0" t="n">
        <f aca="false">'Baranya megye'!U210</f>
        <v>0</v>
      </c>
      <c r="X156" s="0" t="n">
        <f aca="false">'Baranya megye'!V210</f>
        <v>246</v>
      </c>
      <c r="Y156" s="0" t="n">
        <f aca="false">'Baranya megye'!W210</f>
        <v>218</v>
      </c>
      <c r="Z156" s="0" t="n">
        <f aca="false">'Baranya megye'!X210</f>
        <v>0</v>
      </c>
      <c r="AA156" s="0" t="n">
        <f aca="false">'Baranya megye'!Y210</f>
        <v>0</v>
      </c>
      <c r="AB156" s="0" t="n">
        <f aca="false">'Baranya megye'!Z210</f>
        <v>0</v>
      </c>
      <c r="AC156" s="0" t="n">
        <f aca="false">'Baranya megye'!AA210</f>
        <v>174</v>
      </c>
      <c r="AD156" s="0" t="n">
        <f aca="false">'Baranya megye'!AB210</f>
        <v>262</v>
      </c>
      <c r="AE156" s="0" t="n">
        <f aca="false">'Baranya megye'!AC210</f>
        <v>0</v>
      </c>
      <c r="AF156" s="0" t="n">
        <f aca="false">'Baranya megye'!AD210</f>
        <v>1</v>
      </c>
      <c r="AG156" s="0" t="n">
        <f aca="false">'Baranya megye'!AE210</f>
        <v>0</v>
      </c>
      <c r="AH156" s="0" t="n">
        <f aca="false">'Baranya megye'!AF210</f>
        <v>236</v>
      </c>
      <c r="AI156" s="0" t="n">
        <f aca="false">'Baranya megye'!AG210</f>
        <v>202</v>
      </c>
      <c r="AJ156" s="0" t="n">
        <f aca="false">'Baranya megye'!AH210</f>
        <v>0</v>
      </c>
      <c r="AK156" s="0" t="n">
        <f aca="false">'Baranya megye'!AI210</f>
        <v>0</v>
      </c>
      <c r="AL156" s="0" t="n">
        <f aca="false">'Baranya megye'!AJ210</f>
        <v>0</v>
      </c>
      <c r="AM156" s="0" t="n">
        <f aca="false">'Baranya megye'!AK210</f>
        <v>4</v>
      </c>
      <c r="AN156" s="0" t="n">
        <f aca="false">'Baranya megye'!AL210</f>
        <v>163</v>
      </c>
      <c r="AO156" s="0" t="n">
        <f aca="false">'Baranya megye'!AM210</f>
        <v>258</v>
      </c>
      <c r="AP156" s="0" t="n">
        <f aca="false">'Baranya megye'!AN210</f>
        <v>0</v>
      </c>
      <c r="AQ156" s="0" t="n">
        <f aca="false">'Baranya megye'!AO210</f>
        <v>2</v>
      </c>
      <c r="AR156" s="0" t="n">
        <f aca="false">'Baranya megye'!AP210</f>
        <v>0</v>
      </c>
      <c r="AS156" s="0" t="n">
        <f aca="false">'Baranya megye'!AQ210</f>
        <v>0</v>
      </c>
      <c r="AT156" s="0" t="n">
        <f aca="false">'Baranya megye'!AR210</f>
        <v>0</v>
      </c>
      <c r="AU156" s="0" t="n">
        <f aca="false">'Baranya megye'!AS210</f>
        <v>0</v>
      </c>
      <c r="AV156" s="0" t="n">
        <f aca="false">'Baranya megye'!AT210</f>
        <v>0</v>
      </c>
    </row>
    <row r="157" customFormat="false" ht="13.8" hidden="false" customHeight="false" outlineLevel="0" collapsed="false">
      <c r="A157" s="0" t="str">
        <f aca="false">'Baranya megye'!A313</f>
        <v>Bodony/Siklósbodony</v>
      </c>
      <c r="B157" s="0" t="n">
        <f aca="false">'Baranya megye'!B313</f>
        <v>18.12028</v>
      </c>
      <c r="C157" s="0" t="n">
        <f aca="false">'Baranya megye'!C313</f>
        <v>45.91028</v>
      </c>
      <c r="D157" s="0" t="n">
        <f aca="false">'Baranya megye'!D313</f>
        <v>266</v>
      </c>
      <c r="E157" s="0" t="n">
        <f aca="false">'Baranya megye'!E313</f>
        <v>1</v>
      </c>
      <c r="F157" s="0" t="n">
        <f aca="false">'Baranya megye'!F313</f>
        <v>0</v>
      </c>
      <c r="G157" s="0" t="n">
        <f aca="false">'Baranya megye'!G313</f>
        <v>0</v>
      </c>
      <c r="H157" s="0" t="n">
        <f aca="false">'Baranya megye'!H313</f>
        <v>0</v>
      </c>
      <c r="I157" s="0" t="n">
        <f aca="false">'Baranya megye'!I313</f>
        <v>0</v>
      </c>
      <c r="J157" s="0" t="n">
        <f aca="false">'Baranya megye'!J313</f>
        <v>262</v>
      </c>
      <c r="K157" s="0" t="n">
        <f aca="false">'Baranya megye'!K313</f>
        <v>10</v>
      </c>
      <c r="L157" s="0" t="n">
        <f aca="false">'Baranya megye'!L313</f>
        <v>0</v>
      </c>
      <c r="M157" s="0" t="n">
        <v>0</v>
      </c>
      <c r="N157" s="0" t="n">
        <v>0</v>
      </c>
      <c r="O157" s="0" t="n">
        <f aca="false">'Baranya megye'!M313</f>
        <v>1</v>
      </c>
      <c r="P157" s="0" t="n">
        <f aca="false">'Baranya megye'!N313</f>
        <v>0</v>
      </c>
      <c r="Q157" s="0" t="n">
        <f aca="false">'Baranya megye'!O313</f>
        <v>0</v>
      </c>
      <c r="R157" s="0" t="n">
        <f aca="false">'Baranya megye'!P313</f>
        <v>0</v>
      </c>
      <c r="S157" s="0" t="n">
        <f aca="false">'Baranya megye'!Q313</f>
        <v>275</v>
      </c>
      <c r="T157" s="0" t="n">
        <f aca="false">'Baranya megye'!R313</f>
        <v>4</v>
      </c>
      <c r="U157" s="0" t="n">
        <f aca="false">'Baranya megye'!S313</f>
        <v>0</v>
      </c>
      <c r="V157" s="0" t="n">
        <f aca="false">'Baranya megye'!T313</f>
        <v>0</v>
      </c>
      <c r="W157" s="0" t="n">
        <f aca="false">'Baranya megye'!U313</f>
        <v>0</v>
      </c>
      <c r="X157" s="0" t="n">
        <f aca="false">'Baranya megye'!V313</f>
        <v>268</v>
      </c>
      <c r="Y157" s="0" t="n">
        <f aca="false">'Baranya megye'!W313</f>
        <v>3</v>
      </c>
      <c r="Z157" s="0" t="n">
        <f aca="false">'Baranya megye'!X313</f>
        <v>0</v>
      </c>
      <c r="AA157" s="0" t="n">
        <f aca="false">'Baranya megye'!Y313</f>
        <v>0</v>
      </c>
      <c r="AB157" s="0" t="n">
        <f aca="false">'Baranya megye'!Z313</f>
        <v>1</v>
      </c>
      <c r="AC157" s="0" t="n">
        <f aca="false">'Baranya megye'!AA313</f>
        <v>236</v>
      </c>
      <c r="AD157" s="0" t="n">
        <f aca="false">'Baranya megye'!AB313</f>
        <v>0</v>
      </c>
      <c r="AE157" s="0" t="n">
        <f aca="false">'Baranya megye'!AC313</f>
        <v>1</v>
      </c>
      <c r="AF157" s="0" t="n">
        <f aca="false">'Baranya megye'!AD313</f>
        <v>0</v>
      </c>
      <c r="AG157" s="0" t="n">
        <f aca="false">'Baranya megye'!AE313</f>
        <v>0</v>
      </c>
      <c r="AH157" s="0" t="n">
        <f aca="false">'Baranya megye'!AF313</f>
        <v>236</v>
      </c>
      <c r="AI157" s="0" t="n">
        <f aca="false">'Baranya megye'!AG313</f>
        <v>3</v>
      </c>
      <c r="AJ157" s="0" t="n">
        <f aca="false">'Baranya megye'!AH313</f>
        <v>2</v>
      </c>
      <c r="AK157" s="0" t="n">
        <f aca="false">'Baranya megye'!AI313</f>
        <v>0</v>
      </c>
      <c r="AL157" s="0" t="n">
        <f aca="false">'Baranya megye'!AJ313</f>
        <v>0</v>
      </c>
      <c r="AM157" s="0" t="n">
        <f aca="false">'Baranya megye'!AK313</f>
        <v>0</v>
      </c>
      <c r="AN157" s="0" t="n">
        <f aca="false">'Baranya megye'!AL313</f>
        <v>211</v>
      </c>
      <c r="AO157" s="0" t="n">
        <f aca="false">'Baranya megye'!AM313</f>
        <v>3</v>
      </c>
      <c r="AP157" s="0" t="n">
        <f aca="false">'Baranya megye'!AN313</f>
        <v>0</v>
      </c>
      <c r="AQ157" s="0" t="n">
        <f aca="false">'Baranya megye'!AO313</f>
        <v>0</v>
      </c>
      <c r="AR157" s="0" t="n">
        <f aca="false">'Baranya megye'!AP313</f>
        <v>0</v>
      </c>
      <c r="AS157" s="0" t="n">
        <f aca="false">'Baranya megye'!AQ313</f>
        <v>0</v>
      </c>
      <c r="AT157" s="0" t="n">
        <f aca="false">'Baranya megye'!AR313</f>
        <v>0</v>
      </c>
      <c r="AU157" s="0" t="n">
        <f aca="false">'Baranya megye'!AS313</f>
        <v>0</v>
      </c>
      <c r="AV157" s="0" t="n">
        <f aca="false">'Baranya megye'!AT313</f>
        <v>0</v>
      </c>
    </row>
    <row r="158" customFormat="false" ht="13.8" hidden="false" customHeight="false" outlineLevel="0" collapsed="false">
      <c r="A158" s="0" t="str">
        <f aca="false">'Baranya megye'!A320</f>
        <v>Nagycsány</v>
      </c>
      <c r="B158" s="0" t="n">
        <f aca="false">'Baranya megye'!B320</f>
        <v>17.94431</v>
      </c>
      <c r="C158" s="0" t="n">
        <f aca="false">'Baranya megye'!C320</f>
        <v>45.87171</v>
      </c>
      <c r="D158" s="0" t="n">
        <f aca="false">'Baranya megye'!D320</f>
        <v>287</v>
      </c>
      <c r="E158" s="0" t="n">
        <f aca="false">'Baranya megye'!E320</f>
        <v>0</v>
      </c>
      <c r="F158" s="0" t="n">
        <f aca="false">'Baranya megye'!F320</f>
        <v>0</v>
      </c>
      <c r="G158" s="0" t="n">
        <f aca="false">'Baranya megye'!G320</f>
        <v>0</v>
      </c>
      <c r="H158" s="0" t="n">
        <f aca="false">'Baranya megye'!H320</f>
        <v>0</v>
      </c>
      <c r="I158" s="0" t="n">
        <f aca="false">'Baranya megye'!I320</f>
        <v>0</v>
      </c>
      <c r="J158" s="0" t="n">
        <f aca="false">'Baranya megye'!J320</f>
        <v>308</v>
      </c>
      <c r="K158" s="0" t="n">
        <f aca="false">'Baranya megye'!K320</f>
        <v>0</v>
      </c>
      <c r="L158" s="0" t="n">
        <f aca="false">'Baranya megye'!L320</f>
        <v>0</v>
      </c>
      <c r="M158" s="0" t="n">
        <v>0</v>
      </c>
      <c r="N158" s="0" t="n">
        <v>0</v>
      </c>
      <c r="O158" s="0" t="n">
        <f aca="false">'Baranya megye'!M320</f>
        <v>0</v>
      </c>
      <c r="P158" s="0" t="n">
        <f aca="false">'Baranya megye'!N320</f>
        <v>0</v>
      </c>
      <c r="Q158" s="0" t="n">
        <f aca="false">'Baranya megye'!O320</f>
        <v>0</v>
      </c>
      <c r="R158" s="0" t="n">
        <f aca="false">'Baranya megye'!P320</f>
        <v>3</v>
      </c>
      <c r="S158" s="0" t="n">
        <f aca="false">'Baranya megye'!Q320</f>
        <v>305</v>
      </c>
      <c r="T158" s="0" t="n">
        <f aca="false">'Baranya megye'!R320</f>
        <v>0</v>
      </c>
      <c r="U158" s="0" t="n">
        <f aca="false">'Baranya megye'!S320</f>
        <v>0</v>
      </c>
      <c r="V158" s="0" t="n">
        <f aca="false">'Baranya megye'!T320</f>
        <v>4</v>
      </c>
      <c r="W158" s="0" t="n">
        <f aca="false">'Baranya megye'!U320</f>
        <v>0</v>
      </c>
      <c r="X158" s="0" t="n">
        <f aca="false">'Baranya megye'!V320</f>
        <v>244</v>
      </c>
      <c r="Y158" s="0" t="n">
        <f aca="false">'Baranya megye'!W320</f>
        <v>4</v>
      </c>
      <c r="Z158" s="0" t="n">
        <f aca="false">'Baranya megye'!X320</f>
        <v>3</v>
      </c>
      <c r="AA158" s="0" t="n">
        <f aca="false">'Baranya megye'!Y320</f>
        <v>0</v>
      </c>
      <c r="AB158" s="0" t="n">
        <f aca="false">'Baranya megye'!Z320</f>
        <v>0</v>
      </c>
      <c r="AC158" s="0" t="n">
        <f aca="false">'Baranya megye'!AA320</f>
        <v>221</v>
      </c>
      <c r="AD158" s="0" t="n">
        <f aca="false">'Baranya megye'!AB320</f>
        <v>13</v>
      </c>
      <c r="AE158" s="0" t="n">
        <f aca="false">'Baranya megye'!AC320</f>
        <v>3</v>
      </c>
      <c r="AF158" s="0" t="n">
        <f aca="false">'Baranya megye'!AD320</f>
        <v>0</v>
      </c>
      <c r="AG158" s="0" t="n">
        <f aca="false">'Baranya megye'!AE320</f>
        <v>20</v>
      </c>
      <c r="AH158" s="0" t="n">
        <f aca="false">'Baranya megye'!AF320</f>
        <v>239</v>
      </c>
      <c r="AI158" s="0" t="n">
        <f aca="false">'Baranya megye'!AG320</f>
        <v>0</v>
      </c>
      <c r="AJ158" s="0" t="n">
        <f aca="false">'Baranya megye'!AH320</f>
        <v>1</v>
      </c>
      <c r="AK158" s="0" t="n">
        <f aca="false">'Baranya megye'!AI320</f>
        <v>0</v>
      </c>
      <c r="AL158" s="0" t="n">
        <f aca="false">'Baranya megye'!AJ320</f>
        <v>0</v>
      </c>
      <c r="AM158" s="0" t="n">
        <f aca="false">'Baranya megye'!AK320</f>
        <v>12</v>
      </c>
      <c r="AN158" s="0" t="n">
        <f aca="false">'Baranya megye'!AL320</f>
        <v>229</v>
      </c>
      <c r="AO158" s="0" t="n">
        <f aca="false">'Baranya megye'!AM320</f>
        <v>0</v>
      </c>
      <c r="AP158" s="0" t="n">
        <f aca="false">'Baranya megye'!AN320</f>
        <v>0</v>
      </c>
      <c r="AQ158" s="0" t="n">
        <f aca="false">'Baranya megye'!AO320</f>
        <v>0</v>
      </c>
      <c r="AR158" s="0" t="n">
        <f aca="false">'Baranya megye'!AP320</f>
        <v>0</v>
      </c>
      <c r="AS158" s="0" t="n">
        <f aca="false">'Baranya megye'!AQ320</f>
        <v>0</v>
      </c>
      <c r="AT158" s="0" t="n">
        <f aca="false">'Baranya megye'!AR320</f>
        <v>0</v>
      </c>
      <c r="AU158" s="0" t="n">
        <f aca="false">'Baranya megye'!AS320</f>
        <v>10</v>
      </c>
      <c r="AV158" s="0" t="n">
        <f aca="false">'Baranya megye'!AT320</f>
        <v>0</v>
      </c>
    </row>
    <row r="159" customFormat="false" ht="13.8" hidden="false" customHeight="false" outlineLevel="0" collapsed="false">
      <c r="A159" s="0" t="str">
        <f aca="false">'Baranya megye'!A272</f>
        <v>Hidas</v>
      </c>
      <c r="B159" s="0" t="n">
        <f aca="false">'Baranya megye'!B272</f>
        <v>18.4954</v>
      </c>
      <c r="C159" s="0" t="n">
        <f aca="false">'Baranya megye'!C272</f>
        <v>46.2568</v>
      </c>
      <c r="D159" s="0" t="n">
        <f aca="false">'Baranya megye'!D272</f>
        <v>185</v>
      </c>
      <c r="E159" s="0" t="n">
        <f aca="false">'Baranya megye'!E272</f>
        <v>2238</v>
      </c>
      <c r="F159" s="0" t="n">
        <f aca="false">'Baranya megye'!F272</f>
        <v>71</v>
      </c>
      <c r="G159" s="0" t="n">
        <f aca="false">'Baranya megye'!G272</f>
        <v>0</v>
      </c>
      <c r="H159" s="0" t="n">
        <f aca="false">'Baranya megye'!H272</f>
        <v>0</v>
      </c>
      <c r="I159" s="0" t="n">
        <f aca="false">'Baranya megye'!I272</f>
        <v>0</v>
      </c>
      <c r="J159" s="0" t="n">
        <f aca="false">'Baranya megye'!J272</f>
        <v>197</v>
      </c>
      <c r="K159" s="0" t="n">
        <f aca="false">'Baranya megye'!K272</f>
        <v>2541</v>
      </c>
      <c r="L159" s="0" t="n">
        <f aca="false">'Baranya megye'!L272</f>
        <v>2</v>
      </c>
      <c r="M159" s="0" t="n">
        <v>0</v>
      </c>
      <c r="N159" s="0" t="n">
        <v>0</v>
      </c>
      <c r="O159" s="0" t="n">
        <f aca="false">'Baranya megye'!M272</f>
        <v>0</v>
      </c>
      <c r="P159" s="0" t="n">
        <f aca="false">'Baranya megye'!N272</f>
        <v>69</v>
      </c>
      <c r="Q159" s="0" t="n">
        <f aca="false">'Baranya megye'!O272</f>
        <v>0</v>
      </c>
      <c r="R159" s="0" t="n">
        <f aca="false">'Baranya megye'!P272</f>
        <v>4</v>
      </c>
      <c r="S159" s="0" t="n">
        <f aca="false">'Baranya megye'!Q272</f>
        <v>144</v>
      </c>
      <c r="T159" s="0" t="n">
        <f aca="false">'Baranya megye'!R272</f>
        <v>2286</v>
      </c>
      <c r="U159" s="0" t="n">
        <f aca="false">'Baranya megye'!S272</f>
        <v>54</v>
      </c>
      <c r="V159" s="0" t="n">
        <f aca="false">'Baranya megye'!T272</f>
        <v>0</v>
      </c>
      <c r="W159" s="0" t="n">
        <f aca="false">'Baranya megye'!U272</f>
        <v>2</v>
      </c>
      <c r="X159" s="0" t="n">
        <f aca="false">'Baranya megye'!V272</f>
        <v>156</v>
      </c>
      <c r="Y159" s="0" t="n">
        <f aca="false">'Baranya megye'!W272</f>
        <v>2378</v>
      </c>
      <c r="Z159" s="0" t="n">
        <f aca="false">'Baranya megye'!X272</f>
        <v>41</v>
      </c>
      <c r="AA159" s="0" t="n">
        <f aca="false">'Baranya megye'!Y272</f>
        <v>0</v>
      </c>
      <c r="AB159" s="0" t="n">
        <f aca="false">'Baranya megye'!Z272</f>
        <v>2</v>
      </c>
      <c r="AC159" s="0" t="n">
        <f aca="false">'Baranya megye'!AA272</f>
        <v>290</v>
      </c>
      <c r="AD159" s="0" t="n">
        <f aca="false">'Baranya megye'!AB272</f>
        <v>2109</v>
      </c>
      <c r="AE159" s="0" t="n">
        <f aca="false">'Baranya megye'!AC272</f>
        <v>39</v>
      </c>
      <c r="AF159" s="0" t="n">
        <f aca="false">'Baranya megye'!AD272</f>
        <v>2</v>
      </c>
      <c r="AG159" s="0" t="n">
        <f aca="false">'Baranya megye'!AE272</f>
        <v>0</v>
      </c>
      <c r="AH159" s="0" t="n">
        <f aca="false">'Baranya megye'!AF272</f>
        <v>242</v>
      </c>
      <c r="AI159" s="0" t="n">
        <f aca="false">'Baranya megye'!AG272</f>
        <v>2226</v>
      </c>
      <c r="AJ159" s="0" t="n">
        <f aca="false">'Baranya megye'!AH272</f>
        <v>1</v>
      </c>
      <c r="AK159" s="0" t="n">
        <f aca="false">'Baranya megye'!AI272</f>
        <v>0</v>
      </c>
      <c r="AL159" s="0" t="n">
        <f aca="false">'Baranya megye'!AJ272</f>
        <v>0</v>
      </c>
      <c r="AM159" s="0" t="n">
        <f aca="false">'Baranya megye'!AK272</f>
        <v>13</v>
      </c>
      <c r="AN159" s="0" t="n">
        <f aca="false">'Baranya megye'!AL272</f>
        <v>125</v>
      </c>
      <c r="AO159" s="0" t="n">
        <f aca="false">'Baranya megye'!AM272</f>
        <v>2246</v>
      </c>
      <c r="AP159" s="0" t="n">
        <f aca="false">'Baranya megye'!AN272</f>
        <v>0</v>
      </c>
      <c r="AQ159" s="0" t="n">
        <f aca="false">'Baranya megye'!AO272</f>
        <v>0</v>
      </c>
      <c r="AR159" s="0" t="n">
        <f aca="false">'Baranya megye'!AP272</f>
        <v>0</v>
      </c>
      <c r="AS159" s="0" t="n">
        <f aca="false">'Baranya megye'!AQ272</f>
        <v>0</v>
      </c>
      <c r="AT159" s="0" t="n">
        <f aca="false">'Baranya megye'!AR272</f>
        <v>0</v>
      </c>
      <c r="AU159" s="0" t="n">
        <f aca="false">'Baranya megye'!AS272</f>
        <v>0</v>
      </c>
      <c r="AV159" s="0" t="n">
        <f aca="false">'Baranya megye'!AT272</f>
        <v>4</v>
      </c>
    </row>
    <row r="160" customFormat="false" ht="13.8" hidden="false" customHeight="false" outlineLevel="0" collapsed="false">
      <c r="A160" s="0" t="str">
        <f aca="false">'Baranya megye'!A301</f>
        <v>Véménd</v>
      </c>
      <c r="B160" s="0" t="n">
        <f aca="false">'Baranya megye'!B301</f>
        <v>18.61534</v>
      </c>
      <c r="C160" s="0" t="n">
        <f aca="false">'Baranya megye'!C301</f>
        <v>46.15628</v>
      </c>
      <c r="D160" s="0" t="n">
        <f aca="false">'Baranya megye'!D301</f>
        <v>42</v>
      </c>
      <c r="E160" s="0" t="n">
        <f aca="false">'Baranya megye'!E301</f>
        <v>1565</v>
      </c>
      <c r="F160" s="0" t="n">
        <f aca="false">'Baranya megye'!F301</f>
        <v>289</v>
      </c>
      <c r="G160" s="0" t="n">
        <f aca="false">'Baranya megye'!G301</f>
        <v>0</v>
      </c>
      <c r="H160" s="0" t="n">
        <f aca="false">'Baranya megye'!H301</f>
        <v>0</v>
      </c>
      <c r="I160" s="0" t="n">
        <f aca="false">'Baranya megye'!I301</f>
        <v>0</v>
      </c>
      <c r="J160" s="0" t="n">
        <f aca="false">'Baranya megye'!J301</f>
        <v>42</v>
      </c>
      <c r="K160" s="0" t="n">
        <f aca="false">'Baranya megye'!K301</f>
        <v>1870</v>
      </c>
      <c r="L160" s="0" t="n">
        <f aca="false">'Baranya megye'!L301</f>
        <v>1</v>
      </c>
      <c r="M160" s="0" t="n">
        <v>0</v>
      </c>
      <c r="N160" s="0" t="n">
        <v>0</v>
      </c>
      <c r="O160" s="0" t="n">
        <f aca="false">'Baranya megye'!M301</f>
        <v>0</v>
      </c>
      <c r="P160" s="0" t="n">
        <f aca="false">'Baranya megye'!N301</f>
        <v>295</v>
      </c>
      <c r="Q160" s="0" t="n">
        <f aca="false">'Baranya megye'!O301</f>
        <v>0</v>
      </c>
      <c r="R160" s="0" t="n">
        <f aca="false">'Baranya megye'!P301</f>
        <v>0</v>
      </c>
      <c r="S160" s="0" t="n">
        <f aca="false">'Baranya megye'!Q301</f>
        <v>105</v>
      </c>
      <c r="T160" s="0" t="n">
        <f aca="false">'Baranya megye'!R301</f>
        <v>1882</v>
      </c>
      <c r="U160" s="0" t="n">
        <f aca="false">'Baranya megye'!S301</f>
        <v>253</v>
      </c>
      <c r="V160" s="0" t="n">
        <f aca="false">'Baranya megye'!T301</f>
        <v>0</v>
      </c>
      <c r="W160" s="0" t="n">
        <f aca="false">'Baranya megye'!U301</f>
        <v>15</v>
      </c>
      <c r="X160" s="0" t="n">
        <f aca="false">'Baranya megye'!V301</f>
        <v>356</v>
      </c>
      <c r="Y160" s="0" t="n">
        <f aca="false">'Baranya megye'!W301</f>
        <v>1816</v>
      </c>
      <c r="Z160" s="0" t="n">
        <f aca="false">'Baranya megye'!X301</f>
        <v>214</v>
      </c>
      <c r="AA160" s="0" t="n">
        <f aca="false">'Baranya megye'!Y301</f>
        <v>1</v>
      </c>
      <c r="AB160" s="0" t="n">
        <f aca="false">'Baranya megye'!Z301</f>
        <v>1</v>
      </c>
      <c r="AC160" s="0" t="n">
        <f aca="false">'Baranya megye'!AA301</f>
        <v>367</v>
      </c>
      <c r="AD160" s="0" t="n">
        <f aca="false">'Baranya megye'!AB301</f>
        <v>1804</v>
      </c>
      <c r="AE160" s="0" t="n">
        <f aca="false">'Baranya megye'!AC301</f>
        <v>210</v>
      </c>
      <c r="AF160" s="0" t="n">
        <f aca="false">'Baranya megye'!AD301</f>
        <v>0</v>
      </c>
      <c r="AG160" s="0" t="n">
        <f aca="false">'Baranya megye'!AE301</f>
        <v>0</v>
      </c>
      <c r="AH160" s="0" t="n">
        <f aca="false">'Baranya megye'!AF301</f>
        <v>243</v>
      </c>
      <c r="AI160" s="0" t="n">
        <f aca="false">'Baranya megye'!AG301</f>
        <v>2130</v>
      </c>
      <c r="AJ160" s="0" t="n">
        <f aca="false">'Baranya megye'!AH301</f>
        <v>5</v>
      </c>
      <c r="AK160" s="0" t="n">
        <f aca="false">'Baranya megye'!AI301</f>
        <v>0</v>
      </c>
      <c r="AL160" s="0" t="n">
        <f aca="false">'Baranya megye'!AJ301</f>
        <v>0</v>
      </c>
      <c r="AM160" s="0" t="n">
        <f aca="false">'Baranya megye'!AK301</f>
        <v>2</v>
      </c>
      <c r="AN160" s="0" t="n">
        <f aca="false">'Baranya megye'!AL301</f>
        <v>174</v>
      </c>
      <c r="AO160" s="0" t="n">
        <f aca="false">'Baranya megye'!AM301</f>
        <v>2280</v>
      </c>
      <c r="AP160" s="0" t="n">
        <f aca="false">'Baranya megye'!AN301</f>
        <v>0</v>
      </c>
      <c r="AQ160" s="0" t="n">
        <f aca="false">'Baranya megye'!AO301</f>
        <v>21</v>
      </c>
      <c r="AR160" s="0" t="n">
        <f aca="false">'Baranya megye'!AP301</f>
        <v>0</v>
      </c>
      <c r="AS160" s="0" t="n">
        <f aca="false">'Baranya megye'!AQ301</f>
        <v>3</v>
      </c>
      <c r="AT160" s="0" t="n">
        <f aca="false">'Baranya megye'!AR301</f>
        <v>0</v>
      </c>
      <c r="AU160" s="0" t="n">
        <f aca="false">'Baranya megye'!AS301</f>
        <v>0</v>
      </c>
      <c r="AV160" s="0" t="n">
        <f aca="false">'Baranya megye'!AT301</f>
        <v>1</v>
      </c>
    </row>
    <row r="161" customFormat="false" ht="13.8" hidden="false" customHeight="false" outlineLevel="0" collapsed="false">
      <c r="A161" s="0" t="str">
        <f aca="false">'Baranya megye'!A184</f>
        <v>Gyümölosény/Gyümölcsény in Mindszentgodisa</v>
      </c>
      <c r="B161" s="0" t="n">
        <f aca="false">'Baranya megye'!B184</f>
        <v>18.0623</v>
      </c>
      <c r="C161" s="0" t="n">
        <f aca="false">'Baranya megye'!C184</f>
        <v>46.22457</v>
      </c>
      <c r="D161" s="0" t="n">
        <f aca="false">'Baranya megye'!D184</f>
        <v>252</v>
      </c>
      <c r="E161" s="0" t="n">
        <f aca="false">'Baranya megye'!E184</f>
        <v>0</v>
      </c>
      <c r="F161" s="0" t="n">
        <f aca="false">'Baranya megye'!F184</f>
        <v>0</v>
      </c>
      <c r="G161" s="0" t="n">
        <f aca="false">'Baranya megye'!G184</f>
        <v>0</v>
      </c>
      <c r="H161" s="0" t="n">
        <f aca="false">'Baranya megye'!H184</f>
        <v>0</v>
      </c>
      <c r="I161" s="0" t="n">
        <f aca="false">'Baranya megye'!I184</f>
        <v>0</v>
      </c>
      <c r="J161" s="0" t="n">
        <f aca="false">'Baranya megye'!J184</f>
        <v>239</v>
      </c>
      <c r="K161" s="0" t="n">
        <f aca="false">'Baranya megye'!K184</f>
        <v>12</v>
      </c>
      <c r="L161" s="0" t="n">
        <f aca="false">'Baranya megye'!L184</f>
        <v>0</v>
      </c>
      <c r="M161" s="0" t="n">
        <v>0</v>
      </c>
      <c r="N161" s="0" t="n">
        <v>0</v>
      </c>
      <c r="O161" s="0" t="n">
        <f aca="false">'Baranya megye'!M184</f>
        <v>0</v>
      </c>
      <c r="P161" s="0" t="n">
        <f aca="false">'Baranya megye'!N184</f>
        <v>0</v>
      </c>
      <c r="Q161" s="0" t="n">
        <f aca="false">'Baranya megye'!O184</f>
        <v>0</v>
      </c>
      <c r="R161" s="0" t="n">
        <f aca="false">'Baranya megye'!P184</f>
        <v>0</v>
      </c>
      <c r="S161" s="0" t="n">
        <f aca="false">'Baranya megye'!Q184</f>
        <v>227</v>
      </c>
      <c r="T161" s="0" t="n">
        <f aca="false">'Baranya megye'!R184</f>
        <v>6</v>
      </c>
      <c r="U161" s="0" t="n">
        <f aca="false">'Baranya megye'!S184</f>
        <v>0</v>
      </c>
      <c r="V161" s="0" t="n">
        <f aca="false">'Baranya megye'!T184</f>
        <v>0</v>
      </c>
      <c r="W161" s="0" t="n">
        <f aca="false">'Baranya megye'!U184</f>
        <v>0</v>
      </c>
      <c r="X161" s="0" t="n">
        <f aca="false">'Baranya megye'!V184</f>
        <v>256</v>
      </c>
      <c r="Y161" s="0" t="n">
        <f aca="false">'Baranya megye'!W184</f>
        <v>5</v>
      </c>
      <c r="Z161" s="0" t="n">
        <f aca="false">'Baranya megye'!X184</f>
        <v>0</v>
      </c>
      <c r="AA161" s="0" t="n">
        <f aca="false">'Baranya megye'!Y184</f>
        <v>0</v>
      </c>
      <c r="AB161" s="0" t="n">
        <f aca="false">'Baranya megye'!Z184</f>
        <v>0</v>
      </c>
      <c r="AC161" s="0" t="n">
        <f aca="false">'Baranya megye'!AA184</f>
        <v>247</v>
      </c>
      <c r="AD161" s="0" t="n">
        <f aca="false">'Baranya megye'!AB184</f>
        <v>10</v>
      </c>
      <c r="AE161" s="0" t="n">
        <f aca="false">'Baranya megye'!AC184</f>
        <v>0</v>
      </c>
      <c r="AF161" s="0" t="n">
        <f aca="false">'Baranya megye'!AD184</f>
        <v>0</v>
      </c>
      <c r="AG161" s="0" t="n">
        <f aca="false">'Baranya megye'!AE184</f>
        <v>0</v>
      </c>
      <c r="AH161" s="0" t="n">
        <f aca="false">'Baranya megye'!AF184</f>
        <v>243</v>
      </c>
      <c r="AI161" s="0" t="n">
        <f aca="false">'Baranya megye'!AG184</f>
        <v>0</v>
      </c>
      <c r="AJ161" s="0" t="n">
        <f aca="false">'Baranya megye'!AH184</f>
        <v>0</v>
      </c>
      <c r="AK161" s="0" t="n">
        <f aca="false">'Baranya megye'!AI184</f>
        <v>0</v>
      </c>
      <c r="AL161" s="0" t="n">
        <f aca="false">'Baranya megye'!AJ184</f>
        <v>0</v>
      </c>
      <c r="AM161" s="0" t="n">
        <f aca="false">'Baranya megye'!AK184</f>
        <v>0</v>
      </c>
      <c r="AN161" s="0" t="n">
        <f aca="false">'Baranya megye'!AL184</f>
        <v>206</v>
      </c>
      <c r="AO161" s="0" t="n">
        <f aca="false">'Baranya megye'!AM184</f>
        <v>5</v>
      </c>
      <c r="AP161" s="0" t="n">
        <f aca="false">'Baranya megye'!AN184</f>
        <v>0</v>
      </c>
      <c r="AQ161" s="0" t="n">
        <f aca="false">'Baranya megye'!AO184</f>
        <v>0</v>
      </c>
      <c r="AR161" s="0" t="n">
        <f aca="false">'Baranya megye'!AP184</f>
        <v>0</v>
      </c>
      <c r="AS161" s="0" t="n">
        <f aca="false">'Baranya megye'!AQ184</f>
        <v>0</v>
      </c>
      <c r="AT161" s="0" t="n">
        <f aca="false">'Baranya megye'!AR184</f>
        <v>0</v>
      </c>
      <c r="AU161" s="0" t="n">
        <f aca="false">'Baranya megye'!AS184</f>
        <v>0</v>
      </c>
      <c r="AV161" s="0" t="n">
        <f aca="false">'Baranya megye'!AT184</f>
        <v>0</v>
      </c>
    </row>
    <row r="162" customFormat="false" ht="13.8" hidden="false" customHeight="false" outlineLevel="0" collapsed="false">
      <c r="A162" s="0" t="str">
        <f aca="false">'Baranya megye'!A236</f>
        <v>Vázsnok</v>
      </c>
      <c r="B162" s="0" t="n">
        <f aca="false">'Baranya megye'!B236</f>
        <v>18.12484</v>
      </c>
      <c r="C162" s="0" t="n">
        <f aca="false">'Baranya megye'!C236</f>
        <v>46.26526</v>
      </c>
      <c r="D162" s="0" t="n">
        <f aca="false">'Baranya megye'!D236</f>
        <v>284</v>
      </c>
      <c r="E162" s="0" t="n">
        <f aca="false">'Baranya megye'!E236</f>
        <v>0</v>
      </c>
      <c r="F162" s="0" t="n">
        <f aca="false">'Baranya megye'!F236</f>
        <v>0</v>
      </c>
      <c r="G162" s="0" t="n">
        <f aca="false">'Baranya megye'!G236</f>
        <v>0</v>
      </c>
      <c r="H162" s="0" t="n">
        <f aca="false">'Baranya megye'!H236</f>
        <v>0</v>
      </c>
      <c r="I162" s="0" t="n">
        <f aca="false">'Baranya megye'!I236</f>
        <v>0</v>
      </c>
      <c r="J162" s="0" t="n">
        <f aca="false">'Baranya megye'!J236</f>
        <v>332</v>
      </c>
      <c r="K162" s="0" t="n">
        <f aca="false">'Baranya megye'!K236</f>
        <v>1</v>
      </c>
      <c r="L162" s="0" t="n">
        <f aca="false">'Baranya megye'!L236</f>
        <v>0</v>
      </c>
      <c r="M162" s="0" t="n">
        <v>0</v>
      </c>
      <c r="N162" s="0" t="n">
        <v>0</v>
      </c>
      <c r="O162" s="0" t="n">
        <f aca="false">'Baranya megye'!M236</f>
        <v>0</v>
      </c>
      <c r="P162" s="0" t="n">
        <f aca="false">'Baranya megye'!N236</f>
        <v>0</v>
      </c>
      <c r="Q162" s="0" t="n">
        <f aca="false">'Baranya megye'!O236</f>
        <v>0</v>
      </c>
      <c r="R162" s="0" t="n">
        <f aca="false">'Baranya megye'!P236</f>
        <v>0</v>
      </c>
      <c r="S162" s="0" t="n">
        <f aca="false">'Baranya megye'!Q236</f>
        <v>276</v>
      </c>
      <c r="T162" s="0" t="n">
        <f aca="false">'Baranya megye'!R236</f>
        <v>0</v>
      </c>
      <c r="U162" s="0" t="n">
        <f aca="false">'Baranya megye'!S236</f>
        <v>0</v>
      </c>
      <c r="V162" s="0" t="n">
        <f aca="false">'Baranya megye'!T236</f>
        <v>0</v>
      </c>
      <c r="W162" s="0" t="n">
        <f aca="false">'Baranya megye'!U236</f>
        <v>0</v>
      </c>
      <c r="X162" s="0" t="n">
        <f aca="false">'Baranya megye'!V236</f>
        <v>280</v>
      </c>
      <c r="Y162" s="0" t="n">
        <f aca="false">'Baranya megye'!W236</f>
        <v>2</v>
      </c>
      <c r="Z162" s="0" t="n">
        <f aca="false">'Baranya megye'!X236</f>
        <v>0</v>
      </c>
      <c r="AA162" s="0" t="n">
        <f aca="false">'Baranya megye'!Y236</f>
        <v>0</v>
      </c>
      <c r="AB162" s="0" t="n">
        <f aca="false">'Baranya megye'!Z236</f>
        <v>0</v>
      </c>
      <c r="AC162" s="0" t="n">
        <f aca="false">'Baranya megye'!AA236</f>
        <v>255</v>
      </c>
      <c r="AD162" s="0" t="n">
        <f aca="false">'Baranya megye'!AB236</f>
        <v>7</v>
      </c>
      <c r="AE162" s="0" t="n">
        <f aca="false">'Baranya megye'!AC236</f>
        <v>0</v>
      </c>
      <c r="AF162" s="0" t="n">
        <f aca="false">'Baranya megye'!AD236</f>
        <v>0</v>
      </c>
      <c r="AG162" s="0" t="n">
        <f aca="false">'Baranya megye'!AE236</f>
        <v>10</v>
      </c>
      <c r="AH162" s="0" t="n">
        <f aca="false">'Baranya megye'!AF236</f>
        <v>243</v>
      </c>
      <c r="AI162" s="0" t="n">
        <f aca="false">'Baranya megye'!AG236</f>
        <v>21</v>
      </c>
      <c r="AJ162" s="0" t="n">
        <f aca="false">'Baranya megye'!AH236</f>
        <v>0</v>
      </c>
      <c r="AK162" s="0" t="n">
        <f aca="false">'Baranya megye'!AI236</f>
        <v>0</v>
      </c>
      <c r="AL162" s="0" t="n">
        <f aca="false">'Baranya megye'!AJ236</f>
        <v>0</v>
      </c>
      <c r="AM162" s="0" t="n">
        <f aca="false">'Baranya megye'!AK236</f>
        <v>14</v>
      </c>
      <c r="AN162" s="0" t="n">
        <f aca="false">'Baranya megye'!AL236</f>
        <v>257</v>
      </c>
      <c r="AO162" s="0" t="n">
        <f aca="false">'Baranya megye'!AM236</f>
        <v>8</v>
      </c>
      <c r="AP162" s="0" t="n">
        <f aca="false">'Baranya megye'!AN236</f>
        <v>0</v>
      </c>
      <c r="AQ162" s="0" t="n">
        <f aca="false">'Baranya megye'!AO236</f>
        <v>0</v>
      </c>
      <c r="AR162" s="0" t="n">
        <f aca="false">'Baranya megye'!AP236</f>
        <v>0</v>
      </c>
      <c r="AS162" s="0" t="n">
        <f aca="false">'Baranya megye'!AQ236</f>
        <v>0</v>
      </c>
      <c r="AT162" s="0" t="n">
        <f aca="false">'Baranya megye'!AR236</f>
        <v>0</v>
      </c>
      <c r="AU162" s="0" t="n">
        <f aca="false">'Baranya megye'!AS236</f>
        <v>10</v>
      </c>
      <c r="AV162" s="0" t="n">
        <f aca="false">'Baranya megye'!AT236</f>
        <v>0</v>
      </c>
    </row>
    <row r="163" customFormat="false" ht="13.8" hidden="false" customHeight="false" outlineLevel="0" collapsed="false">
      <c r="A163" s="0" t="str">
        <f aca="false">'Baranya megye'!A191</f>
        <v>Husztót</v>
      </c>
      <c r="B163" s="0" t="n">
        <f aca="false">'Baranya megye'!B191</f>
        <v>18.08333</v>
      </c>
      <c r="C163" s="0" t="n">
        <f aca="false">'Baranya megye'!C191</f>
        <v>46.16667</v>
      </c>
      <c r="D163" s="0" t="n">
        <f aca="false">'Baranya megye'!D191</f>
        <v>156</v>
      </c>
      <c r="E163" s="0" t="n">
        <f aca="false">'Baranya megye'!E191</f>
        <v>5</v>
      </c>
      <c r="F163" s="0" t="n">
        <f aca="false">'Baranya megye'!F191</f>
        <v>0</v>
      </c>
      <c r="G163" s="0" t="n">
        <f aca="false">'Baranya megye'!G191</f>
        <v>0</v>
      </c>
      <c r="H163" s="0" t="n">
        <f aca="false">'Baranya megye'!H191</f>
        <v>0</v>
      </c>
      <c r="I163" s="0" t="n">
        <f aca="false">'Baranya megye'!I191</f>
        <v>0</v>
      </c>
      <c r="J163" s="0" t="n">
        <f aca="false">'Baranya megye'!J191</f>
        <v>197</v>
      </c>
      <c r="K163" s="0" t="n">
        <f aca="false">'Baranya megye'!K191</f>
        <v>13</v>
      </c>
      <c r="L163" s="0" t="n">
        <f aca="false">'Baranya megye'!L191</f>
        <v>0</v>
      </c>
      <c r="M163" s="0" t="n">
        <v>0</v>
      </c>
      <c r="N163" s="0" t="n">
        <v>0</v>
      </c>
      <c r="O163" s="0" t="n">
        <f aca="false">'Baranya megye'!M191</f>
        <v>0</v>
      </c>
      <c r="P163" s="0" t="n">
        <f aca="false">'Baranya megye'!N191</f>
        <v>0</v>
      </c>
      <c r="Q163" s="0" t="n">
        <f aca="false">'Baranya megye'!O191</f>
        <v>0</v>
      </c>
      <c r="R163" s="0" t="n">
        <f aca="false">'Baranya megye'!P191</f>
        <v>0</v>
      </c>
      <c r="S163" s="0" t="n">
        <f aca="false">'Baranya megye'!Q191</f>
        <v>208</v>
      </c>
      <c r="T163" s="0" t="n">
        <f aca="false">'Baranya megye'!R191</f>
        <v>2</v>
      </c>
      <c r="U163" s="0" t="n">
        <f aca="false">'Baranya megye'!S191</f>
        <v>0</v>
      </c>
      <c r="V163" s="0" t="n">
        <f aca="false">'Baranya megye'!T191</f>
        <v>0</v>
      </c>
      <c r="W163" s="0" t="n">
        <f aca="false">'Baranya megye'!U191</f>
        <v>31</v>
      </c>
      <c r="X163" s="0" t="n">
        <f aca="false">'Baranya megye'!V191</f>
        <v>184</v>
      </c>
      <c r="Y163" s="0" t="n">
        <f aca="false">'Baranya megye'!W191</f>
        <v>2</v>
      </c>
      <c r="Z163" s="0" t="n">
        <f aca="false">'Baranya megye'!X191</f>
        <v>0</v>
      </c>
      <c r="AA163" s="0" t="n">
        <f aca="false">'Baranya megye'!Y191</f>
        <v>0</v>
      </c>
      <c r="AB163" s="0" t="n">
        <f aca="false">'Baranya megye'!Z191</f>
        <v>20</v>
      </c>
      <c r="AC163" s="0" t="n">
        <f aca="false">'Baranya megye'!AA191</f>
        <v>188</v>
      </c>
      <c r="AD163" s="0" t="n">
        <f aca="false">'Baranya megye'!AB191</f>
        <v>6</v>
      </c>
      <c r="AE163" s="0" t="n">
        <f aca="false">'Baranya megye'!AC191</f>
        <v>0</v>
      </c>
      <c r="AF163" s="0" t="n">
        <f aca="false">'Baranya megye'!AD191</f>
        <v>0</v>
      </c>
      <c r="AG163" s="0" t="n">
        <f aca="false">'Baranya megye'!AE191</f>
        <v>28</v>
      </c>
      <c r="AH163" s="0" t="n">
        <f aca="false">'Baranya megye'!AF191</f>
        <v>245</v>
      </c>
      <c r="AI163" s="0" t="n">
        <f aca="false">'Baranya megye'!AG191</f>
        <v>0</v>
      </c>
      <c r="AJ163" s="0" t="n">
        <f aca="false">'Baranya megye'!AH191</f>
        <v>0</v>
      </c>
      <c r="AK163" s="0" t="n">
        <f aca="false">'Baranya megye'!AI191</f>
        <v>0</v>
      </c>
      <c r="AL163" s="0" t="n">
        <f aca="false">'Baranya megye'!AJ191</f>
        <v>0</v>
      </c>
      <c r="AM163" s="0" t="n">
        <f aca="false">'Baranya megye'!AK191</f>
        <v>0</v>
      </c>
      <c r="AN163" s="0" t="n">
        <f aca="false">'Baranya megye'!AL191</f>
        <v>176</v>
      </c>
      <c r="AO163" s="0" t="n">
        <f aca="false">'Baranya megye'!AM191</f>
        <v>4</v>
      </c>
      <c r="AP163" s="0" t="n">
        <f aca="false">'Baranya megye'!AN191</f>
        <v>0</v>
      </c>
      <c r="AQ163" s="0" t="n">
        <f aca="false">'Baranya megye'!AO191</f>
        <v>0</v>
      </c>
      <c r="AR163" s="0" t="n">
        <f aca="false">'Baranya megye'!AP191</f>
        <v>0</v>
      </c>
      <c r="AS163" s="0" t="n">
        <f aca="false">'Baranya megye'!AQ191</f>
        <v>0</v>
      </c>
      <c r="AT163" s="0" t="n">
        <f aca="false">'Baranya megye'!AR191</f>
        <v>0</v>
      </c>
      <c r="AU163" s="0" t="n">
        <f aca="false">'Baranya megye'!AS191</f>
        <v>3</v>
      </c>
      <c r="AV163" s="0" t="n">
        <f aca="false">'Baranya megye'!AT191</f>
        <v>0</v>
      </c>
    </row>
    <row r="164" customFormat="false" ht="13.8" hidden="false" customHeight="false" outlineLevel="0" collapsed="false">
      <c r="A164" s="0" t="str">
        <f aca="false">'Baranya megye'!A229</f>
        <v>Tarros</v>
      </c>
      <c r="B164" s="0" t="n">
        <f aca="false">'Baranya megye'!B229</f>
        <v>18.15091</v>
      </c>
      <c r="C164" s="0" t="n">
        <f aca="false">'Baranya megye'!C229</f>
        <v>46.28135</v>
      </c>
      <c r="D164" s="0" t="n">
        <f aca="false">'Baranya megye'!D229</f>
        <v>274</v>
      </c>
      <c r="E164" s="0" t="n">
        <f aca="false">'Baranya megye'!E229</f>
        <v>11</v>
      </c>
      <c r="F164" s="0" t="n">
        <f aca="false">'Baranya megye'!F229</f>
        <v>0</v>
      </c>
      <c r="G164" s="0" t="n">
        <f aca="false">'Baranya megye'!G229</f>
        <v>0</v>
      </c>
      <c r="H164" s="0" t="n">
        <f aca="false">'Baranya megye'!H229</f>
        <v>0</v>
      </c>
      <c r="I164" s="0" t="n">
        <f aca="false">'Baranya megye'!I229</f>
        <v>0</v>
      </c>
      <c r="J164" s="0" t="n">
        <f aca="false">'Baranya megye'!J229</f>
        <v>213</v>
      </c>
      <c r="K164" s="0" t="n">
        <f aca="false">'Baranya megye'!K229</f>
        <v>105</v>
      </c>
      <c r="L164" s="0" t="n">
        <f aca="false">'Baranya megye'!L229</f>
        <v>0</v>
      </c>
      <c r="M164" s="0" t="n">
        <v>0</v>
      </c>
      <c r="N164" s="0" t="n">
        <v>0</v>
      </c>
      <c r="O164" s="0" t="n">
        <f aca="false">'Baranya megye'!M229</f>
        <v>0</v>
      </c>
      <c r="P164" s="0" t="n">
        <f aca="false">'Baranya megye'!N229</f>
        <v>0</v>
      </c>
      <c r="Q164" s="0" t="n">
        <f aca="false">'Baranya megye'!O229</f>
        <v>0</v>
      </c>
      <c r="R164" s="0" t="n">
        <f aca="false">'Baranya megye'!P229</f>
        <v>0</v>
      </c>
      <c r="S164" s="0" t="n">
        <f aca="false">'Baranya megye'!Q229</f>
        <v>294</v>
      </c>
      <c r="T164" s="0" t="n">
        <f aca="false">'Baranya megye'!R229</f>
        <v>0</v>
      </c>
      <c r="U164" s="0" t="n">
        <f aca="false">'Baranya megye'!S229</f>
        <v>0</v>
      </c>
      <c r="V164" s="0" t="n">
        <f aca="false">'Baranya megye'!T229</f>
        <v>0</v>
      </c>
      <c r="W164" s="0" t="n">
        <f aca="false">'Baranya megye'!U229</f>
        <v>0</v>
      </c>
      <c r="X164" s="0" t="n">
        <f aca="false">'Baranya megye'!V229</f>
        <v>213</v>
      </c>
      <c r="Y164" s="0" t="n">
        <f aca="false">'Baranya megye'!W229</f>
        <v>50</v>
      </c>
      <c r="Z164" s="0" t="n">
        <f aca="false">'Baranya megye'!X229</f>
        <v>0</v>
      </c>
      <c r="AA164" s="0" t="n">
        <f aca="false">'Baranya megye'!Y229</f>
        <v>0</v>
      </c>
      <c r="AB164" s="0" t="n">
        <f aca="false">'Baranya megye'!Z229</f>
        <v>0</v>
      </c>
      <c r="AC164" s="0" t="n">
        <f aca="false">'Baranya megye'!AA229</f>
        <v>196</v>
      </c>
      <c r="AD164" s="0" t="n">
        <f aca="false">'Baranya megye'!AB229</f>
        <v>65</v>
      </c>
      <c r="AE164" s="0" t="n">
        <f aca="false">'Baranya megye'!AC229</f>
        <v>1</v>
      </c>
      <c r="AF164" s="0" t="n">
        <f aca="false">'Baranya megye'!AD229</f>
        <v>0</v>
      </c>
      <c r="AG164" s="0" t="n">
        <f aca="false">'Baranya megye'!AE229</f>
        <v>0</v>
      </c>
      <c r="AH164" s="0" t="n">
        <f aca="false">'Baranya megye'!AF229</f>
        <v>245</v>
      </c>
      <c r="AI164" s="0" t="n">
        <f aca="false">'Baranya megye'!AG229</f>
        <v>30</v>
      </c>
      <c r="AJ164" s="0" t="n">
        <f aca="false">'Baranya megye'!AH229</f>
        <v>0</v>
      </c>
      <c r="AK164" s="0" t="n">
        <f aca="false">'Baranya megye'!AI229</f>
        <v>0</v>
      </c>
      <c r="AL164" s="0" t="n">
        <f aca="false">'Baranya megye'!AJ229</f>
        <v>0</v>
      </c>
      <c r="AM164" s="0" t="n">
        <f aca="false">'Baranya megye'!AK229</f>
        <v>0</v>
      </c>
      <c r="AN164" s="0" t="n">
        <f aca="false">'Baranya megye'!AL229</f>
        <v>192</v>
      </c>
      <c r="AO164" s="0" t="n">
        <f aca="false">'Baranya megye'!AM229</f>
        <v>63</v>
      </c>
      <c r="AP164" s="0" t="n">
        <f aca="false">'Baranya megye'!AN229</f>
        <v>0</v>
      </c>
      <c r="AQ164" s="0" t="n">
        <f aca="false">'Baranya megye'!AO229</f>
        <v>0</v>
      </c>
      <c r="AR164" s="0" t="n">
        <f aca="false">'Baranya megye'!AP229</f>
        <v>0</v>
      </c>
      <c r="AS164" s="0" t="n">
        <f aca="false">'Baranya megye'!AQ229</f>
        <v>0</v>
      </c>
      <c r="AT164" s="0" t="n">
        <f aca="false">'Baranya megye'!AR229</f>
        <v>0</v>
      </c>
      <c r="AU164" s="0" t="n">
        <f aca="false">'Baranya megye'!AS229</f>
        <v>0</v>
      </c>
      <c r="AV164" s="0" t="n">
        <f aca="false">'Baranya megye'!AT229</f>
        <v>0</v>
      </c>
    </row>
    <row r="165" customFormat="false" ht="13.8" hidden="false" customHeight="false" outlineLevel="0" collapsed="false">
      <c r="A165" s="0" t="str">
        <f aca="false">'Baranya megye'!A329</f>
        <v>Gyűrűfű</v>
      </c>
      <c r="B165" s="0" t="n">
        <f aca="false">'Baranya megye'!B329</f>
        <v>17.91632</v>
      </c>
      <c r="C165" s="0" t="n">
        <f aca="false">'Baranya megye'!C329</f>
        <v>46.1552</v>
      </c>
      <c r="D165" s="0" t="n">
        <f aca="false">'Baranya megye'!D329</f>
        <v>254</v>
      </c>
      <c r="E165" s="0" t="n">
        <f aca="false">'Baranya megye'!E329</f>
        <v>0</v>
      </c>
      <c r="F165" s="0" t="n">
        <f aca="false">'Baranya megye'!F329</f>
        <v>0</v>
      </c>
      <c r="G165" s="0" t="n">
        <f aca="false">'Baranya megye'!G329</f>
        <v>0</v>
      </c>
      <c r="H165" s="0" t="n">
        <f aca="false">'Baranya megye'!H329</f>
        <v>0</v>
      </c>
      <c r="I165" s="0" t="n">
        <f aca="false">'Baranya megye'!I329</f>
        <v>0</v>
      </c>
      <c r="J165" s="0" t="n">
        <f aca="false">'Baranya megye'!J329</f>
        <v>173</v>
      </c>
      <c r="K165" s="0" t="n">
        <f aca="false">'Baranya megye'!K329</f>
        <v>97</v>
      </c>
      <c r="L165" s="0" t="n">
        <f aca="false">'Baranya megye'!L329</f>
        <v>0</v>
      </c>
      <c r="M165" s="0" t="n">
        <v>0</v>
      </c>
      <c r="N165" s="0" t="n">
        <v>0</v>
      </c>
      <c r="O165" s="0" t="n">
        <f aca="false">'Baranya megye'!M329</f>
        <v>0</v>
      </c>
      <c r="P165" s="0" t="n">
        <f aca="false">'Baranya megye'!N329</f>
        <v>0</v>
      </c>
      <c r="Q165" s="0" t="n">
        <f aca="false">'Baranya megye'!O329</f>
        <v>0</v>
      </c>
      <c r="R165" s="0" t="n">
        <f aca="false">'Baranya megye'!P329</f>
        <v>10</v>
      </c>
      <c r="S165" s="0" t="n">
        <f aca="false">'Baranya megye'!Q329</f>
        <v>266</v>
      </c>
      <c r="T165" s="0" t="n">
        <f aca="false">'Baranya megye'!R329</f>
        <v>39</v>
      </c>
      <c r="U165" s="0" t="n">
        <f aca="false">'Baranya megye'!S329</f>
        <v>0</v>
      </c>
      <c r="V165" s="0" t="n">
        <f aca="false">'Baranya megye'!T329</f>
        <v>0</v>
      </c>
      <c r="W165" s="0" t="n">
        <f aca="false">'Baranya megye'!U329</f>
        <v>0</v>
      </c>
      <c r="X165" s="0" t="n">
        <f aca="false">'Baranya megye'!V329</f>
        <v>179</v>
      </c>
      <c r="Y165" s="0" t="n">
        <f aca="false">'Baranya megye'!W329</f>
        <v>99</v>
      </c>
      <c r="Z165" s="0" t="n">
        <f aca="false">'Baranya megye'!X329</f>
        <v>5</v>
      </c>
      <c r="AA165" s="0" t="n">
        <f aca="false">'Baranya megye'!Y329</f>
        <v>0</v>
      </c>
      <c r="AB165" s="0" t="n">
        <f aca="false">'Baranya megye'!Z329</f>
        <v>0</v>
      </c>
      <c r="AC165" s="0" t="n">
        <f aca="false">'Baranya megye'!AA329</f>
        <v>170</v>
      </c>
      <c r="AD165" s="0" t="n">
        <f aca="false">'Baranya megye'!AB329</f>
        <v>83</v>
      </c>
      <c r="AE165" s="0" t="n">
        <f aca="false">'Baranya megye'!AC329</f>
        <v>0</v>
      </c>
      <c r="AF165" s="0" t="n">
        <f aca="false">'Baranya megye'!AD329</f>
        <v>0</v>
      </c>
      <c r="AG165" s="0" t="n">
        <f aca="false">'Baranya megye'!AE329</f>
        <v>18</v>
      </c>
      <c r="AH165" s="0" t="n">
        <f aca="false">'Baranya megye'!AF329</f>
        <v>248</v>
      </c>
      <c r="AI165" s="0" t="n">
        <f aca="false">'Baranya megye'!AG329</f>
        <v>13</v>
      </c>
      <c r="AJ165" s="0" t="n">
        <f aca="false">'Baranya megye'!AH329</f>
        <v>0</v>
      </c>
      <c r="AK165" s="0" t="n">
        <f aca="false">'Baranya megye'!AI329</f>
        <v>0</v>
      </c>
      <c r="AL165" s="0" t="n">
        <f aca="false">'Baranya megye'!AJ329</f>
        <v>0</v>
      </c>
      <c r="AM165" s="0" t="n">
        <f aca="false">'Baranya megye'!AK329</f>
        <v>0</v>
      </c>
      <c r="AN165" s="0" t="n">
        <f aca="false">'Baranya megye'!AL329</f>
        <v>231</v>
      </c>
      <c r="AO165" s="0" t="n">
        <f aca="false">'Baranya megye'!AM329</f>
        <v>21</v>
      </c>
      <c r="AP165" s="0" t="n">
        <f aca="false">'Baranya megye'!AN329</f>
        <v>0</v>
      </c>
      <c r="AQ165" s="0" t="n">
        <f aca="false">'Baranya megye'!AO329</f>
        <v>0</v>
      </c>
      <c r="AR165" s="0" t="n">
        <f aca="false">'Baranya megye'!AP329</f>
        <v>0</v>
      </c>
      <c r="AS165" s="0" t="n">
        <f aca="false">'Baranya megye'!AQ329</f>
        <v>0</v>
      </c>
      <c r="AT165" s="0" t="n">
        <f aca="false">'Baranya megye'!AR329</f>
        <v>0</v>
      </c>
      <c r="AU165" s="0" t="n">
        <f aca="false">'Baranya megye'!AS329</f>
        <v>0</v>
      </c>
      <c r="AV165" s="0" t="n">
        <f aca="false">'Baranya megye'!AT329</f>
        <v>1</v>
      </c>
    </row>
    <row r="166" customFormat="false" ht="13.8" hidden="false" customHeight="false" outlineLevel="0" collapsed="false">
      <c r="A166" s="0" t="str">
        <f aca="false">'Baranya megye'!A115</f>
        <v>Csarnota</v>
      </c>
      <c r="B166" s="0" t="n">
        <f aca="false">'Baranya megye'!B115</f>
        <v>18.21644</v>
      </c>
      <c r="C166" s="0" t="n">
        <f aca="false">'Baranya megye'!C115</f>
        <v>45.89509</v>
      </c>
      <c r="D166" s="0" t="n">
        <f aca="false">'Baranya megye'!D115</f>
        <v>266</v>
      </c>
      <c r="E166" s="0" t="n">
        <f aca="false">'Baranya megye'!E115</f>
        <v>0</v>
      </c>
      <c r="F166" s="0" t="n">
        <f aca="false">'Baranya megye'!F115</f>
        <v>0</v>
      </c>
      <c r="G166" s="0" t="n">
        <f aca="false">'Baranya megye'!G115</f>
        <v>0</v>
      </c>
      <c r="H166" s="0" t="n">
        <f aca="false">'Baranya megye'!H115</f>
        <v>0</v>
      </c>
      <c r="I166" s="0" t="n">
        <f aca="false">'Baranya megye'!I115</f>
        <v>0</v>
      </c>
      <c r="J166" s="0" t="n">
        <f aca="false">'Baranya megye'!J115</f>
        <v>284</v>
      </c>
      <c r="K166" s="0" t="n">
        <f aca="false">'Baranya megye'!K115</f>
        <v>6</v>
      </c>
      <c r="L166" s="0" t="n">
        <f aca="false">'Baranya megye'!L115</f>
        <v>0</v>
      </c>
      <c r="M166" s="0" t="n">
        <v>0</v>
      </c>
      <c r="N166" s="0" t="n">
        <v>0</v>
      </c>
      <c r="O166" s="0" t="n">
        <f aca="false">'Baranya megye'!M115</f>
        <v>1</v>
      </c>
      <c r="P166" s="0" t="n">
        <f aca="false">'Baranya megye'!N115</f>
        <v>0</v>
      </c>
      <c r="Q166" s="0" t="n">
        <f aca="false">'Baranya megye'!O115</f>
        <v>0</v>
      </c>
      <c r="R166" s="0" t="n">
        <f aca="false">'Baranya megye'!P115</f>
        <v>0</v>
      </c>
      <c r="S166" s="0" t="n">
        <f aca="false">'Baranya megye'!Q115</f>
        <v>284</v>
      </c>
      <c r="T166" s="0" t="n">
        <f aca="false">'Baranya megye'!R115</f>
        <v>4</v>
      </c>
      <c r="U166" s="0" t="n">
        <f aca="false">'Baranya megye'!S115</f>
        <v>2</v>
      </c>
      <c r="V166" s="0" t="n">
        <f aca="false">'Baranya megye'!T115</f>
        <v>0</v>
      </c>
      <c r="W166" s="0" t="n">
        <f aca="false">'Baranya megye'!U115</f>
        <v>0</v>
      </c>
      <c r="X166" s="0" t="n">
        <f aca="false">'Baranya megye'!V115</f>
        <v>259</v>
      </c>
      <c r="Y166" s="0" t="n">
        <f aca="false">'Baranya megye'!W115</f>
        <v>14</v>
      </c>
      <c r="Z166" s="0" t="n">
        <f aca="false">'Baranya megye'!X115</f>
        <v>1</v>
      </c>
      <c r="AA166" s="0" t="n">
        <f aca="false">'Baranya megye'!Y115</f>
        <v>0</v>
      </c>
      <c r="AB166" s="0" t="n">
        <f aca="false">'Baranya megye'!Z115</f>
        <v>0</v>
      </c>
      <c r="AC166" s="0" t="n">
        <f aca="false">'Baranya megye'!AA115</f>
        <v>240</v>
      </c>
      <c r="AD166" s="0" t="n">
        <f aca="false">'Baranya megye'!AB115</f>
        <v>23</v>
      </c>
      <c r="AE166" s="0" t="n">
        <f aca="false">'Baranya megye'!AC115</f>
        <v>0</v>
      </c>
      <c r="AF166" s="0" t="n">
        <f aca="false">'Baranya megye'!AD115</f>
        <v>0</v>
      </c>
      <c r="AG166" s="0" t="n">
        <f aca="false">'Baranya megye'!AE115</f>
        <v>0</v>
      </c>
      <c r="AH166" s="0" t="n">
        <f aca="false">'Baranya megye'!AF115</f>
        <v>248</v>
      </c>
      <c r="AI166" s="0" t="n">
        <f aca="false">'Baranya megye'!AG115</f>
        <v>12</v>
      </c>
      <c r="AJ166" s="0" t="n">
        <f aca="false">'Baranya megye'!AH115</f>
        <v>0</v>
      </c>
      <c r="AK166" s="0" t="n">
        <f aca="false">'Baranya megye'!AI115</f>
        <v>0</v>
      </c>
      <c r="AL166" s="0" t="n">
        <f aca="false">'Baranya megye'!AJ115</f>
        <v>0</v>
      </c>
      <c r="AM166" s="0" t="n">
        <f aca="false">'Baranya megye'!AK115</f>
        <v>1</v>
      </c>
      <c r="AN166" s="0" t="n">
        <f aca="false">'Baranya megye'!AL115</f>
        <v>213</v>
      </c>
      <c r="AO166" s="0" t="n">
        <f aca="false">'Baranya megye'!AM115</f>
        <v>22</v>
      </c>
      <c r="AP166" s="0" t="n">
        <f aca="false">'Baranya megye'!AN115</f>
        <v>0</v>
      </c>
      <c r="AQ166" s="0" t="n">
        <f aca="false">'Baranya megye'!AO115</f>
        <v>0</v>
      </c>
      <c r="AR166" s="0" t="n">
        <f aca="false">'Baranya megye'!AP115</f>
        <v>0</v>
      </c>
      <c r="AS166" s="0" t="n">
        <f aca="false">'Baranya megye'!AQ115</f>
        <v>0</v>
      </c>
      <c r="AT166" s="0" t="n">
        <f aca="false">'Baranya megye'!AR115</f>
        <v>0</v>
      </c>
      <c r="AU166" s="0" t="n">
        <f aca="false">'Baranya megye'!AS115</f>
        <v>0</v>
      </c>
      <c r="AV166" s="0" t="n">
        <f aca="false">'Baranya megye'!AT115</f>
        <v>1</v>
      </c>
    </row>
    <row r="167" customFormat="false" ht="13.8" hidden="false" customHeight="false" outlineLevel="0" collapsed="false">
      <c r="A167" s="0" t="str">
        <f aca="false">'Baranya megye'!A112</f>
        <v>Besence</v>
      </c>
      <c r="B167" s="0" t="n">
        <f aca="false">'Baranya megye'!B112</f>
        <v>17.96635</v>
      </c>
      <c r="C167" s="0" t="n">
        <f aca="false">'Baranya megye'!C112</f>
        <v>45.8956</v>
      </c>
      <c r="D167" s="0" t="n">
        <f aca="false">'Baranya megye'!D112</f>
        <v>352</v>
      </c>
      <c r="E167" s="0" t="n">
        <f aca="false">'Baranya megye'!E112</f>
        <v>0</v>
      </c>
      <c r="F167" s="0" t="n">
        <f aca="false">'Baranya megye'!F112</f>
        <v>0</v>
      </c>
      <c r="G167" s="0" t="n">
        <f aca="false">'Baranya megye'!G112</f>
        <v>0</v>
      </c>
      <c r="H167" s="0" t="n">
        <f aca="false">'Baranya megye'!H112</f>
        <v>0</v>
      </c>
      <c r="I167" s="0" t="n">
        <f aca="false">'Baranya megye'!I112</f>
        <v>0</v>
      </c>
      <c r="J167" s="0" t="n">
        <f aca="false">'Baranya megye'!J112</f>
        <v>342</v>
      </c>
      <c r="K167" s="0" t="n">
        <f aca="false">'Baranya megye'!K112</f>
        <v>1</v>
      </c>
      <c r="L167" s="0" t="n">
        <f aca="false">'Baranya megye'!L112</f>
        <v>0</v>
      </c>
      <c r="M167" s="0" t="n">
        <v>0</v>
      </c>
      <c r="N167" s="0" t="n">
        <v>0</v>
      </c>
      <c r="O167" s="0" t="n">
        <f aca="false">'Baranya megye'!M112</f>
        <v>0</v>
      </c>
      <c r="P167" s="0" t="n">
        <f aca="false">'Baranya megye'!N112</f>
        <v>0</v>
      </c>
      <c r="Q167" s="0" t="n">
        <f aca="false">'Baranya megye'!O112</f>
        <v>0</v>
      </c>
      <c r="R167" s="0" t="n">
        <f aca="false">'Baranya megye'!P112</f>
        <v>0</v>
      </c>
      <c r="S167" s="0" t="n">
        <f aca="false">'Baranya megye'!Q112</f>
        <v>338</v>
      </c>
      <c r="T167" s="0" t="n">
        <f aca="false">'Baranya megye'!R112</f>
        <v>1</v>
      </c>
      <c r="U167" s="0" t="n">
        <f aca="false">'Baranya megye'!S112</f>
        <v>0</v>
      </c>
      <c r="V167" s="0" t="n">
        <f aca="false">'Baranya megye'!T112</f>
        <v>0</v>
      </c>
      <c r="W167" s="0" t="n">
        <f aca="false">'Baranya megye'!U112</f>
        <v>0</v>
      </c>
      <c r="X167" s="0" t="n">
        <f aca="false">'Baranya megye'!V112</f>
        <v>345</v>
      </c>
      <c r="Y167" s="0" t="n">
        <f aca="false">'Baranya megye'!W112</f>
        <v>0</v>
      </c>
      <c r="Z167" s="0" t="n">
        <f aca="false">'Baranya megye'!X112</f>
        <v>0</v>
      </c>
      <c r="AA167" s="0" t="n">
        <f aca="false">'Baranya megye'!Y112</f>
        <v>0</v>
      </c>
      <c r="AB167" s="0" t="n">
        <f aca="false">'Baranya megye'!Z112</f>
        <v>0</v>
      </c>
      <c r="AC167" s="0" t="n">
        <f aca="false">'Baranya megye'!AA112</f>
        <v>267</v>
      </c>
      <c r="AD167" s="0" t="n">
        <f aca="false">'Baranya megye'!AB112</f>
        <v>0</v>
      </c>
      <c r="AE167" s="0" t="n">
        <f aca="false">'Baranya megye'!AC112</f>
        <v>0</v>
      </c>
      <c r="AF167" s="0" t="n">
        <f aca="false">'Baranya megye'!AD112</f>
        <v>0</v>
      </c>
      <c r="AG167" s="0" t="n">
        <f aca="false">'Baranya megye'!AE112</f>
        <v>0</v>
      </c>
      <c r="AH167" s="0" t="n">
        <f aca="false">'Baranya megye'!AF112</f>
        <v>251</v>
      </c>
      <c r="AI167" s="0" t="n">
        <f aca="false">'Baranya megye'!AG112</f>
        <v>0</v>
      </c>
      <c r="AJ167" s="0" t="n">
        <f aca="false">'Baranya megye'!AH112</f>
        <v>0</v>
      </c>
      <c r="AK167" s="0" t="n">
        <f aca="false">'Baranya megye'!AI112</f>
        <v>0</v>
      </c>
      <c r="AL167" s="0" t="n">
        <f aca="false">'Baranya megye'!AJ112</f>
        <v>0</v>
      </c>
      <c r="AM167" s="0" t="n">
        <f aca="false">'Baranya megye'!AK112</f>
        <v>1</v>
      </c>
      <c r="AN167" s="0" t="n">
        <f aca="false">'Baranya megye'!AL112</f>
        <v>241</v>
      </c>
      <c r="AO167" s="0" t="n">
        <f aca="false">'Baranya megye'!AM112</f>
        <v>0</v>
      </c>
      <c r="AP167" s="0" t="n">
        <f aca="false">'Baranya megye'!AN112</f>
        <v>0</v>
      </c>
      <c r="AQ167" s="0" t="n">
        <f aca="false">'Baranya megye'!AO112</f>
        <v>0</v>
      </c>
      <c r="AR167" s="0" t="n">
        <f aca="false">'Baranya megye'!AP112</f>
        <v>1</v>
      </c>
      <c r="AS167" s="0" t="n">
        <f aca="false">'Baranya megye'!AQ112</f>
        <v>0</v>
      </c>
      <c r="AT167" s="0" t="n">
        <f aca="false">'Baranya megye'!AR112</f>
        <v>0</v>
      </c>
      <c r="AU167" s="0" t="n">
        <f aca="false">'Baranya megye'!AS112</f>
        <v>0</v>
      </c>
      <c r="AV167" s="0" t="n">
        <f aca="false">'Baranya megye'!AT112</f>
        <v>0</v>
      </c>
    </row>
    <row r="168" customFormat="false" ht="13.8" hidden="false" customHeight="false" outlineLevel="0" collapsed="false">
      <c r="A168" s="0" t="str">
        <f aca="false">'Tolna megye'!A106</f>
        <v>Varsád</v>
      </c>
      <c r="B168" s="0" t="n">
        <f aca="false">'Tolna megye'!B106</f>
        <v>18.52312</v>
      </c>
      <c r="C168" s="0" t="n">
        <f aca="false">'Tolna megye'!C106</f>
        <v>46.52214</v>
      </c>
      <c r="D168" s="0" t="n">
        <f aca="false">'Tolna megye'!D106</f>
        <v>97</v>
      </c>
      <c r="E168" s="0" t="n">
        <f aca="false">'Tolna megye'!E106</f>
        <v>1366</v>
      </c>
      <c r="F168" s="0" t="n">
        <f aca="false">'Tolna megye'!F106</f>
        <v>0</v>
      </c>
      <c r="G168" s="0" t="n">
        <f aca="false">'Tolna megye'!G106</f>
        <v>3</v>
      </c>
      <c r="H168" s="0" t="n">
        <f aca="false">'Tolna megye'!H106</f>
        <v>0</v>
      </c>
      <c r="I168" s="0" t="n">
        <f aca="false">'Tolna megye'!I106</f>
        <v>0</v>
      </c>
      <c r="J168" s="0" t="n">
        <f aca="false">'Tolna megye'!J106</f>
        <v>84</v>
      </c>
      <c r="K168" s="0" t="n">
        <f aca="false">'Tolna megye'!K106</f>
        <v>1367</v>
      </c>
      <c r="L168" s="0" t="n">
        <f aca="false">'Tolna megye'!L106</f>
        <v>4</v>
      </c>
      <c r="M168" s="0" t="n">
        <f aca="false">'Tolna megye'!M106</f>
        <v>0</v>
      </c>
      <c r="N168" s="0" t="n">
        <f aca="false">'Tolna megye'!N106</f>
        <v>0</v>
      </c>
      <c r="O168" s="0" t="n">
        <f aca="false">'Tolna megye'!O106</f>
        <v>0</v>
      </c>
      <c r="P168" s="0" t="n">
        <f aca="false">'Tolna megye'!P106</f>
        <v>0</v>
      </c>
      <c r="Q168" s="0" t="n">
        <f aca="false">'Tolna megye'!Q106</f>
        <v>0</v>
      </c>
      <c r="R168" s="0" t="n">
        <f aca="false">'Tolna megye'!R106</f>
        <v>0</v>
      </c>
      <c r="S168" s="0" t="n">
        <f aca="false">'Tolna megye'!S106</f>
        <v>147</v>
      </c>
      <c r="T168" s="0" t="n">
        <f aca="false">'Tolna megye'!T106</f>
        <v>1322</v>
      </c>
      <c r="U168" s="0" t="n">
        <f aca="false">'Tolna megye'!U106</f>
        <v>0</v>
      </c>
      <c r="V168" s="0" t="n">
        <f aca="false">'Tolna megye'!V106</f>
        <v>2</v>
      </c>
      <c r="W168" s="0" t="n">
        <f aca="false">'Tolna megye'!W106</f>
        <v>1</v>
      </c>
      <c r="X168" s="0" t="n">
        <f aca="false">'Tolna megye'!X106</f>
        <v>150</v>
      </c>
      <c r="Y168" s="0" t="n">
        <f aca="false">'Tolna megye'!Y106</f>
        <v>1218</v>
      </c>
      <c r="Z168" s="0" t="n">
        <f aca="false">'Tolna megye'!Z106</f>
        <v>0</v>
      </c>
      <c r="AA168" s="0" t="n">
        <f aca="false">'Tolna megye'!AA106</f>
        <v>0</v>
      </c>
      <c r="AB168" s="0" t="n">
        <f aca="false">'Tolna megye'!AB106</f>
        <v>5</v>
      </c>
      <c r="AC168" s="0" t="n">
        <f aca="false">'Tolna megye'!AC106</f>
        <v>33</v>
      </c>
      <c r="AD168" s="0" t="n">
        <f aca="false">'Tolna megye'!AD106</f>
        <v>1199</v>
      </c>
      <c r="AE168" s="0" t="n">
        <f aca="false">'Tolna megye'!AE106</f>
        <v>0</v>
      </c>
      <c r="AF168" s="0" t="n">
        <f aca="false">'Tolna megye'!AF106</f>
        <v>0</v>
      </c>
      <c r="AG168" s="0" t="n">
        <f aca="false">'Tolna megye'!AG106</f>
        <v>0</v>
      </c>
      <c r="AH168" s="0" t="n">
        <f aca="false">'Tolna megye'!AH106</f>
        <v>261</v>
      </c>
      <c r="AI168" s="0" t="n">
        <f aca="false">'Tolna megye'!AI106</f>
        <v>930</v>
      </c>
      <c r="AJ168" s="0" t="n">
        <f aca="false">'Tolna megye'!AJ106</f>
        <v>0</v>
      </c>
      <c r="AK168" s="0" t="n">
        <f aca="false">'Tolna megye'!AK106</f>
        <v>0</v>
      </c>
      <c r="AL168" s="0" t="n">
        <f aca="false">'Tolna megye'!AL106</f>
        <v>0</v>
      </c>
      <c r="AM168" s="0" t="n">
        <f aca="false">'Tolna megye'!AM106</f>
        <v>0</v>
      </c>
      <c r="AN168" s="0" t="n">
        <f aca="false">'Tolna megye'!AN106</f>
        <v>81</v>
      </c>
      <c r="AO168" s="0" t="n">
        <f aca="false">'Tolna megye'!AO106</f>
        <v>1020</v>
      </c>
      <c r="AP168" s="0" t="n">
        <f aca="false">'Tolna megye'!AP106</f>
        <v>0</v>
      </c>
      <c r="AQ168" s="0" t="n">
        <f aca="false">'Tolna megye'!AQ106</f>
        <v>0</v>
      </c>
      <c r="AR168" s="0" t="n">
        <f aca="false">'Tolna megye'!AR106</f>
        <v>0</v>
      </c>
      <c r="AS168" s="0" t="n">
        <f aca="false">'Tolna megye'!AS106</f>
        <v>0</v>
      </c>
      <c r="AT168" s="0" t="n">
        <f aca="false">'Tolna megye'!AT106</f>
        <v>0</v>
      </c>
      <c r="AU168" s="0" t="n">
        <f aca="false">'Tolna megye'!AU106</f>
        <v>0</v>
      </c>
      <c r="AV168" s="0" t="n">
        <f aca="false">'Tolna megye'!AV106</f>
        <v>1</v>
      </c>
    </row>
    <row r="169" customFormat="false" ht="13.8" hidden="false" customHeight="false" outlineLevel="0" collapsed="false">
      <c r="A169" s="0" t="str">
        <f aca="false">'Baranya megye'!A173</f>
        <v>Bisztricze/Kisbeszterce</v>
      </c>
      <c r="B169" s="0" t="n">
        <f aca="false">'Baranya megye'!B173</f>
        <v>18.03465</v>
      </c>
      <c r="C169" s="0" t="n">
        <f aca="false">'Baranya megye'!C173</f>
        <v>46.20544</v>
      </c>
      <c r="D169" s="0" t="n">
        <f aca="false">'Baranya megye'!D173</f>
        <v>233</v>
      </c>
      <c r="E169" s="0" t="n">
        <f aca="false">'Baranya megye'!E173</f>
        <v>18</v>
      </c>
      <c r="F169" s="0" t="n">
        <f aca="false">'Baranya megye'!F173</f>
        <v>0</v>
      </c>
      <c r="G169" s="0" t="n">
        <f aca="false">'Baranya megye'!G173</f>
        <v>0</v>
      </c>
      <c r="H169" s="0" t="n">
        <f aca="false">'Baranya megye'!H173</f>
        <v>0</v>
      </c>
      <c r="I169" s="0" t="n">
        <f aca="false">'Baranya megye'!I173</f>
        <v>0</v>
      </c>
      <c r="J169" s="0" t="n">
        <f aca="false">'Baranya megye'!J173</f>
        <v>275</v>
      </c>
      <c r="K169" s="0" t="n">
        <f aca="false">'Baranya megye'!K173</f>
        <v>4</v>
      </c>
      <c r="L169" s="0" t="n">
        <f aca="false">'Baranya megye'!L173</f>
        <v>0</v>
      </c>
      <c r="M169" s="0" t="n">
        <v>0</v>
      </c>
      <c r="N169" s="0" t="n">
        <v>0</v>
      </c>
      <c r="O169" s="0" t="n">
        <f aca="false">'Baranya megye'!M173</f>
        <v>0</v>
      </c>
      <c r="P169" s="0" t="n">
        <f aca="false">'Baranya megye'!N173</f>
        <v>0</v>
      </c>
      <c r="Q169" s="0" t="n">
        <f aca="false">'Baranya megye'!O173</f>
        <v>0</v>
      </c>
      <c r="R169" s="0" t="n">
        <f aca="false">'Baranya megye'!P173</f>
        <v>0</v>
      </c>
      <c r="S169" s="0" t="n">
        <f aca="false">'Baranya megye'!Q173</f>
        <v>261</v>
      </c>
      <c r="T169" s="0" t="n">
        <f aca="false">'Baranya megye'!R173</f>
        <v>6</v>
      </c>
      <c r="U169" s="0" t="n">
        <f aca="false">'Baranya megye'!S173</f>
        <v>0</v>
      </c>
      <c r="V169" s="0" t="n">
        <f aca="false">'Baranya megye'!T173</f>
        <v>0</v>
      </c>
      <c r="W169" s="0" t="n">
        <f aca="false">'Baranya megye'!U173</f>
        <v>0</v>
      </c>
      <c r="X169" s="0" t="n">
        <f aca="false">'Baranya megye'!V173</f>
        <v>240</v>
      </c>
      <c r="Y169" s="0" t="n">
        <f aca="false">'Baranya megye'!W173</f>
        <v>8</v>
      </c>
      <c r="Z169" s="0" t="n">
        <f aca="false">'Baranya megye'!X173</f>
        <v>0</v>
      </c>
      <c r="AA169" s="0" t="n">
        <f aca="false">'Baranya megye'!Y173</f>
        <v>0</v>
      </c>
      <c r="AB169" s="0" t="n">
        <f aca="false">'Baranya megye'!Z173</f>
        <v>0</v>
      </c>
      <c r="AC169" s="0" t="n">
        <f aca="false">'Baranya megye'!AA173</f>
        <v>232</v>
      </c>
      <c r="AD169" s="0" t="n">
        <f aca="false">'Baranya megye'!AB173</f>
        <v>1</v>
      </c>
      <c r="AE169" s="0" t="n">
        <f aca="false">'Baranya megye'!AC173</f>
        <v>0</v>
      </c>
      <c r="AF169" s="0" t="n">
        <f aca="false">'Baranya megye'!AD173</f>
        <v>0</v>
      </c>
      <c r="AG169" s="0" t="n">
        <f aca="false">'Baranya megye'!AE173</f>
        <v>0</v>
      </c>
      <c r="AH169" s="0" t="n">
        <f aca="false">'Baranya megye'!AF173</f>
        <v>267</v>
      </c>
      <c r="AI169" s="0" t="n">
        <f aca="false">'Baranya megye'!AG173</f>
        <v>0</v>
      </c>
      <c r="AJ169" s="0" t="n">
        <f aca="false">'Baranya megye'!AH173</f>
        <v>0</v>
      </c>
      <c r="AK169" s="0" t="n">
        <f aca="false">'Baranya megye'!AI173</f>
        <v>0</v>
      </c>
      <c r="AL169" s="0" t="n">
        <f aca="false">'Baranya megye'!AJ173</f>
        <v>0</v>
      </c>
      <c r="AM169" s="0" t="n">
        <f aca="false">'Baranya megye'!AK173</f>
        <v>0</v>
      </c>
      <c r="AN169" s="0" t="n">
        <f aca="false">'Baranya megye'!AL173</f>
        <v>214</v>
      </c>
      <c r="AO169" s="0" t="n">
        <f aca="false">'Baranya megye'!AM173</f>
        <v>9</v>
      </c>
      <c r="AP169" s="0" t="n">
        <f aca="false">'Baranya megye'!AN173</f>
        <v>0</v>
      </c>
      <c r="AQ169" s="0" t="n">
        <f aca="false">'Baranya megye'!AO173</f>
        <v>24</v>
      </c>
      <c r="AR169" s="0" t="n">
        <f aca="false">'Baranya megye'!AP173</f>
        <v>0</v>
      </c>
      <c r="AS169" s="0" t="n">
        <f aca="false">'Baranya megye'!AQ173</f>
        <v>0</v>
      </c>
      <c r="AT169" s="0" t="n">
        <f aca="false">'Baranya megye'!AR173</f>
        <v>0</v>
      </c>
      <c r="AU169" s="0" t="n">
        <f aca="false">'Baranya megye'!AS173</f>
        <v>0</v>
      </c>
      <c r="AV169" s="0" t="n">
        <f aca="false">'Baranya megye'!AT173</f>
        <v>0</v>
      </c>
    </row>
    <row r="170" customFormat="false" ht="13.8" hidden="false" customHeight="false" outlineLevel="0" collapsed="false">
      <c r="A170" s="0" t="str">
        <f aca="false">'Baranya megye'!A181</f>
        <v>Gerényes</v>
      </c>
      <c r="B170" s="0" t="n">
        <f aca="false">'Baranya megye'!B181</f>
        <v>18.18208</v>
      </c>
      <c r="C170" s="0" t="n">
        <f aca="false">'Baranya megye'!C181</f>
        <v>46.306</v>
      </c>
      <c r="D170" s="0" t="n">
        <f aca="false">'Baranya megye'!D181</f>
        <v>333</v>
      </c>
      <c r="E170" s="0" t="n">
        <f aca="false">'Baranya megye'!E181</f>
        <v>316</v>
      </c>
      <c r="F170" s="0" t="n">
        <f aca="false">'Baranya megye'!F181</f>
        <v>1</v>
      </c>
      <c r="G170" s="0" t="n">
        <f aca="false">'Baranya megye'!G181</f>
        <v>0</v>
      </c>
      <c r="H170" s="0" t="n">
        <f aca="false">'Baranya megye'!H181</f>
        <v>0</v>
      </c>
      <c r="I170" s="0" t="n">
        <f aca="false">'Baranya megye'!I181</f>
        <v>0</v>
      </c>
      <c r="J170" s="0" t="n">
        <f aca="false">'Baranya megye'!J181</f>
        <v>345</v>
      </c>
      <c r="K170" s="0" t="n">
        <f aca="false">'Baranya megye'!K181</f>
        <v>364</v>
      </c>
      <c r="L170" s="0" t="n">
        <f aca="false">'Baranya megye'!L181</f>
        <v>3</v>
      </c>
      <c r="M170" s="0" t="n">
        <v>0</v>
      </c>
      <c r="N170" s="0" t="n">
        <v>0</v>
      </c>
      <c r="O170" s="0" t="n">
        <f aca="false">'Baranya megye'!M181</f>
        <v>0</v>
      </c>
      <c r="P170" s="0" t="n">
        <f aca="false">'Baranya megye'!N181</f>
        <v>0</v>
      </c>
      <c r="Q170" s="0" t="n">
        <f aca="false">'Baranya megye'!O181</f>
        <v>0</v>
      </c>
      <c r="R170" s="0" t="n">
        <f aca="false">'Baranya megye'!P181</f>
        <v>1</v>
      </c>
      <c r="S170" s="0" t="n">
        <f aca="false">'Baranya megye'!Q181</f>
        <v>374</v>
      </c>
      <c r="T170" s="0" t="n">
        <f aca="false">'Baranya megye'!R181</f>
        <v>349</v>
      </c>
      <c r="U170" s="0" t="n">
        <f aca="false">'Baranya megye'!S181</f>
        <v>1</v>
      </c>
      <c r="V170" s="0" t="n">
        <f aca="false">'Baranya megye'!T181</f>
        <v>3</v>
      </c>
      <c r="W170" s="0" t="n">
        <f aca="false">'Baranya megye'!U181</f>
        <v>1</v>
      </c>
      <c r="X170" s="0" t="n">
        <f aca="false">'Baranya megye'!V181</f>
        <v>358</v>
      </c>
      <c r="Y170" s="0" t="n">
        <f aca="false">'Baranya megye'!W181</f>
        <v>333</v>
      </c>
      <c r="Z170" s="0" t="n">
        <f aca="false">'Baranya megye'!X181</f>
        <v>0</v>
      </c>
      <c r="AA170" s="0" t="n">
        <f aca="false">'Baranya megye'!Y181</f>
        <v>1</v>
      </c>
      <c r="AB170" s="0" t="n">
        <f aca="false">'Baranya megye'!Z181</f>
        <v>8</v>
      </c>
      <c r="AC170" s="0" t="n">
        <f aca="false">'Baranya megye'!AA181</f>
        <v>326</v>
      </c>
      <c r="AD170" s="0" t="n">
        <f aca="false">'Baranya megye'!AB181</f>
        <v>356</v>
      </c>
      <c r="AE170" s="0" t="n">
        <f aca="false">'Baranya megye'!AC181</f>
        <v>0</v>
      </c>
      <c r="AF170" s="0" t="n">
        <f aca="false">'Baranya megye'!AD181</f>
        <v>0</v>
      </c>
      <c r="AG170" s="0" t="n">
        <f aca="false">'Baranya megye'!AE181</f>
        <v>3</v>
      </c>
      <c r="AH170" s="0" t="n">
        <f aca="false">'Baranya megye'!AF181</f>
        <v>267</v>
      </c>
      <c r="AI170" s="0" t="n">
        <f aca="false">'Baranya megye'!AG181</f>
        <v>375</v>
      </c>
      <c r="AJ170" s="0" t="n">
        <f aca="false">'Baranya megye'!AH181</f>
        <v>0</v>
      </c>
      <c r="AK170" s="0" t="n">
        <f aca="false">'Baranya megye'!AI181</f>
        <v>0</v>
      </c>
      <c r="AL170" s="0" t="n">
        <f aca="false">'Baranya megye'!AJ181</f>
        <v>0</v>
      </c>
      <c r="AM170" s="0" t="n">
        <f aca="false">'Baranya megye'!AK181</f>
        <v>1</v>
      </c>
      <c r="AN170" s="0" t="n">
        <f aca="false">'Baranya megye'!AL181</f>
        <v>268</v>
      </c>
      <c r="AO170" s="0" t="n">
        <f aca="false">'Baranya megye'!AM181</f>
        <v>331</v>
      </c>
      <c r="AP170" s="0" t="n">
        <f aca="false">'Baranya megye'!AN181</f>
        <v>0</v>
      </c>
      <c r="AQ170" s="0" t="n">
        <f aca="false">'Baranya megye'!AO181</f>
        <v>0</v>
      </c>
      <c r="AR170" s="0" t="n">
        <f aca="false">'Baranya megye'!AP181</f>
        <v>0</v>
      </c>
      <c r="AS170" s="0" t="n">
        <f aca="false">'Baranya megye'!AQ181</f>
        <v>0</v>
      </c>
      <c r="AT170" s="0" t="n">
        <f aca="false">'Baranya megye'!AR181</f>
        <v>0</v>
      </c>
      <c r="AU170" s="0" t="n">
        <f aca="false">'Baranya megye'!AS181</f>
        <v>5</v>
      </c>
      <c r="AV170" s="0" t="n">
        <f aca="false">'Baranya megye'!AT181</f>
        <v>0</v>
      </c>
    </row>
    <row r="171" customFormat="false" ht="13.8" hidden="false" customHeight="false" outlineLevel="0" collapsed="false">
      <c r="A171" s="0" t="str">
        <f aca="false">'Baranya megye'!A252</f>
        <v>Maiss/Majs</v>
      </c>
      <c r="B171" s="0" t="n">
        <f aca="false">'Baranya megye'!B252</f>
        <v>18.59752</v>
      </c>
      <c r="C171" s="0" t="n">
        <f aca="false">'Baranya megye'!C252</f>
        <v>45.90584</v>
      </c>
      <c r="D171" s="0" t="n">
        <f aca="false">'Baranya megye'!D252</f>
        <v>117</v>
      </c>
      <c r="E171" s="0" t="n">
        <f aca="false">'Baranya megye'!E252</f>
        <v>1204</v>
      </c>
      <c r="F171" s="0" t="n">
        <f aca="false">'Baranya megye'!F252</f>
        <v>430</v>
      </c>
      <c r="G171" s="0" t="n">
        <f aca="false">'Baranya megye'!G252</f>
        <v>0</v>
      </c>
      <c r="H171" s="0" t="n">
        <f aca="false">'Baranya megye'!H252</f>
        <v>1</v>
      </c>
      <c r="I171" s="0" t="n">
        <f aca="false">'Baranya megye'!I252</f>
        <v>0</v>
      </c>
      <c r="J171" s="0" t="n">
        <f aca="false">'Baranya megye'!J252</f>
        <v>40</v>
      </c>
      <c r="K171" s="0" t="n">
        <f aca="false">'Baranya megye'!K252</f>
        <v>1467</v>
      </c>
      <c r="L171" s="0" t="n">
        <f aca="false">'Baranya megye'!L252</f>
        <v>4</v>
      </c>
      <c r="M171" s="0" t="n">
        <v>0</v>
      </c>
      <c r="N171" s="0" t="n">
        <v>0</v>
      </c>
      <c r="O171" s="0" t="n">
        <f aca="false">'Baranya megye'!M252</f>
        <v>10</v>
      </c>
      <c r="P171" s="0" t="n">
        <f aca="false">'Baranya megye'!N252</f>
        <v>383</v>
      </c>
      <c r="Q171" s="0" t="n">
        <f aca="false">'Baranya megye'!O252</f>
        <v>0</v>
      </c>
      <c r="R171" s="0" t="n">
        <f aca="false">'Baranya megye'!P252</f>
        <v>17</v>
      </c>
      <c r="S171" s="0" t="n">
        <f aca="false">'Baranya megye'!Q252</f>
        <v>52</v>
      </c>
      <c r="T171" s="0" t="n">
        <f aca="false">'Baranya megye'!R252</f>
        <v>1455</v>
      </c>
      <c r="U171" s="0" t="n">
        <f aca="false">'Baranya megye'!S252</f>
        <v>384</v>
      </c>
      <c r="V171" s="0" t="n">
        <f aca="false">'Baranya megye'!T252</f>
        <v>1</v>
      </c>
      <c r="W171" s="0" t="n">
        <f aca="false">'Baranya megye'!U252</f>
        <v>18</v>
      </c>
      <c r="X171" s="0" t="n">
        <f aca="false">'Baranya megye'!V252</f>
        <v>78</v>
      </c>
      <c r="Y171" s="0" t="n">
        <f aca="false">'Baranya megye'!W252</f>
        <v>1492</v>
      </c>
      <c r="Z171" s="0" t="n">
        <f aca="false">'Baranya megye'!X252</f>
        <v>379</v>
      </c>
      <c r="AA171" s="0" t="n">
        <f aca="false">'Baranya megye'!Y252</f>
        <v>0</v>
      </c>
      <c r="AB171" s="0" t="n">
        <f aca="false">'Baranya megye'!Z252</f>
        <v>2</v>
      </c>
      <c r="AC171" s="0" t="n">
        <f aca="false">'Baranya megye'!AA252</f>
        <v>163</v>
      </c>
      <c r="AD171" s="0" t="n">
        <f aca="false">'Baranya megye'!AB252</f>
        <v>1428</v>
      </c>
      <c r="AE171" s="0" t="n">
        <f aca="false">'Baranya megye'!AC252</f>
        <v>290</v>
      </c>
      <c r="AF171" s="0" t="n">
        <f aca="false">'Baranya megye'!AD252</f>
        <v>1</v>
      </c>
      <c r="AG171" s="0" t="n">
        <f aca="false">'Baranya megye'!AE252</f>
        <v>33</v>
      </c>
      <c r="AH171" s="0" t="n">
        <f aca="false">'Baranya megye'!AF252</f>
        <v>270</v>
      </c>
      <c r="AI171" s="0" t="n">
        <f aca="false">'Baranya megye'!AG252</f>
        <v>1593</v>
      </c>
      <c r="AJ171" s="0" t="n">
        <f aca="false">'Baranya megye'!AH252</f>
        <v>21</v>
      </c>
      <c r="AK171" s="0" t="n">
        <f aca="false">'Baranya megye'!AI252</f>
        <v>0</v>
      </c>
      <c r="AL171" s="0" t="n">
        <f aca="false">'Baranya megye'!AJ252</f>
        <v>0</v>
      </c>
      <c r="AM171" s="0" t="n">
        <f aca="false">'Baranya megye'!AK252</f>
        <v>1</v>
      </c>
      <c r="AN171" s="0" t="n">
        <f aca="false">'Baranya megye'!AL252</f>
        <v>196</v>
      </c>
      <c r="AO171" s="0" t="n">
        <f aca="false">'Baranya megye'!AM252</f>
        <v>1645</v>
      </c>
      <c r="AP171" s="0" t="n">
        <f aca="false">'Baranya megye'!AN252</f>
        <v>0</v>
      </c>
      <c r="AQ171" s="0" t="n">
        <f aca="false">'Baranya megye'!AO252</f>
        <v>0</v>
      </c>
      <c r="AR171" s="0" t="n">
        <f aca="false">'Baranya megye'!AP252</f>
        <v>1</v>
      </c>
      <c r="AS171" s="0" t="n">
        <f aca="false">'Baranya megye'!AQ252</f>
        <v>0</v>
      </c>
      <c r="AT171" s="0" t="n">
        <f aca="false">'Baranya megye'!AR252</f>
        <v>0</v>
      </c>
      <c r="AU171" s="0" t="n">
        <f aca="false">'Baranya megye'!AS252</f>
        <v>9</v>
      </c>
      <c r="AV171" s="0" t="n">
        <f aca="false">'Baranya megye'!AT252</f>
        <v>3</v>
      </c>
    </row>
    <row r="172" customFormat="false" ht="13.8" hidden="false" customHeight="false" outlineLevel="0" collapsed="false">
      <c r="A172" s="0" t="str">
        <f aca="false">'Tolna megye'!A101</f>
        <v>Szekely(Nagy-)/Nagyszèkely</v>
      </c>
      <c r="B172" s="0" t="n">
        <f aca="false">'Tolna megye'!B101</f>
        <v>18.53151</v>
      </c>
      <c r="C172" s="0" t="n">
        <f aca="false">'Tolna megye'!C101</f>
        <v>46.6486</v>
      </c>
      <c r="D172" s="0" t="n">
        <f aca="false">'Tolna megye'!D101</f>
        <v>304</v>
      </c>
      <c r="E172" s="0" t="n">
        <f aca="false">'Tolna megye'!E101</f>
        <v>2154</v>
      </c>
      <c r="F172" s="0" t="n">
        <f aca="false">'Tolna megye'!F101</f>
        <v>0</v>
      </c>
      <c r="G172" s="0" t="n">
        <f aca="false">'Tolna megye'!G101</f>
        <v>0</v>
      </c>
      <c r="H172" s="0" t="n">
        <f aca="false">'Tolna megye'!H101</f>
        <v>0</v>
      </c>
      <c r="I172" s="0" t="n">
        <f aca="false">'Tolna megye'!I101</f>
        <v>0</v>
      </c>
      <c r="J172" s="0" t="n">
        <f aca="false">'Tolna megye'!J101</f>
        <v>231</v>
      </c>
      <c r="K172" s="0" t="n">
        <f aca="false">'Tolna megye'!K101</f>
        <v>2285</v>
      </c>
      <c r="L172" s="0" t="n">
        <f aca="false">'Tolna megye'!L101</f>
        <v>0</v>
      </c>
      <c r="M172" s="0" t="n">
        <f aca="false">'Tolna megye'!M101</f>
        <v>0</v>
      </c>
      <c r="N172" s="0" t="n">
        <f aca="false">'Tolna megye'!N101</f>
        <v>0</v>
      </c>
      <c r="O172" s="0" t="n">
        <f aca="false">'Tolna megye'!O101</f>
        <v>0</v>
      </c>
      <c r="P172" s="0" t="n">
        <f aca="false">'Tolna megye'!P101</f>
        <v>0</v>
      </c>
      <c r="Q172" s="0" t="n">
        <f aca="false">'Tolna megye'!Q101</f>
        <v>0</v>
      </c>
      <c r="R172" s="0" t="n">
        <f aca="false">'Tolna megye'!R101</f>
        <v>1</v>
      </c>
      <c r="S172" s="0" t="n">
        <f aca="false">'Tolna megye'!S101</f>
        <v>208</v>
      </c>
      <c r="T172" s="0" t="n">
        <f aca="false">'Tolna megye'!T101</f>
        <v>2173</v>
      </c>
      <c r="U172" s="0" t="n">
        <f aca="false">'Tolna megye'!U101</f>
        <v>0</v>
      </c>
      <c r="V172" s="0" t="n">
        <f aca="false">'Tolna megye'!V101</f>
        <v>0</v>
      </c>
      <c r="W172" s="0" t="n">
        <f aca="false">'Tolna megye'!W101</f>
        <v>2</v>
      </c>
      <c r="X172" s="0" t="n">
        <f aca="false">'Tolna megye'!X101</f>
        <v>229</v>
      </c>
      <c r="Y172" s="0" t="n">
        <f aca="false">'Tolna megye'!Y101</f>
        <v>1988</v>
      </c>
      <c r="Z172" s="0" t="n">
        <f aca="false">'Tolna megye'!Z101</f>
        <v>1</v>
      </c>
      <c r="AA172" s="0" t="n">
        <f aca="false">'Tolna megye'!AA101</f>
        <v>0</v>
      </c>
      <c r="AB172" s="0" t="n">
        <f aca="false">'Tolna megye'!AB101</f>
        <v>1</v>
      </c>
      <c r="AC172" s="0" t="n">
        <f aca="false">'Tolna megye'!AC101</f>
        <v>191</v>
      </c>
      <c r="AD172" s="0" t="n">
        <f aca="false">'Tolna megye'!AD101</f>
        <v>1743</v>
      </c>
      <c r="AE172" s="0" t="n">
        <f aca="false">'Tolna megye'!AE101</f>
        <v>2</v>
      </c>
      <c r="AF172" s="0" t="n">
        <f aca="false">'Tolna megye'!AF101</f>
        <v>3</v>
      </c>
      <c r="AG172" s="0" t="n">
        <f aca="false">'Tolna megye'!AG101</f>
        <v>152</v>
      </c>
      <c r="AH172" s="0" t="n">
        <f aca="false">'Tolna megye'!AH101</f>
        <v>270</v>
      </c>
      <c r="AI172" s="0" t="n">
        <f aca="false">'Tolna megye'!AI101</f>
        <v>1728</v>
      </c>
      <c r="AJ172" s="0" t="n">
        <f aca="false">'Tolna megye'!AJ101</f>
        <v>0</v>
      </c>
      <c r="AK172" s="0" t="n">
        <f aca="false">'Tolna megye'!AK101</f>
        <v>0</v>
      </c>
      <c r="AL172" s="0" t="n">
        <f aca="false">'Tolna megye'!AL101</f>
        <v>0</v>
      </c>
      <c r="AM172" s="0" t="n">
        <f aca="false">'Tolna megye'!AM101</f>
        <v>0</v>
      </c>
      <c r="AN172" s="0" t="n">
        <f aca="false">'Tolna megye'!AN101</f>
        <v>255</v>
      </c>
      <c r="AO172" s="0" t="n">
        <f aca="false">'Tolna megye'!AO101</f>
        <v>1590</v>
      </c>
      <c r="AP172" s="0" t="n">
        <f aca="false">'Tolna megye'!AP101</f>
        <v>0</v>
      </c>
      <c r="AQ172" s="0" t="n">
        <f aca="false">'Tolna megye'!AQ101</f>
        <v>0</v>
      </c>
      <c r="AR172" s="0" t="n">
        <f aca="false">'Tolna megye'!AR101</f>
        <v>0</v>
      </c>
      <c r="AS172" s="0" t="n">
        <f aca="false">'Tolna megye'!AS101</f>
        <v>0</v>
      </c>
      <c r="AT172" s="0" t="n">
        <f aca="false">'Tolna megye'!AT101</f>
        <v>0</v>
      </c>
      <c r="AU172" s="0" t="n">
        <f aca="false">'Tolna megye'!AU101</f>
        <v>0</v>
      </c>
      <c r="AV172" s="0" t="n">
        <f aca="false">'Tolna megye'!AV101</f>
        <v>0</v>
      </c>
    </row>
    <row r="173" customFormat="false" ht="13.8" hidden="false" customHeight="false" outlineLevel="0" collapsed="false">
      <c r="A173" s="0" t="str">
        <f aca="false">'Baranya megye'!A288</f>
        <v>Nagypall</v>
      </c>
      <c r="B173" s="0" t="n">
        <f aca="false">'Baranya megye'!B288</f>
        <v>18.45583</v>
      </c>
      <c r="C173" s="0" t="n">
        <f aca="false">'Baranya megye'!C288</f>
        <v>46.14431</v>
      </c>
      <c r="D173" s="0" t="n">
        <f aca="false">'Baranya megye'!D288</f>
        <v>305</v>
      </c>
      <c r="E173" s="0" t="n">
        <f aca="false">'Baranya megye'!E288</f>
        <v>226</v>
      </c>
      <c r="F173" s="0" t="n">
        <f aca="false">'Baranya megye'!F288</f>
        <v>2</v>
      </c>
      <c r="G173" s="0" t="n">
        <f aca="false">'Baranya megye'!G288</f>
        <v>0</v>
      </c>
      <c r="H173" s="0" t="n">
        <f aca="false">'Baranya megye'!H288</f>
        <v>0</v>
      </c>
      <c r="I173" s="0" t="n">
        <f aca="false">'Baranya megye'!I288</f>
        <v>0</v>
      </c>
      <c r="J173" s="0" t="n">
        <f aca="false">'Baranya megye'!J288</f>
        <v>312</v>
      </c>
      <c r="K173" s="0" t="n">
        <f aca="false">'Baranya megye'!K288</f>
        <v>282</v>
      </c>
      <c r="L173" s="0" t="n">
        <f aca="false">'Baranya megye'!L288</f>
        <v>0</v>
      </c>
      <c r="M173" s="0" t="n">
        <v>0</v>
      </c>
      <c r="N173" s="0" t="n">
        <v>0</v>
      </c>
      <c r="O173" s="0" t="n">
        <f aca="false">'Baranya megye'!M288</f>
        <v>0</v>
      </c>
      <c r="P173" s="0" t="n">
        <f aca="false">'Baranya megye'!N288</f>
        <v>0</v>
      </c>
      <c r="Q173" s="0" t="n">
        <f aca="false">'Baranya megye'!O288</f>
        <v>0</v>
      </c>
      <c r="R173" s="0" t="n">
        <f aca="false">'Baranya megye'!P288</f>
        <v>0</v>
      </c>
      <c r="S173" s="0" t="n">
        <f aca="false">'Baranya megye'!Q288</f>
        <v>301</v>
      </c>
      <c r="T173" s="0" t="n">
        <f aca="false">'Baranya megye'!R288</f>
        <v>264</v>
      </c>
      <c r="U173" s="0" t="n">
        <f aca="false">'Baranya megye'!S288</f>
        <v>1</v>
      </c>
      <c r="V173" s="0" t="n">
        <f aca="false">'Baranya megye'!T288</f>
        <v>0</v>
      </c>
      <c r="W173" s="0" t="n">
        <f aca="false">'Baranya megye'!U288</f>
        <v>0</v>
      </c>
      <c r="X173" s="0" t="n">
        <f aca="false">'Baranya megye'!V288</f>
        <v>318</v>
      </c>
      <c r="Y173" s="0" t="n">
        <f aca="false">'Baranya megye'!W288</f>
        <v>299</v>
      </c>
      <c r="Z173" s="0" t="n">
        <f aca="false">'Baranya megye'!X288</f>
        <v>0</v>
      </c>
      <c r="AA173" s="0" t="n">
        <f aca="false">'Baranya megye'!Y288</f>
        <v>0</v>
      </c>
      <c r="AB173" s="0" t="n">
        <f aca="false">'Baranya megye'!Z288</f>
        <v>4</v>
      </c>
      <c r="AC173" s="0" t="n">
        <f aca="false">'Baranya megye'!AA288</f>
        <v>261</v>
      </c>
      <c r="AD173" s="0" t="n">
        <f aca="false">'Baranya megye'!AB288</f>
        <v>334</v>
      </c>
      <c r="AE173" s="0" t="n">
        <f aca="false">'Baranya megye'!AC288</f>
        <v>0</v>
      </c>
      <c r="AF173" s="0" t="n">
        <f aca="false">'Baranya megye'!AD288</f>
        <v>0</v>
      </c>
      <c r="AG173" s="0" t="n">
        <f aca="false">'Baranya megye'!AE288</f>
        <v>0</v>
      </c>
      <c r="AH173" s="0" t="n">
        <f aca="false">'Baranya megye'!AF288</f>
        <v>274</v>
      </c>
      <c r="AI173" s="0" t="n">
        <f aca="false">'Baranya megye'!AG288</f>
        <v>349</v>
      </c>
      <c r="AJ173" s="0" t="n">
        <f aca="false">'Baranya megye'!AH288</f>
        <v>0</v>
      </c>
      <c r="AK173" s="0" t="n">
        <f aca="false">'Baranya megye'!AI288</f>
        <v>0</v>
      </c>
      <c r="AL173" s="0" t="n">
        <f aca="false">'Baranya megye'!AJ288</f>
        <v>0</v>
      </c>
      <c r="AM173" s="0" t="n">
        <f aca="false">'Baranya megye'!AK288</f>
        <v>0</v>
      </c>
      <c r="AN173" s="0" t="n">
        <f aca="false">'Baranya megye'!AL288</f>
        <v>253</v>
      </c>
      <c r="AO173" s="0" t="n">
        <f aca="false">'Baranya megye'!AM288</f>
        <v>343</v>
      </c>
      <c r="AP173" s="0" t="n">
        <f aca="false">'Baranya megye'!AN288</f>
        <v>0</v>
      </c>
      <c r="AQ173" s="0" t="n">
        <f aca="false">'Baranya megye'!AO288</f>
        <v>0</v>
      </c>
      <c r="AR173" s="0" t="n">
        <f aca="false">'Baranya megye'!AP288</f>
        <v>0</v>
      </c>
      <c r="AS173" s="0" t="n">
        <f aca="false">'Baranya megye'!AQ288</f>
        <v>0</v>
      </c>
      <c r="AT173" s="0" t="n">
        <f aca="false">'Baranya megye'!AR288</f>
        <v>0</v>
      </c>
      <c r="AU173" s="0" t="n">
        <f aca="false">'Baranya megye'!AS288</f>
        <v>0</v>
      </c>
      <c r="AV173" s="0" t="n">
        <f aca="false">'Baranya megye'!AT288</f>
        <v>0</v>
      </c>
    </row>
    <row r="174" customFormat="false" ht="13.8" hidden="false" customHeight="false" outlineLevel="0" collapsed="false">
      <c r="A174" s="0" t="str">
        <f aca="false">'Baranya megye'!A180</f>
        <v>Egyházbér</v>
      </c>
      <c r="B174" s="0" t="n">
        <f aca="false">'Baranya megye'!B180</f>
        <v>18.11667</v>
      </c>
      <c r="C174" s="0" t="n">
        <f aca="false">'Baranya megye'!C180</f>
        <v>46.2</v>
      </c>
      <c r="D174" s="0" t="n">
        <f aca="false">'Baranya megye'!D180</f>
        <v>259</v>
      </c>
      <c r="E174" s="0" t="n">
        <f aca="false">'Baranya megye'!E180</f>
        <v>1</v>
      </c>
      <c r="F174" s="0" t="n">
        <f aca="false">'Baranya megye'!F180</f>
        <v>0</v>
      </c>
      <c r="G174" s="0" t="n">
        <f aca="false">'Baranya megye'!G180</f>
        <v>0</v>
      </c>
      <c r="H174" s="0" t="n">
        <f aca="false">'Baranya megye'!H180</f>
        <v>0</v>
      </c>
      <c r="I174" s="0" t="n">
        <f aca="false">'Baranya megye'!I180</f>
        <v>0</v>
      </c>
      <c r="J174" s="0" t="n">
        <f aca="false">'Baranya megye'!J180</f>
        <v>295</v>
      </c>
      <c r="K174" s="0" t="n">
        <f aca="false">'Baranya megye'!K180</f>
        <v>18</v>
      </c>
      <c r="L174" s="0" t="n">
        <f aca="false">'Baranya megye'!L180</f>
        <v>0</v>
      </c>
      <c r="M174" s="0" t="n">
        <v>0</v>
      </c>
      <c r="N174" s="0" t="n">
        <v>0</v>
      </c>
      <c r="O174" s="0" t="n">
        <f aca="false">'Baranya megye'!M180</f>
        <v>0</v>
      </c>
      <c r="P174" s="0" t="n">
        <f aca="false">'Baranya megye'!N180</f>
        <v>0</v>
      </c>
      <c r="Q174" s="0" t="n">
        <f aca="false">'Baranya megye'!O180</f>
        <v>0</v>
      </c>
      <c r="R174" s="0" t="n">
        <f aca="false">'Baranya megye'!P180</f>
        <v>0</v>
      </c>
      <c r="S174" s="0" t="n">
        <f aca="false">'Baranya megye'!Q180</f>
        <v>334</v>
      </c>
      <c r="T174" s="0" t="n">
        <f aca="false">'Baranya megye'!R180</f>
        <v>1</v>
      </c>
      <c r="U174" s="0" t="n">
        <f aca="false">'Baranya megye'!S180</f>
        <v>0</v>
      </c>
      <c r="V174" s="0" t="n">
        <f aca="false">'Baranya megye'!T180</f>
        <v>0</v>
      </c>
      <c r="W174" s="0" t="n">
        <f aca="false">'Baranya megye'!U180</f>
        <v>0</v>
      </c>
      <c r="X174" s="0" t="n">
        <f aca="false">'Baranya megye'!V180</f>
        <v>313</v>
      </c>
      <c r="Y174" s="0" t="n">
        <f aca="false">'Baranya megye'!W180</f>
        <v>5</v>
      </c>
      <c r="Z174" s="0" t="n">
        <f aca="false">'Baranya megye'!X180</f>
        <v>0</v>
      </c>
      <c r="AA174" s="0" t="n">
        <f aca="false">'Baranya megye'!Y180</f>
        <v>0</v>
      </c>
      <c r="AB174" s="0" t="n">
        <f aca="false">'Baranya megye'!Z180</f>
        <v>0</v>
      </c>
      <c r="AC174" s="0" t="n">
        <f aca="false">'Baranya megye'!AA180</f>
        <v>253</v>
      </c>
      <c r="AD174" s="0" t="n">
        <f aca="false">'Baranya megye'!AB180</f>
        <v>8</v>
      </c>
      <c r="AE174" s="0" t="n">
        <f aca="false">'Baranya megye'!AC180</f>
        <v>0</v>
      </c>
      <c r="AF174" s="0" t="n">
        <f aca="false">'Baranya megye'!AD180</f>
        <v>0</v>
      </c>
      <c r="AG174" s="0" t="n">
        <f aca="false">'Baranya megye'!AE180</f>
        <v>0</v>
      </c>
      <c r="AH174" s="0" t="n">
        <f aca="false">'Baranya megye'!AF180</f>
        <v>277</v>
      </c>
      <c r="AI174" s="0" t="n">
        <f aca="false">'Baranya megye'!AG180</f>
        <v>0</v>
      </c>
      <c r="AJ174" s="0" t="n">
        <f aca="false">'Baranya megye'!AH180</f>
        <v>0</v>
      </c>
      <c r="AK174" s="0" t="n">
        <f aca="false">'Baranya megye'!AI180</f>
        <v>0</v>
      </c>
      <c r="AL174" s="0" t="n">
        <f aca="false">'Baranya megye'!AJ180</f>
        <v>0</v>
      </c>
      <c r="AM174" s="0" t="n">
        <f aca="false">'Baranya megye'!AK180</f>
        <v>1</v>
      </c>
      <c r="AN174" s="0" t="n">
        <f aca="false">'Baranya megye'!AL180</f>
        <v>269</v>
      </c>
      <c r="AO174" s="0" t="n">
        <f aca="false">'Baranya megye'!AM180</f>
        <v>0</v>
      </c>
      <c r="AP174" s="0" t="n">
        <f aca="false">'Baranya megye'!AN180</f>
        <v>0</v>
      </c>
      <c r="AQ174" s="0" t="n">
        <f aca="false">'Baranya megye'!AO180</f>
        <v>0</v>
      </c>
      <c r="AR174" s="0" t="n">
        <f aca="false">'Baranya megye'!AP180</f>
        <v>0</v>
      </c>
      <c r="AS174" s="0" t="n">
        <f aca="false">'Baranya megye'!AQ180</f>
        <v>0</v>
      </c>
      <c r="AT174" s="0" t="n">
        <f aca="false">'Baranya megye'!AR180</f>
        <v>0</v>
      </c>
      <c r="AU174" s="0" t="n">
        <f aca="false">'Baranya megye'!AS180</f>
        <v>0</v>
      </c>
      <c r="AV174" s="0" t="n">
        <f aca="false">'Baranya megye'!AT180</f>
        <v>0</v>
      </c>
    </row>
    <row r="175" customFormat="false" ht="13.8" hidden="false" customHeight="false" outlineLevel="0" collapsed="false">
      <c r="A175" s="0" t="str">
        <f aca="false">'Baranya megye'!A135</f>
        <v>Márfa</v>
      </c>
      <c r="B175" s="0" t="n">
        <f aca="false">'Baranya megye'!B135</f>
        <v>18.18528</v>
      </c>
      <c r="C175" s="0" t="n">
        <f aca="false">'Baranya megye'!C135</f>
        <v>45.86</v>
      </c>
      <c r="D175" s="0" t="n">
        <f aca="false">'Baranya megye'!D135</f>
        <v>207</v>
      </c>
      <c r="E175" s="0" t="n">
        <f aca="false">'Baranya megye'!E135</f>
        <v>0</v>
      </c>
      <c r="F175" s="0" t="n">
        <f aca="false">'Baranya megye'!F135</f>
        <v>0</v>
      </c>
      <c r="G175" s="0" t="n">
        <f aca="false">'Baranya megye'!G135</f>
        <v>0</v>
      </c>
      <c r="H175" s="0" t="n">
        <f aca="false">'Baranya megye'!H135</f>
        <v>0</v>
      </c>
      <c r="I175" s="0" t="n">
        <f aca="false">'Baranya megye'!I135</f>
        <v>0</v>
      </c>
      <c r="J175" s="0" t="n">
        <f aca="false">'Baranya megye'!J135</f>
        <v>255</v>
      </c>
      <c r="K175" s="0" t="n">
        <f aca="false">'Baranya megye'!K135</f>
        <v>0</v>
      </c>
      <c r="L175" s="0" t="n">
        <f aca="false">'Baranya megye'!L135</f>
        <v>0</v>
      </c>
      <c r="M175" s="0" t="n">
        <v>0</v>
      </c>
      <c r="N175" s="0" t="n">
        <v>0</v>
      </c>
      <c r="O175" s="0" t="n">
        <f aca="false">'Baranya megye'!M135</f>
        <v>0</v>
      </c>
      <c r="P175" s="0" t="n">
        <f aca="false">'Baranya megye'!N135</f>
        <v>0</v>
      </c>
      <c r="Q175" s="0" t="n">
        <f aca="false">'Baranya megye'!O135</f>
        <v>0</v>
      </c>
      <c r="R175" s="0" t="n">
        <f aca="false">'Baranya megye'!P135</f>
        <v>0</v>
      </c>
      <c r="S175" s="0" t="n">
        <f aca="false">'Baranya megye'!Q135</f>
        <v>247</v>
      </c>
      <c r="T175" s="0" t="n">
        <f aca="false">'Baranya megye'!R135</f>
        <v>0</v>
      </c>
      <c r="U175" s="0" t="n">
        <f aca="false">'Baranya megye'!S135</f>
        <v>0</v>
      </c>
      <c r="V175" s="0" t="n">
        <f aca="false">'Baranya megye'!T135</f>
        <v>0</v>
      </c>
      <c r="W175" s="0" t="n">
        <f aca="false">'Baranya megye'!U135</f>
        <v>0</v>
      </c>
      <c r="X175" s="0" t="n">
        <f aca="false">'Baranya megye'!V135</f>
        <v>230</v>
      </c>
      <c r="Y175" s="0" t="n">
        <f aca="false">'Baranya megye'!W135</f>
        <v>0</v>
      </c>
      <c r="Z175" s="0" t="n">
        <f aca="false">'Baranya megye'!X135</f>
        <v>1</v>
      </c>
      <c r="AA175" s="0" t="n">
        <f aca="false">'Baranya megye'!Y135</f>
        <v>0</v>
      </c>
      <c r="AB175" s="0" t="n">
        <f aca="false">'Baranya megye'!Z135</f>
        <v>0</v>
      </c>
      <c r="AC175" s="0" t="n">
        <f aca="false">'Baranya megye'!AA135</f>
        <v>235</v>
      </c>
      <c r="AD175" s="0" t="n">
        <f aca="false">'Baranya megye'!AB135</f>
        <v>0</v>
      </c>
      <c r="AE175" s="0" t="n">
        <f aca="false">'Baranya megye'!AC135</f>
        <v>2</v>
      </c>
      <c r="AF175" s="0" t="n">
        <f aca="false">'Baranya megye'!AD135</f>
        <v>0</v>
      </c>
      <c r="AG175" s="0" t="n">
        <f aca="false">'Baranya megye'!AE135</f>
        <v>0</v>
      </c>
      <c r="AH175" s="0" t="n">
        <f aca="false">'Baranya megye'!AF135</f>
        <v>281</v>
      </c>
      <c r="AI175" s="0" t="n">
        <f aca="false">'Baranya megye'!AG135</f>
        <v>1</v>
      </c>
      <c r="AJ175" s="0" t="n">
        <f aca="false">'Baranya megye'!AH135</f>
        <v>1</v>
      </c>
      <c r="AK175" s="0" t="n">
        <f aca="false">'Baranya megye'!AI135</f>
        <v>0</v>
      </c>
      <c r="AL175" s="0" t="n">
        <f aca="false">'Baranya megye'!AJ135</f>
        <v>0</v>
      </c>
      <c r="AM175" s="0" t="n">
        <f aca="false">'Baranya megye'!AK135</f>
        <v>0</v>
      </c>
      <c r="AN175" s="0" t="n">
        <f aca="false">'Baranya megye'!AL135</f>
        <v>261</v>
      </c>
      <c r="AO175" s="0" t="n">
        <f aca="false">'Baranya megye'!AM135</f>
        <v>24</v>
      </c>
      <c r="AP175" s="0" t="n">
        <f aca="false">'Baranya megye'!AN135</f>
        <v>3</v>
      </c>
      <c r="AQ175" s="0" t="n">
        <f aca="false">'Baranya megye'!AO135</f>
        <v>0</v>
      </c>
      <c r="AR175" s="0" t="n">
        <f aca="false">'Baranya megye'!AP135</f>
        <v>1</v>
      </c>
      <c r="AS175" s="0" t="n">
        <f aca="false">'Baranya megye'!AQ135</f>
        <v>0</v>
      </c>
      <c r="AT175" s="0" t="n">
        <f aca="false">'Baranya megye'!AR135</f>
        <v>0</v>
      </c>
      <c r="AU175" s="0" t="n">
        <f aca="false">'Baranya megye'!AS135</f>
        <v>2</v>
      </c>
      <c r="AV175" s="0" t="n">
        <f aca="false">'Baranya megye'!AT135</f>
        <v>0</v>
      </c>
    </row>
    <row r="176" customFormat="false" ht="13.8" hidden="false" customHeight="false" outlineLevel="0" collapsed="false">
      <c r="A176" s="0" t="str">
        <f aca="false">'Baranya megye'!A178</f>
        <v>Egerszeg/Felsőegerszeg</v>
      </c>
      <c r="B176" s="0" t="n">
        <f aca="false">'Baranya megye'!B178</f>
        <v>18.13389</v>
      </c>
      <c r="C176" s="0" t="n">
        <f aca="false">'Baranya megye'!C178</f>
        <v>46.25417</v>
      </c>
      <c r="D176" s="0" t="n">
        <f aca="false">'Baranya megye'!D178</f>
        <v>261</v>
      </c>
      <c r="E176" s="0" t="n">
        <f aca="false">'Baranya megye'!E178</f>
        <v>20</v>
      </c>
      <c r="F176" s="0" t="n">
        <f aca="false">'Baranya megye'!F178</f>
        <v>0</v>
      </c>
      <c r="G176" s="0" t="n">
        <f aca="false">'Baranya megye'!G178</f>
        <v>0</v>
      </c>
      <c r="H176" s="0" t="n">
        <f aca="false">'Baranya megye'!H178</f>
        <v>0</v>
      </c>
      <c r="I176" s="0" t="n">
        <f aca="false">'Baranya megye'!I178</f>
        <v>0</v>
      </c>
      <c r="J176" s="0" t="n">
        <f aca="false">'Baranya megye'!J178</f>
        <v>261</v>
      </c>
      <c r="K176" s="0" t="n">
        <f aca="false">'Baranya megye'!K178</f>
        <v>26</v>
      </c>
      <c r="L176" s="0" t="n">
        <f aca="false">'Baranya megye'!L178</f>
        <v>0</v>
      </c>
      <c r="M176" s="0" t="n">
        <v>0</v>
      </c>
      <c r="N176" s="0" t="n">
        <v>0</v>
      </c>
      <c r="O176" s="0" t="n">
        <f aca="false">'Baranya megye'!M178</f>
        <v>1</v>
      </c>
      <c r="P176" s="0" t="n">
        <f aca="false">'Baranya megye'!N178</f>
        <v>0</v>
      </c>
      <c r="Q176" s="0" t="n">
        <f aca="false">'Baranya megye'!O178</f>
        <v>0</v>
      </c>
      <c r="R176" s="0" t="n">
        <f aca="false">'Baranya megye'!P178</f>
        <v>0</v>
      </c>
      <c r="S176" s="0" t="n">
        <f aca="false">'Baranya megye'!Q178</f>
        <v>277</v>
      </c>
      <c r="T176" s="0" t="n">
        <f aca="false">'Baranya megye'!R178</f>
        <v>19</v>
      </c>
      <c r="U176" s="0" t="n">
        <f aca="false">'Baranya megye'!S178</f>
        <v>0</v>
      </c>
      <c r="V176" s="0" t="n">
        <f aca="false">'Baranya megye'!T178</f>
        <v>0</v>
      </c>
      <c r="W176" s="0" t="n">
        <f aca="false">'Baranya megye'!U178</f>
        <v>17</v>
      </c>
      <c r="X176" s="0" t="n">
        <f aca="false">'Baranya megye'!V178</f>
        <v>306</v>
      </c>
      <c r="Y176" s="0" t="n">
        <f aca="false">'Baranya megye'!W178</f>
        <v>1</v>
      </c>
      <c r="Z176" s="0" t="n">
        <f aca="false">'Baranya megye'!X178</f>
        <v>0</v>
      </c>
      <c r="AA176" s="0" t="n">
        <f aca="false">'Baranya megye'!Y178</f>
        <v>0</v>
      </c>
      <c r="AB176" s="0" t="n">
        <f aca="false">'Baranya megye'!Z178</f>
        <v>0</v>
      </c>
      <c r="AC176" s="0" t="n">
        <f aca="false">'Baranya megye'!AA178</f>
        <v>274</v>
      </c>
      <c r="AD176" s="0" t="n">
        <f aca="false">'Baranya megye'!AB178</f>
        <v>5</v>
      </c>
      <c r="AE176" s="0" t="n">
        <f aca="false">'Baranya megye'!AC178</f>
        <v>0</v>
      </c>
      <c r="AF176" s="0" t="n">
        <f aca="false">'Baranya megye'!AD178</f>
        <v>2</v>
      </c>
      <c r="AG176" s="0" t="n">
        <f aca="false">'Baranya megye'!AE178</f>
        <v>18</v>
      </c>
      <c r="AH176" s="0" t="n">
        <f aca="false">'Baranya megye'!AF178</f>
        <v>281</v>
      </c>
      <c r="AI176" s="0" t="n">
        <f aca="false">'Baranya megye'!AG178</f>
        <v>9</v>
      </c>
      <c r="AJ176" s="0" t="n">
        <f aca="false">'Baranya megye'!AH178</f>
        <v>0</v>
      </c>
      <c r="AK176" s="0" t="n">
        <f aca="false">'Baranya megye'!AI178</f>
        <v>0</v>
      </c>
      <c r="AL176" s="0" t="n">
        <f aca="false">'Baranya megye'!AJ178</f>
        <v>0</v>
      </c>
      <c r="AM176" s="0" t="n">
        <f aca="false">'Baranya megye'!AK178</f>
        <v>8</v>
      </c>
      <c r="AN176" s="0" t="n">
        <f aca="false">'Baranya megye'!AL178</f>
        <v>318</v>
      </c>
      <c r="AO176" s="0" t="n">
        <f aca="false">'Baranya megye'!AM178</f>
        <v>5</v>
      </c>
      <c r="AP176" s="0" t="n">
        <f aca="false">'Baranya megye'!AN178</f>
        <v>0</v>
      </c>
      <c r="AQ176" s="0" t="n">
        <f aca="false">'Baranya megye'!AO178</f>
        <v>0</v>
      </c>
      <c r="AR176" s="0" t="n">
        <f aca="false">'Baranya megye'!AP178</f>
        <v>0</v>
      </c>
      <c r="AS176" s="0" t="n">
        <f aca="false">'Baranya megye'!AQ178</f>
        <v>0</v>
      </c>
      <c r="AT176" s="0" t="n">
        <f aca="false">'Baranya megye'!AR178</f>
        <v>0</v>
      </c>
      <c r="AU176" s="0" t="n">
        <f aca="false">'Baranya megye'!AS178</f>
        <v>0</v>
      </c>
      <c r="AV176" s="0" t="n">
        <f aca="false">'Baranya megye'!AT178</f>
        <v>2</v>
      </c>
    </row>
    <row r="177" customFormat="false" ht="13.8" hidden="false" customHeight="false" outlineLevel="0" collapsed="false">
      <c r="A177" s="0" t="str">
        <f aca="false">'Baranya megye'!A183</f>
        <v>Gödre</v>
      </c>
      <c r="B177" s="0" t="n">
        <f aca="false">'Baranya megye'!B183</f>
        <v>17.97288</v>
      </c>
      <c r="C177" s="0" t="n">
        <f aca="false">'Baranya megye'!C183</f>
        <v>46.28612</v>
      </c>
      <c r="D177" s="0" t="n">
        <f aca="false">'Baranya megye'!D183</f>
        <v>126</v>
      </c>
      <c r="E177" s="0" t="n">
        <f aca="false">'Baranya megye'!E183</f>
        <v>824</v>
      </c>
      <c r="F177" s="0" t="n">
        <f aca="false">'Baranya megye'!F183</f>
        <v>0</v>
      </c>
      <c r="G177" s="0" t="n">
        <f aca="false">'Baranya megye'!G183</f>
        <v>1</v>
      </c>
      <c r="H177" s="0" t="n">
        <f aca="false">'Baranya megye'!H183</f>
        <v>0</v>
      </c>
      <c r="I177" s="0" t="n">
        <f aca="false">'Baranya megye'!I183</f>
        <v>0</v>
      </c>
      <c r="J177" s="0" t="n">
        <f aca="false">'Baranya megye'!J183</f>
        <v>177</v>
      </c>
      <c r="K177" s="0" t="n">
        <f aca="false">'Baranya megye'!K183</f>
        <v>854</v>
      </c>
      <c r="L177" s="0" t="n">
        <f aca="false">'Baranya megye'!L183</f>
        <v>0</v>
      </c>
      <c r="M177" s="0" t="n">
        <v>0</v>
      </c>
      <c r="N177" s="0" t="n">
        <v>0</v>
      </c>
      <c r="O177" s="0" t="n">
        <f aca="false">'Baranya megye'!M183</f>
        <v>0</v>
      </c>
      <c r="P177" s="0" t="n">
        <f aca="false">'Baranya megye'!N183</f>
        <v>1</v>
      </c>
      <c r="Q177" s="0" t="n">
        <f aca="false">'Baranya megye'!O183</f>
        <v>0</v>
      </c>
      <c r="R177" s="0" t="n">
        <f aca="false">'Baranya megye'!P183</f>
        <v>64</v>
      </c>
      <c r="S177" s="0" t="n">
        <f aca="false">'Baranya megye'!Q183</f>
        <v>169</v>
      </c>
      <c r="T177" s="0" t="n">
        <f aca="false">'Baranya megye'!R183</f>
        <v>949</v>
      </c>
      <c r="U177" s="0" t="n">
        <f aca="false">'Baranya megye'!S183</f>
        <v>0</v>
      </c>
      <c r="V177" s="0" t="n">
        <f aca="false">'Baranya megye'!T183</f>
        <v>0</v>
      </c>
      <c r="W177" s="0" t="n">
        <f aca="false">'Baranya megye'!U183</f>
        <v>6</v>
      </c>
      <c r="X177" s="0" t="n">
        <f aca="false">'Baranya megye'!V183</f>
        <v>220</v>
      </c>
      <c r="Y177" s="0" t="n">
        <f aca="false">'Baranya megye'!W183</f>
        <v>955</v>
      </c>
      <c r="Z177" s="0" t="n">
        <f aca="false">'Baranya megye'!X183</f>
        <v>1</v>
      </c>
      <c r="AA177" s="0" t="n">
        <f aca="false">'Baranya megye'!Y183</f>
        <v>0</v>
      </c>
      <c r="AB177" s="0" t="n">
        <f aca="false">'Baranya megye'!Z183</f>
        <v>0</v>
      </c>
      <c r="AC177" s="0" t="n">
        <f aca="false">'Baranya megye'!AA183</f>
        <v>192</v>
      </c>
      <c r="AD177" s="0" t="n">
        <f aca="false">'Baranya megye'!AB183</f>
        <v>952</v>
      </c>
      <c r="AE177" s="0" t="n">
        <f aca="false">'Baranya megye'!AC183</f>
        <v>0</v>
      </c>
      <c r="AF177" s="0" t="n">
        <f aca="false">'Baranya megye'!AD183</f>
        <v>0</v>
      </c>
      <c r="AG177" s="0" t="n">
        <f aca="false">'Baranya megye'!AE183</f>
        <v>16</v>
      </c>
      <c r="AH177" s="0" t="n">
        <f aca="false">'Baranya megye'!AF183</f>
        <v>282</v>
      </c>
      <c r="AI177" s="0" t="n">
        <f aca="false">'Baranya megye'!AG183</f>
        <v>895</v>
      </c>
      <c r="AJ177" s="0" t="n">
        <f aca="false">'Baranya megye'!AH183</f>
        <v>0</v>
      </c>
      <c r="AK177" s="0" t="n">
        <f aca="false">'Baranya megye'!AI183</f>
        <v>0</v>
      </c>
      <c r="AL177" s="0" t="n">
        <f aca="false">'Baranya megye'!AJ183</f>
        <v>0</v>
      </c>
      <c r="AM177" s="0" t="n">
        <f aca="false">'Baranya megye'!AK183</f>
        <v>43</v>
      </c>
      <c r="AN177" s="0" t="n">
        <f aca="false">'Baranya megye'!AL183</f>
        <v>298</v>
      </c>
      <c r="AO177" s="0" t="n">
        <f aca="false">'Baranya megye'!AM183</f>
        <v>861</v>
      </c>
      <c r="AP177" s="0" t="n">
        <f aca="false">'Baranya megye'!AN183</f>
        <v>0</v>
      </c>
      <c r="AQ177" s="0" t="n">
        <f aca="false">'Baranya megye'!AO183</f>
        <v>0</v>
      </c>
      <c r="AR177" s="0" t="n">
        <f aca="false">'Baranya megye'!AP183</f>
        <v>0</v>
      </c>
      <c r="AS177" s="0" t="n">
        <f aca="false">'Baranya megye'!AQ183</f>
        <v>0</v>
      </c>
      <c r="AT177" s="0" t="n">
        <f aca="false">'Baranya megye'!AR183</f>
        <v>0</v>
      </c>
      <c r="AU177" s="0" t="n">
        <f aca="false">'Baranya megye'!AS183</f>
        <v>38</v>
      </c>
      <c r="AV177" s="0" t="n">
        <f aca="false">'Baranya megye'!AT183</f>
        <v>2</v>
      </c>
    </row>
    <row r="178" customFormat="false" ht="13.8" hidden="false" customHeight="false" outlineLevel="0" collapsed="false">
      <c r="A178" s="0" t="str">
        <f aca="false">'Baranya megye'!A15</f>
        <v>Bosta</v>
      </c>
      <c r="B178" s="0" t="n">
        <f aca="false">'Baranya megye'!B15</f>
        <v>18.21076</v>
      </c>
      <c r="C178" s="0" t="n">
        <f aca="false">'Baranya megye'!C15</f>
        <v>45.95036</v>
      </c>
      <c r="D178" s="0" t="n">
        <f aca="false">'Baranya megye'!D15</f>
        <v>313</v>
      </c>
      <c r="E178" s="0" t="n">
        <f aca="false">'Baranya megye'!E15</f>
        <v>0</v>
      </c>
      <c r="F178" s="0" t="n">
        <f aca="false">'Baranya megye'!F15</f>
        <v>0</v>
      </c>
      <c r="G178" s="0" t="n">
        <f aca="false">'Baranya megye'!G15</f>
        <v>0</v>
      </c>
      <c r="H178" s="0" t="n">
        <f aca="false">'Baranya megye'!H15</f>
        <v>0</v>
      </c>
      <c r="I178" s="0" t="n">
        <f aca="false">'Baranya megye'!I15</f>
        <v>0</v>
      </c>
      <c r="J178" s="0" t="n">
        <f aca="false">'Baranya megye'!J15</f>
        <v>320</v>
      </c>
      <c r="K178" s="0" t="n">
        <f aca="false">'Baranya megye'!K15</f>
        <v>0</v>
      </c>
      <c r="L178" s="0" t="n">
        <f aca="false">'Baranya megye'!L15</f>
        <v>0</v>
      </c>
      <c r="M178" s="0" t="n">
        <v>0</v>
      </c>
      <c r="N178" s="0" t="n">
        <v>0</v>
      </c>
      <c r="O178" s="0" t="n">
        <f aca="false">'Baranya megye'!M15</f>
        <v>0</v>
      </c>
      <c r="P178" s="0" t="n">
        <f aca="false">'Baranya megye'!N15</f>
        <v>0</v>
      </c>
      <c r="Q178" s="0" t="n">
        <f aca="false">'Baranya megye'!O15</f>
        <v>0</v>
      </c>
      <c r="R178" s="0" t="n">
        <f aca="false">'Baranya megye'!P15</f>
        <v>0</v>
      </c>
      <c r="S178" s="0" t="n">
        <f aca="false">'Baranya megye'!Q15</f>
        <v>318</v>
      </c>
      <c r="T178" s="0" t="n">
        <f aca="false">'Baranya megye'!R15</f>
        <v>0</v>
      </c>
      <c r="U178" s="0" t="n">
        <f aca="false">'Baranya megye'!S15</f>
        <v>0</v>
      </c>
      <c r="V178" s="0" t="n">
        <f aca="false">'Baranya megye'!T15</f>
        <v>0</v>
      </c>
      <c r="W178" s="0" t="n">
        <f aca="false">'Baranya megye'!U15</f>
        <v>9</v>
      </c>
      <c r="X178" s="0" t="n">
        <f aca="false">'Baranya megye'!V15</f>
        <v>305</v>
      </c>
      <c r="Y178" s="0" t="n">
        <f aca="false">'Baranya megye'!W15</f>
        <v>0</v>
      </c>
      <c r="Z178" s="0" t="n">
        <f aca="false">'Baranya megye'!X15</f>
        <v>0</v>
      </c>
      <c r="AA178" s="0" t="n">
        <f aca="false">'Baranya megye'!Y15</f>
        <v>0</v>
      </c>
      <c r="AB178" s="0" t="n">
        <f aca="false">'Baranya megye'!Z15</f>
        <v>0</v>
      </c>
      <c r="AC178" s="0" t="n">
        <f aca="false">'Baranya megye'!AA15</f>
        <v>262</v>
      </c>
      <c r="AD178" s="0" t="n">
        <f aca="false">'Baranya megye'!AB15</f>
        <v>1</v>
      </c>
      <c r="AE178" s="0" t="n">
        <f aca="false">'Baranya megye'!AC15</f>
        <v>0</v>
      </c>
      <c r="AF178" s="0" t="n">
        <f aca="false">'Baranya megye'!AD15</f>
        <v>0</v>
      </c>
      <c r="AG178" s="0" t="n">
        <f aca="false">'Baranya megye'!AE15</f>
        <v>19</v>
      </c>
      <c r="AH178" s="0" t="n">
        <f aca="false">'Baranya megye'!AF15</f>
        <v>282</v>
      </c>
      <c r="AI178" s="0" t="n">
        <f aca="false">'Baranya megye'!AG15</f>
        <v>0</v>
      </c>
      <c r="AJ178" s="0" t="n">
        <f aca="false">'Baranya megye'!AH15</f>
        <v>1</v>
      </c>
      <c r="AK178" s="0" t="n">
        <f aca="false">'Baranya megye'!AI15</f>
        <v>0</v>
      </c>
      <c r="AL178" s="0" t="n">
        <f aca="false">'Baranya megye'!AJ15</f>
        <v>0</v>
      </c>
      <c r="AM178" s="0" t="n">
        <f aca="false">'Baranya megye'!AK15</f>
        <v>3</v>
      </c>
      <c r="AN178" s="0" t="n">
        <f aca="false">'Baranya megye'!AL15</f>
        <v>248</v>
      </c>
      <c r="AO178" s="0" t="n">
        <f aca="false">'Baranya megye'!AM15</f>
        <v>0</v>
      </c>
      <c r="AP178" s="0" t="n">
        <f aca="false">'Baranya megye'!AN15</f>
        <v>0</v>
      </c>
      <c r="AQ178" s="0" t="n">
        <f aca="false">'Baranya megye'!AO15</f>
        <v>0</v>
      </c>
      <c r="AR178" s="0" t="n">
        <f aca="false">'Baranya megye'!AP15</f>
        <v>0</v>
      </c>
      <c r="AS178" s="0" t="n">
        <f aca="false">'Baranya megye'!AQ15</f>
        <v>0</v>
      </c>
      <c r="AT178" s="0" t="n">
        <f aca="false">'Baranya megye'!AR15</f>
        <v>0</v>
      </c>
      <c r="AU178" s="0" t="n">
        <f aca="false">'Baranya megye'!AS15</f>
        <v>0</v>
      </c>
      <c r="AV178" s="0" t="n">
        <f aca="false">'Baranya megye'!AT15</f>
        <v>0</v>
      </c>
    </row>
    <row r="179" customFormat="false" ht="13.8" hidden="false" customHeight="false" outlineLevel="0" collapsed="false">
      <c r="A179" s="0" t="str">
        <f aca="false">'Baranya megye'!A145</f>
        <v>Sámod</v>
      </c>
      <c r="B179" s="0" t="n">
        <f aca="false">'Baranya megye'!B145</f>
        <v>18.0375</v>
      </c>
      <c r="C179" s="0" t="n">
        <f aca="false">'Baranya megye'!C145</f>
        <v>45.85444</v>
      </c>
      <c r="D179" s="0" t="n">
        <f aca="false">'Baranya megye'!D145</f>
        <v>332</v>
      </c>
      <c r="E179" s="0" t="n">
        <f aca="false">'Baranya megye'!E145</f>
        <v>0</v>
      </c>
      <c r="F179" s="0" t="n">
        <f aca="false">'Baranya megye'!F145</f>
        <v>0</v>
      </c>
      <c r="G179" s="0" t="n">
        <f aca="false">'Baranya megye'!G145</f>
        <v>0</v>
      </c>
      <c r="H179" s="0" t="n">
        <f aca="false">'Baranya megye'!H145</f>
        <v>0</v>
      </c>
      <c r="I179" s="0" t="n">
        <f aca="false">'Baranya megye'!I145</f>
        <v>0</v>
      </c>
      <c r="J179" s="0" t="n">
        <f aca="false">'Baranya megye'!J145</f>
        <v>315</v>
      </c>
      <c r="K179" s="0" t="n">
        <f aca="false">'Baranya megye'!K145</f>
        <v>0</v>
      </c>
      <c r="L179" s="0" t="n">
        <f aca="false">'Baranya megye'!L145</f>
        <v>0</v>
      </c>
      <c r="M179" s="0" t="n">
        <v>0</v>
      </c>
      <c r="N179" s="0" t="n">
        <v>0</v>
      </c>
      <c r="O179" s="0" t="n">
        <f aca="false">'Baranya megye'!M145</f>
        <v>0</v>
      </c>
      <c r="P179" s="0" t="n">
        <f aca="false">'Baranya megye'!N145</f>
        <v>0</v>
      </c>
      <c r="Q179" s="0" t="n">
        <f aca="false">'Baranya megye'!O145</f>
        <v>0</v>
      </c>
      <c r="R179" s="0" t="n">
        <f aca="false">'Baranya megye'!P145</f>
        <v>0</v>
      </c>
      <c r="S179" s="0" t="n">
        <f aca="false">'Baranya megye'!Q145</f>
        <v>301</v>
      </c>
      <c r="T179" s="0" t="n">
        <f aca="false">'Baranya megye'!R145</f>
        <v>0</v>
      </c>
      <c r="U179" s="0" t="n">
        <f aca="false">'Baranya megye'!S145</f>
        <v>0</v>
      </c>
      <c r="V179" s="0" t="n">
        <f aca="false">'Baranya megye'!T145</f>
        <v>0</v>
      </c>
      <c r="W179" s="0" t="n">
        <f aca="false">'Baranya megye'!U145</f>
        <v>0</v>
      </c>
      <c r="X179" s="0" t="n">
        <f aca="false">'Baranya megye'!V145</f>
        <v>299</v>
      </c>
      <c r="Y179" s="0" t="n">
        <f aca="false">'Baranya megye'!W145</f>
        <v>1</v>
      </c>
      <c r="Z179" s="0" t="n">
        <f aca="false">'Baranya megye'!X145</f>
        <v>2</v>
      </c>
      <c r="AA179" s="0" t="n">
        <f aca="false">'Baranya megye'!Y145</f>
        <v>0</v>
      </c>
      <c r="AB179" s="0" t="n">
        <f aca="false">'Baranya megye'!Z145</f>
        <v>0</v>
      </c>
      <c r="AC179" s="0" t="n">
        <f aca="false">'Baranya megye'!AA145</f>
        <v>282</v>
      </c>
      <c r="AD179" s="0" t="n">
        <f aca="false">'Baranya megye'!AB145</f>
        <v>6</v>
      </c>
      <c r="AE179" s="0" t="n">
        <f aca="false">'Baranya megye'!AC145</f>
        <v>0</v>
      </c>
      <c r="AF179" s="0" t="n">
        <f aca="false">'Baranya megye'!AD145</f>
        <v>0</v>
      </c>
      <c r="AG179" s="0" t="n">
        <f aca="false">'Baranya megye'!AE145</f>
        <v>2</v>
      </c>
      <c r="AH179" s="0" t="n">
        <f aca="false">'Baranya megye'!AF145</f>
        <v>283</v>
      </c>
      <c r="AI179" s="0" t="n">
        <f aca="false">'Baranya megye'!AG145</f>
        <v>0</v>
      </c>
      <c r="AJ179" s="0" t="n">
        <f aca="false">'Baranya megye'!AH145</f>
        <v>0</v>
      </c>
      <c r="AK179" s="0" t="n">
        <f aca="false">'Baranya megye'!AI145</f>
        <v>0</v>
      </c>
      <c r="AL179" s="0" t="n">
        <f aca="false">'Baranya megye'!AJ145</f>
        <v>0</v>
      </c>
      <c r="AM179" s="0" t="n">
        <f aca="false">'Baranya megye'!AK145</f>
        <v>0</v>
      </c>
      <c r="AN179" s="0" t="n">
        <f aca="false">'Baranya megye'!AL145</f>
        <v>281</v>
      </c>
      <c r="AO179" s="0" t="n">
        <f aca="false">'Baranya megye'!AM145</f>
        <v>0</v>
      </c>
      <c r="AP179" s="0" t="n">
        <f aca="false">'Baranya megye'!AN145</f>
        <v>12</v>
      </c>
      <c r="AQ179" s="0" t="n">
        <f aca="false">'Baranya megye'!AO145</f>
        <v>0</v>
      </c>
      <c r="AR179" s="0" t="n">
        <f aca="false">'Baranya megye'!AP145</f>
        <v>0</v>
      </c>
      <c r="AS179" s="0" t="n">
        <f aca="false">'Baranya megye'!AQ145</f>
        <v>0</v>
      </c>
      <c r="AT179" s="0" t="n">
        <f aca="false">'Baranya megye'!AR145</f>
        <v>0</v>
      </c>
      <c r="AU179" s="0" t="n">
        <f aca="false">'Baranya megye'!AS145</f>
        <v>0</v>
      </c>
      <c r="AV179" s="0" t="n">
        <f aca="false">'Baranya megye'!AT145</f>
        <v>0</v>
      </c>
    </row>
    <row r="180" customFormat="false" ht="13.8" hidden="false" customHeight="false" outlineLevel="0" collapsed="false">
      <c r="A180" s="0" t="str">
        <f aca="false">'Baranya megye'!A159</f>
        <v>Turony</v>
      </c>
      <c r="B180" s="0" t="n">
        <f aca="false">'Baranya megye'!B159</f>
        <v>18.23271</v>
      </c>
      <c r="C180" s="0" t="n">
        <f aca="false">'Baranya megye'!C159</f>
        <v>45.9026</v>
      </c>
      <c r="D180" s="0" t="n">
        <f aca="false">'Baranya megye'!D159</f>
        <v>366</v>
      </c>
      <c r="E180" s="0" t="n">
        <f aca="false">'Baranya megye'!E159</f>
        <v>5</v>
      </c>
      <c r="F180" s="0" t="n">
        <f aca="false">'Baranya megye'!F159</f>
        <v>0</v>
      </c>
      <c r="G180" s="0" t="n">
        <f aca="false">'Baranya megye'!G159</f>
        <v>0</v>
      </c>
      <c r="H180" s="0" t="n">
        <f aca="false">'Baranya megye'!H159</f>
        <v>0</v>
      </c>
      <c r="I180" s="0" t="n">
        <f aca="false">'Baranya megye'!I159</f>
        <v>0</v>
      </c>
      <c r="J180" s="0" t="n">
        <f aca="false">'Baranya megye'!J159</f>
        <v>364</v>
      </c>
      <c r="K180" s="0" t="n">
        <f aca="false">'Baranya megye'!K159</f>
        <v>3</v>
      </c>
      <c r="L180" s="0" t="n">
        <f aca="false">'Baranya megye'!L159</f>
        <v>0</v>
      </c>
      <c r="M180" s="0" t="n">
        <v>0</v>
      </c>
      <c r="N180" s="0" t="n">
        <v>0</v>
      </c>
      <c r="O180" s="0" t="n">
        <f aca="false">'Baranya megye'!M159</f>
        <v>0</v>
      </c>
      <c r="P180" s="0" t="n">
        <f aca="false">'Baranya megye'!N159</f>
        <v>1</v>
      </c>
      <c r="Q180" s="0" t="n">
        <f aca="false">'Baranya megye'!O159</f>
        <v>0</v>
      </c>
      <c r="R180" s="0" t="n">
        <f aca="false">'Baranya megye'!P159</f>
        <v>1</v>
      </c>
      <c r="S180" s="0" t="n">
        <f aca="false">'Baranya megye'!Q159</f>
        <v>370</v>
      </c>
      <c r="T180" s="0" t="n">
        <f aca="false">'Baranya megye'!R159</f>
        <v>4</v>
      </c>
      <c r="U180" s="0" t="n">
        <f aca="false">'Baranya megye'!S159</f>
        <v>8</v>
      </c>
      <c r="V180" s="0" t="n">
        <f aca="false">'Baranya megye'!T159</f>
        <v>0</v>
      </c>
      <c r="W180" s="0" t="n">
        <f aca="false">'Baranya megye'!U159</f>
        <v>0</v>
      </c>
      <c r="X180" s="0" t="n">
        <f aca="false">'Baranya megye'!V159</f>
        <v>344</v>
      </c>
      <c r="Y180" s="0" t="n">
        <f aca="false">'Baranya megye'!W159</f>
        <v>0</v>
      </c>
      <c r="Z180" s="0" t="n">
        <f aca="false">'Baranya megye'!X159</f>
        <v>2</v>
      </c>
      <c r="AA180" s="0" t="n">
        <f aca="false">'Baranya megye'!Y159</f>
        <v>0</v>
      </c>
      <c r="AB180" s="0" t="n">
        <f aca="false">'Baranya megye'!Z159</f>
        <v>0</v>
      </c>
      <c r="AC180" s="0" t="n">
        <f aca="false">'Baranya megye'!AA159</f>
        <v>313</v>
      </c>
      <c r="AD180" s="0" t="n">
        <f aca="false">'Baranya megye'!AB159</f>
        <v>1</v>
      </c>
      <c r="AE180" s="0" t="n">
        <f aca="false">'Baranya megye'!AC159</f>
        <v>1</v>
      </c>
      <c r="AF180" s="0" t="n">
        <f aca="false">'Baranya megye'!AD159</f>
        <v>0</v>
      </c>
      <c r="AG180" s="0" t="n">
        <f aca="false">'Baranya megye'!AE159</f>
        <v>6</v>
      </c>
      <c r="AH180" s="0" t="n">
        <f aca="false">'Baranya megye'!AF159</f>
        <v>283</v>
      </c>
      <c r="AI180" s="0" t="n">
        <f aca="false">'Baranya megye'!AG159</f>
        <v>10</v>
      </c>
      <c r="AJ180" s="0" t="n">
        <f aca="false">'Baranya megye'!AH159</f>
        <v>10</v>
      </c>
      <c r="AK180" s="0" t="n">
        <f aca="false">'Baranya megye'!AI159</f>
        <v>0</v>
      </c>
      <c r="AL180" s="0" t="n">
        <f aca="false">'Baranya megye'!AJ159</f>
        <v>10</v>
      </c>
      <c r="AM180" s="0" t="n">
        <f aca="false">'Baranya megye'!AK159</f>
        <v>0</v>
      </c>
      <c r="AN180" s="0" t="n">
        <f aca="false">'Baranya megye'!AL159</f>
        <v>339</v>
      </c>
      <c r="AO180" s="0" t="n">
        <f aca="false">'Baranya megye'!AM159</f>
        <v>9</v>
      </c>
      <c r="AP180" s="0" t="n">
        <f aca="false">'Baranya megye'!AN159</f>
        <v>1</v>
      </c>
      <c r="AQ180" s="0" t="n">
        <f aca="false">'Baranya megye'!AO159</f>
        <v>0</v>
      </c>
      <c r="AR180" s="0" t="n">
        <f aca="false">'Baranya megye'!AP159</f>
        <v>6</v>
      </c>
      <c r="AS180" s="0" t="n">
        <f aca="false">'Baranya megye'!AQ159</f>
        <v>0</v>
      </c>
      <c r="AT180" s="0" t="n">
        <f aca="false">'Baranya megye'!AR159</f>
        <v>0</v>
      </c>
      <c r="AU180" s="0" t="n">
        <f aca="false">'Baranya megye'!AS159</f>
        <v>0</v>
      </c>
      <c r="AV180" s="0" t="n">
        <f aca="false">'Baranya megye'!AT159</f>
        <v>1</v>
      </c>
    </row>
    <row r="181" customFormat="false" ht="13.8" hidden="false" customHeight="false" outlineLevel="0" collapsed="false">
      <c r="A181" s="0" t="str">
        <f aca="false">'Baranya megye'!A227</f>
        <v>Szentkatalin</v>
      </c>
      <c r="B181" s="0" t="n">
        <f aca="false">'Baranya megye'!B227</f>
        <v>18.05011</v>
      </c>
      <c r="C181" s="0" t="n">
        <f aca="false">'Baranya megye'!C227</f>
        <v>46.17402</v>
      </c>
      <c r="D181" s="0" t="n">
        <f aca="false">'Baranya megye'!D227</f>
        <v>163</v>
      </c>
      <c r="E181" s="0" t="n">
        <f aca="false">'Baranya megye'!E227</f>
        <v>86</v>
      </c>
      <c r="F181" s="0" t="n">
        <f aca="false">'Baranya megye'!F227</f>
        <v>0</v>
      </c>
      <c r="G181" s="0" t="n">
        <f aca="false">'Baranya megye'!G227</f>
        <v>0</v>
      </c>
      <c r="H181" s="0" t="n">
        <f aca="false">'Baranya megye'!H227</f>
        <v>0</v>
      </c>
      <c r="I181" s="0" t="n">
        <f aca="false">'Baranya megye'!I227</f>
        <v>0</v>
      </c>
      <c r="J181" s="0" t="n">
        <f aca="false">'Baranya megye'!J227</f>
        <v>225</v>
      </c>
      <c r="K181" s="0" t="n">
        <f aca="false">'Baranya megye'!K227</f>
        <v>146</v>
      </c>
      <c r="L181" s="0" t="n">
        <f aca="false">'Baranya megye'!L227</f>
        <v>0</v>
      </c>
      <c r="M181" s="0" t="n">
        <v>0</v>
      </c>
      <c r="N181" s="0" t="n">
        <v>0</v>
      </c>
      <c r="O181" s="0" t="n">
        <f aca="false">'Baranya megye'!M227</f>
        <v>0</v>
      </c>
      <c r="P181" s="0" t="n">
        <f aca="false">'Baranya megye'!N227</f>
        <v>0</v>
      </c>
      <c r="Q181" s="0" t="n">
        <f aca="false">'Baranya megye'!O227</f>
        <v>0</v>
      </c>
      <c r="R181" s="0" t="n">
        <f aca="false">'Baranya megye'!P227</f>
        <v>4</v>
      </c>
      <c r="S181" s="0" t="n">
        <f aca="false">'Baranya megye'!Q227</f>
        <v>191</v>
      </c>
      <c r="T181" s="0" t="n">
        <f aca="false">'Baranya megye'!R227</f>
        <v>176</v>
      </c>
      <c r="U181" s="0" t="n">
        <f aca="false">'Baranya megye'!S227</f>
        <v>0</v>
      </c>
      <c r="V181" s="0" t="n">
        <f aca="false">'Baranya megye'!T227</f>
        <v>0</v>
      </c>
      <c r="W181" s="0" t="n">
        <f aca="false">'Baranya megye'!U227</f>
        <v>0</v>
      </c>
      <c r="X181" s="0" t="n">
        <f aca="false">'Baranya megye'!V227</f>
        <v>212</v>
      </c>
      <c r="Y181" s="0" t="n">
        <f aca="false">'Baranya megye'!W227</f>
        <v>198</v>
      </c>
      <c r="Z181" s="0" t="n">
        <f aca="false">'Baranya megye'!X227</f>
        <v>0</v>
      </c>
      <c r="AA181" s="0" t="n">
        <f aca="false">'Baranya megye'!Y227</f>
        <v>0</v>
      </c>
      <c r="AB181" s="0" t="n">
        <f aca="false">'Baranya megye'!Z227</f>
        <v>7</v>
      </c>
      <c r="AC181" s="0" t="n">
        <f aca="false">'Baranya megye'!AA227</f>
        <v>163</v>
      </c>
      <c r="AD181" s="0" t="n">
        <f aca="false">'Baranya megye'!AB227</f>
        <v>209</v>
      </c>
      <c r="AE181" s="0" t="n">
        <f aca="false">'Baranya megye'!AC227</f>
        <v>0</v>
      </c>
      <c r="AF181" s="0" t="n">
        <f aca="false">'Baranya megye'!AD227</f>
        <v>0</v>
      </c>
      <c r="AG181" s="0" t="n">
        <f aca="false">'Baranya megye'!AE227</f>
        <v>0</v>
      </c>
      <c r="AH181" s="0" t="n">
        <f aca="false">'Baranya megye'!AF227</f>
        <v>285</v>
      </c>
      <c r="AI181" s="0" t="n">
        <f aca="false">'Baranya megye'!AG227</f>
        <v>120</v>
      </c>
      <c r="AJ181" s="0" t="n">
        <f aca="false">'Baranya megye'!AH227</f>
        <v>0</v>
      </c>
      <c r="AK181" s="0" t="n">
        <f aca="false">'Baranya megye'!AI227</f>
        <v>0</v>
      </c>
      <c r="AL181" s="0" t="n">
        <f aca="false">'Baranya megye'!AJ227</f>
        <v>0</v>
      </c>
      <c r="AM181" s="0" t="n">
        <f aca="false">'Baranya megye'!AK227</f>
        <v>1</v>
      </c>
      <c r="AN181" s="0" t="n">
        <f aca="false">'Baranya megye'!AL227</f>
        <v>146</v>
      </c>
      <c r="AO181" s="0" t="n">
        <f aca="false">'Baranya megye'!AM227</f>
        <v>181</v>
      </c>
      <c r="AP181" s="0" t="n">
        <f aca="false">'Baranya megye'!AN227</f>
        <v>0</v>
      </c>
      <c r="AQ181" s="0" t="n">
        <f aca="false">'Baranya megye'!AO227</f>
        <v>0</v>
      </c>
      <c r="AR181" s="0" t="n">
        <f aca="false">'Baranya megye'!AP227</f>
        <v>5</v>
      </c>
      <c r="AS181" s="0" t="n">
        <f aca="false">'Baranya megye'!AQ227</f>
        <v>0</v>
      </c>
      <c r="AT181" s="0" t="n">
        <f aca="false">'Baranya megye'!AR227</f>
        <v>0</v>
      </c>
      <c r="AU181" s="0" t="n">
        <f aca="false">'Baranya megye'!AS227</f>
        <v>8</v>
      </c>
      <c r="AV181" s="0" t="n">
        <f aca="false">'Baranya megye'!AT227</f>
        <v>1</v>
      </c>
    </row>
    <row r="182" customFormat="false" ht="13.8" hidden="false" customHeight="false" outlineLevel="0" collapsed="false">
      <c r="A182" s="0" t="str">
        <f aca="false">'Baranya megye'!A373</f>
        <v>Velin/Velény</v>
      </c>
      <c r="B182" s="0" t="n">
        <f aca="false">'Baranya megye'!B373</f>
        <v>18.05333</v>
      </c>
      <c r="C182" s="0" t="n">
        <f aca="false">'Baranya megye'!C373</f>
        <v>45.98028</v>
      </c>
      <c r="D182" s="0" t="n">
        <f aca="false">'Baranya megye'!D373</f>
        <v>257</v>
      </c>
      <c r="E182" s="0" t="n">
        <f aca="false">'Baranya megye'!E373</f>
        <v>23</v>
      </c>
      <c r="F182" s="0" t="n">
        <f aca="false">'Baranya megye'!F373</f>
        <v>0</v>
      </c>
      <c r="G182" s="0" t="n">
        <f aca="false">'Baranya megye'!G373</f>
        <v>0</v>
      </c>
      <c r="H182" s="0" t="n">
        <f aca="false">'Baranya megye'!H373</f>
        <v>3</v>
      </c>
      <c r="I182" s="0" t="n">
        <f aca="false">'Baranya megye'!I373</f>
        <v>0</v>
      </c>
      <c r="J182" s="0" t="n">
        <f aca="false">'Baranya megye'!J373</f>
        <v>269</v>
      </c>
      <c r="K182" s="0" t="n">
        <f aca="false">'Baranya megye'!K373</f>
        <v>24</v>
      </c>
      <c r="L182" s="0" t="n">
        <f aca="false">'Baranya megye'!L373</f>
        <v>0</v>
      </c>
      <c r="M182" s="0" t="n">
        <v>0</v>
      </c>
      <c r="N182" s="0" t="n">
        <v>0</v>
      </c>
      <c r="O182" s="0" t="n">
        <f aca="false">'Baranya megye'!M373</f>
        <v>0</v>
      </c>
      <c r="P182" s="0" t="n">
        <f aca="false">'Baranya megye'!N373</f>
        <v>16</v>
      </c>
      <c r="Q182" s="0" t="n">
        <f aca="false">'Baranya megye'!O373</f>
        <v>0</v>
      </c>
      <c r="R182" s="0" t="n">
        <f aca="false">'Baranya megye'!P373</f>
        <v>1</v>
      </c>
      <c r="S182" s="0" t="n">
        <f aca="false">'Baranya megye'!Q373</f>
        <v>333</v>
      </c>
      <c r="T182" s="0" t="n">
        <f aca="false">'Baranya megye'!R373</f>
        <v>0</v>
      </c>
      <c r="U182" s="0" t="n">
        <f aca="false">'Baranya megye'!S373</f>
        <v>0</v>
      </c>
      <c r="V182" s="0" t="n">
        <f aca="false">'Baranya megye'!T373</f>
        <v>0</v>
      </c>
      <c r="W182" s="0" t="n">
        <f aca="false">'Baranya megye'!U373</f>
        <v>0</v>
      </c>
      <c r="X182" s="0" t="n">
        <f aca="false">'Baranya megye'!V373</f>
        <v>309</v>
      </c>
      <c r="Y182" s="0" t="n">
        <f aca="false">'Baranya megye'!W373</f>
        <v>1</v>
      </c>
      <c r="Z182" s="0" t="n">
        <f aca="false">'Baranya megye'!X373</f>
        <v>0</v>
      </c>
      <c r="AA182" s="0" t="n">
        <f aca="false">'Baranya megye'!Y373</f>
        <v>0</v>
      </c>
      <c r="AB182" s="0" t="n">
        <f aca="false">'Baranya megye'!Z373</f>
        <v>9</v>
      </c>
      <c r="AC182" s="0" t="n">
        <f aca="false">'Baranya megye'!AA373</f>
        <v>308</v>
      </c>
      <c r="AD182" s="0" t="n">
        <f aca="false">'Baranya megye'!AB373</f>
        <v>0</v>
      </c>
      <c r="AE182" s="0" t="n">
        <f aca="false">'Baranya megye'!AC373</f>
        <v>0</v>
      </c>
      <c r="AF182" s="0" t="n">
        <f aca="false">'Baranya megye'!AD373</f>
        <v>0</v>
      </c>
      <c r="AG182" s="0" t="n">
        <f aca="false">'Baranya megye'!AE373</f>
        <v>10</v>
      </c>
      <c r="AH182" s="0" t="n">
        <f aca="false">'Baranya megye'!AF373</f>
        <v>285</v>
      </c>
      <c r="AI182" s="0" t="n">
        <f aca="false">'Baranya megye'!AG373</f>
        <v>4</v>
      </c>
      <c r="AJ182" s="0" t="n">
        <f aca="false">'Baranya megye'!AH373</f>
        <v>0</v>
      </c>
      <c r="AK182" s="0" t="n">
        <f aca="false">'Baranya megye'!AI373</f>
        <v>0</v>
      </c>
      <c r="AL182" s="0" t="n">
        <f aca="false">'Baranya megye'!AJ373</f>
        <v>0</v>
      </c>
      <c r="AM182" s="0" t="n">
        <f aca="false">'Baranya megye'!AK373</f>
        <v>0</v>
      </c>
      <c r="AN182" s="0" t="n">
        <f aca="false">'Baranya megye'!AL373</f>
        <v>277</v>
      </c>
      <c r="AO182" s="0" t="n">
        <f aca="false">'Baranya megye'!AM373</f>
        <v>5</v>
      </c>
      <c r="AP182" s="0" t="n">
        <f aca="false">'Baranya megye'!AN373</f>
        <v>1</v>
      </c>
      <c r="AQ182" s="0" t="n">
        <f aca="false">'Baranya megye'!AO373</f>
        <v>0</v>
      </c>
      <c r="AR182" s="0" t="n">
        <f aca="false">'Baranya megye'!AP373</f>
        <v>1</v>
      </c>
      <c r="AS182" s="0" t="n">
        <f aca="false">'Baranya megye'!AQ373</f>
        <v>0</v>
      </c>
      <c r="AT182" s="0" t="n">
        <f aca="false">'Baranya megye'!AR373</f>
        <v>0</v>
      </c>
      <c r="AU182" s="0" t="n">
        <f aca="false">'Baranya megye'!AS373</f>
        <v>0</v>
      </c>
      <c r="AV182" s="0" t="n">
        <f aca="false">'Baranya megye'!AT373</f>
        <v>0</v>
      </c>
    </row>
    <row r="183" customFormat="false" ht="13.8" hidden="false" customHeight="false" outlineLevel="0" collapsed="false">
      <c r="A183" s="0" t="str">
        <f aca="false">'Tolna megye'!A118</f>
        <v>Keer(Toth-)/Magyarkér/Bedegkér</v>
      </c>
      <c r="B183" s="0" t="n">
        <f aca="false">'Tolna megye'!B118</f>
        <v>18.05</v>
      </c>
      <c r="C183" s="0" t="n">
        <f aca="false">'Tolna megye'!C118</f>
        <v>46.66667</v>
      </c>
      <c r="D183" s="0" t="n">
        <f aca="false">'Tolna megye'!D118</f>
        <v>337</v>
      </c>
      <c r="E183" s="0" t="n">
        <f aca="false">'Tolna megye'!E118</f>
        <v>11</v>
      </c>
      <c r="F183" s="0" t="n">
        <f aca="false">'Tolna megye'!F118</f>
        <v>0</v>
      </c>
      <c r="G183" s="0" t="n">
        <f aca="false">'Tolna megye'!G118</f>
        <v>6</v>
      </c>
      <c r="H183" s="0" t="n">
        <f aca="false">'Tolna megye'!H118</f>
        <v>0</v>
      </c>
      <c r="I183" s="0" t="n">
        <f aca="false">'Tolna megye'!I118</f>
        <v>0</v>
      </c>
      <c r="J183" s="0" t="n">
        <f aca="false">'Tolna megye'!J118</f>
        <v>355</v>
      </c>
      <c r="K183" s="0" t="n">
        <f aca="false">'Tolna megye'!K118</f>
        <v>0</v>
      </c>
      <c r="L183" s="0" t="n">
        <f aca="false">'Tolna megye'!L118</f>
        <v>7</v>
      </c>
      <c r="M183" s="0" t="n">
        <f aca="false">'Tolna megye'!M118</f>
        <v>0</v>
      </c>
      <c r="N183" s="0" t="n">
        <f aca="false">'Tolna megye'!N118</f>
        <v>0</v>
      </c>
      <c r="O183" s="0" t="n">
        <f aca="false">'Tolna megye'!O118</f>
        <v>0</v>
      </c>
      <c r="P183" s="0" t="n">
        <f aca="false">'Tolna megye'!P118</f>
        <v>0</v>
      </c>
      <c r="Q183" s="0" t="n">
        <f aca="false">'Tolna megye'!Q118</f>
        <v>0</v>
      </c>
      <c r="R183" s="0" t="n">
        <f aca="false">'Tolna megye'!R118</f>
        <v>0</v>
      </c>
      <c r="S183" s="0" t="n">
        <f aca="false">'Tolna megye'!S118</f>
        <v>330</v>
      </c>
      <c r="T183" s="0" t="n">
        <f aca="false">'Tolna megye'!T118</f>
        <v>0</v>
      </c>
      <c r="U183" s="0" t="n">
        <f aca="false">'Tolna megye'!U118</f>
        <v>0</v>
      </c>
      <c r="V183" s="0" t="n">
        <f aca="false">'Tolna megye'!V118</f>
        <v>1</v>
      </c>
      <c r="W183" s="0" t="n">
        <f aca="false">'Tolna megye'!W118</f>
        <v>0</v>
      </c>
      <c r="X183" s="0" t="n">
        <f aca="false">'Tolna megye'!X118</f>
        <v>298</v>
      </c>
      <c r="Y183" s="0" t="n">
        <f aca="false">'Tolna megye'!Y118</f>
        <v>0</v>
      </c>
      <c r="Z183" s="0" t="n">
        <f aca="false">'Tolna megye'!Z118</f>
        <v>0</v>
      </c>
      <c r="AA183" s="0" t="n">
        <f aca="false">'Tolna megye'!AA118</f>
        <v>0</v>
      </c>
      <c r="AB183" s="0" t="n">
        <f aca="false">'Tolna megye'!AB118</f>
        <v>4</v>
      </c>
      <c r="AC183" s="0" t="n">
        <f aca="false">'Tolna megye'!AC118</f>
        <v>283</v>
      </c>
      <c r="AD183" s="0" t="n">
        <f aca="false">'Tolna megye'!AD118</f>
        <v>0</v>
      </c>
      <c r="AE183" s="0" t="n">
        <f aca="false">'Tolna megye'!AE118</f>
        <v>0</v>
      </c>
      <c r="AF183" s="0" t="n">
        <f aca="false">'Tolna megye'!AF118</f>
        <v>0</v>
      </c>
      <c r="AG183" s="0" t="n">
        <f aca="false">'Tolna megye'!AG118</f>
        <v>0</v>
      </c>
      <c r="AH183" s="0" t="n">
        <f aca="false">'Tolna megye'!AH118</f>
        <v>285</v>
      </c>
      <c r="AI183" s="0" t="n">
        <f aca="false">'Tolna megye'!AI118</f>
        <v>2</v>
      </c>
      <c r="AJ183" s="0" t="n">
        <f aca="false">'Tolna megye'!AJ118</f>
        <v>0</v>
      </c>
      <c r="AK183" s="0" t="n">
        <f aca="false">'Tolna megye'!AK118</f>
        <v>0</v>
      </c>
      <c r="AL183" s="0" t="n">
        <f aca="false">'Tolna megye'!AL118</f>
        <v>0</v>
      </c>
      <c r="AM183" s="0" t="n">
        <f aca="false">'Tolna megye'!AM118</f>
        <v>0</v>
      </c>
      <c r="AN183" s="0" t="str">
        <f aca="false">'Tolna megye'!AN118</f>
        <v>0 now Bedegkér</v>
      </c>
      <c r="AO183" s="0" t="n">
        <f aca="false">'Tolna megye'!AO118</f>
        <v>0</v>
      </c>
      <c r="AP183" s="0" t="n">
        <f aca="false">'Tolna megye'!AP118</f>
        <v>0</v>
      </c>
      <c r="AQ183" s="0" t="n">
        <f aca="false">'Tolna megye'!AQ118</f>
        <v>0</v>
      </c>
      <c r="AR183" s="0" t="n">
        <f aca="false">'Tolna megye'!AR118</f>
        <v>0</v>
      </c>
      <c r="AS183" s="0" t="n">
        <f aca="false">'Tolna megye'!AS118</f>
        <v>0</v>
      </c>
      <c r="AT183" s="0" t="n">
        <f aca="false">'Tolna megye'!AT118</f>
        <v>0</v>
      </c>
      <c r="AU183" s="0" t="n">
        <f aca="false">'Tolna megye'!AU118</f>
        <v>0</v>
      </c>
      <c r="AV183" s="0" t="n">
        <f aca="false">'Tolna megye'!AV118</f>
        <v>0</v>
      </c>
    </row>
    <row r="184" customFormat="false" ht="13.8" hidden="false" customHeight="false" outlineLevel="0" collapsed="false">
      <c r="A184" s="0" t="str">
        <f aca="false">'Baranya megye'!A238</f>
        <v>Vékény</v>
      </c>
      <c r="B184" s="0" t="n">
        <f aca="false">'Baranya megye'!B238</f>
        <v>18.34163</v>
      </c>
      <c r="C184" s="0" t="n">
        <f aca="false">'Baranya megye'!C238</f>
        <v>46.26875</v>
      </c>
      <c r="D184" s="0" t="n">
        <f aca="false">'Baranya megye'!D238</f>
        <v>282</v>
      </c>
      <c r="E184" s="0" t="n">
        <f aca="false">'Baranya megye'!E238</f>
        <v>0</v>
      </c>
      <c r="F184" s="0" t="n">
        <f aca="false">'Baranya megye'!F238</f>
        <v>1</v>
      </c>
      <c r="G184" s="0" t="n">
        <f aca="false">'Baranya megye'!G238</f>
        <v>0</v>
      </c>
      <c r="H184" s="0" t="n">
        <f aca="false">'Baranya megye'!H238</f>
        <v>0</v>
      </c>
      <c r="I184" s="0" t="n">
        <f aca="false">'Baranya megye'!I238</f>
        <v>0</v>
      </c>
      <c r="J184" s="0" t="n">
        <f aca="false">'Baranya megye'!J238</f>
        <v>316</v>
      </c>
      <c r="K184" s="0" t="n">
        <f aca="false">'Baranya megye'!K238</f>
        <v>0</v>
      </c>
      <c r="L184" s="0" t="n">
        <f aca="false">'Baranya megye'!L238</f>
        <v>0</v>
      </c>
      <c r="M184" s="0" t="n">
        <v>0</v>
      </c>
      <c r="N184" s="0" t="n">
        <v>0</v>
      </c>
      <c r="O184" s="0" t="n">
        <f aca="false">'Baranya megye'!M238</f>
        <v>0</v>
      </c>
      <c r="P184" s="0" t="n">
        <f aca="false">'Baranya megye'!N238</f>
        <v>0</v>
      </c>
      <c r="Q184" s="0" t="n">
        <f aca="false">'Baranya megye'!O238</f>
        <v>0</v>
      </c>
      <c r="R184" s="0" t="n">
        <f aca="false">'Baranya megye'!P238</f>
        <v>0</v>
      </c>
      <c r="S184" s="0" t="n">
        <f aca="false">'Baranya megye'!Q238</f>
        <v>307</v>
      </c>
      <c r="T184" s="0" t="n">
        <f aca="false">'Baranya megye'!R238</f>
        <v>2</v>
      </c>
      <c r="U184" s="0" t="n">
        <f aca="false">'Baranya megye'!S238</f>
        <v>0</v>
      </c>
      <c r="V184" s="0" t="n">
        <f aca="false">'Baranya megye'!T238</f>
        <v>0</v>
      </c>
      <c r="W184" s="0" t="n">
        <f aca="false">'Baranya megye'!U238</f>
        <v>0</v>
      </c>
      <c r="X184" s="0" t="n">
        <f aca="false">'Baranya megye'!V238</f>
        <v>280</v>
      </c>
      <c r="Y184" s="0" t="n">
        <f aca="false">'Baranya megye'!W238</f>
        <v>1</v>
      </c>
      <c r="Z184" s="0" t="n">
        <f aca="false">'Baranya megye'!X238</f>
        <v>0</v>
      </c>
      <c r="AA184" s="0" t="n">
        <f aca="false">'Baranya megye'!Y238</f>
        <v>0</v>
      </c>
      <c r="AB184" s="0" t="n">
        <f aca="false">'Baranya megye'!Z238</f>
        <v>0</v>
      </c>
      <c r="AC184" s="0" t="n">
        <f aca="false">'Baranya megye'!AA238</f>
        <v>275</v>
      </c>
      <c r="AD184" s="0" t="n">
        <f aca="false">'Baranya megye'!AB238</f>
        <v>0</v>
      </c>
      <c r="AE184" s="0" t="n">
        <f aca="false">'Baranya megye'!AC238</f>
        <v>0</v>
      </c>
      <c r="AF184" s="0" t="n">
        <f aca="false">'Baranya megye'!AD238</f>
        <v>0</v>
      </c>
      <c r="AG184" s="0" t="n">
        <f aca="false">'Baranya megye'!AE238</f>
        <v>0</v>
      </c>
      <c r="AH184" s="0" t="n">
        <f aca="false">'Baranya megye'!AF238</f>
        <v>286</v>
      </c>
      <c r="AI184" s="0" t="n">
        <f aca="false">'Baranya megye'!AG238</f>
        <v>3</v>
      </c>
      <c r="AJ184" s="0" t="n">
        <f aca="false">'Baranya megye'!AH238</f>
        <v>0</v>
      </c>
      <c r="AK184" s="0" t="n">
        <f aca="false">'Baranya megye'!AI238</f>
        <v>0</v>
      </c>
      <c r="AL184" s="0" t="n">
        <f aca="false">'Baranya megye'!AJ238</f>
        <v>0</v>
      </c>
      <c r="AM184" s="0" t="n">
        <f aca="false">'Baranya megye'!AK238</f>
        <v>0</v>
      </c>
      <c r="AN184" s="0" t="n">
        <f aca="false">'Baranya megye'!AL238</f>
        <v>275</v>
      </c>
      <c r="AO184" s="0" t="n">
        <f aca="false">'Baranya megye'!AM238</f>
        <v>1</v>
      </c>
      <c r="AP184" s="0" t="n">
        <f aca="false">'Baranya megye'!AN238</f>
        <v>0</v>
      </c>
      <c r="AQ184" s="0" t="n">
        <f aca="false">'Baranya megye'!AO238</f>
        <v>0</v>
      </c>
      <c r="AR184" s="0" t="n">
        <f aca="false">'Baranya megye'!AP238</f>
        <v>0</v>
      </c>
      <c r="AS184" s="0" t="n">
        <f aca="false">'Baranya megye'!AQ238</f>
        <v>0</v>
      </c>
      <c r="AT184" s="0" t="n">
        <f aca="false">'Baranya megye'!AR238</f>
        <v>0</v>
      </c>
      <c r="AU184" s="0" t="n">
        <f aca="false">'Baranya megye'!AS238</f>
        <v>0</v>
      </c>
      <c r="AV184" s="0" t="n">
        <f aca="false">'Baranya megye'!AT238</f>
        <v>0</v>
      </c>
    </row>
    <row r="185" customFormat="false" ht="13.8" hidden="false" customHeight="false" outlineLevel="0" collapsed="false">
      <c r="A185" s="0" t="str">
        <f aca="false">'Tolna megye'!A55</f>
        <v>Vejke(Kis-)/Kisvejke</v>
      </c>
      <c r="B185" s="0" t="n">
        <f aca="false">'Tolna megye'!B55</f>
        <v>18.41424</v>
      </c>
      <c r="C185" s="0" t="n">
        <f aca="false">'Tolna megye'!C55</f>
        <v>46.38133</v>
      </c>
      <c r="D185" s="0" t="n">
        <f aca="false">'Tolna megye'!D55</f>
        <v>339</v>
      </c>
      <c r="E185" s="0" t="n">
        <f aca="false">'Tolna megye'!E55</f>
        <v>361</v>
      </c>
      <c r="F185" s="0" t="n">
        <f aca="false">'Tolna megye'!F55</f>
        <v>0</v>
      </c>
      <c r="G185" s="0" t="n">
        <f aca="false">'Tolna megye'!G55</f>
        <v>1</v>
      </c>
      <c r="H185" s="0" t="n">
        <f aca="false">'Tolna megye'!H55</f>
        <v>0</v>
      </c>
      <c r="I185" s="0" t="n">
        <f aca="false">'Tolna megye'!I55</f>
        <v>0</v>
      </c>
      <c r="J185" s="0" t="n">
        <f aca="false">'Tolna megye'!J55</f>
        <v>345</v>
      </c>
      <c r="K185" s="0" t="n">
        <f aca="false">'Tolna megye'!K55</f>
        <v>422</v>
      </c>
      <c r="L185" s="0" t="n">
        <f aca="false">'Tolna megye'!L55</f>
        <v>0</v>
      </c>
      <c r="M185" s="0" t="n">
        <f aca="false">'Tolna megye'!M55</f>
        <v>0</v>
      </c>
      <c r="N185" s="0" t="n">
        <f aca="false">'Tolna megye'!N55</f>
        <v>0</v>
      </c>
      <c r="O185" s="0" t="n">
        <f aca="false">'Tolna megye'!O55</f>
        <v>0</v>
      </c>
      <c r="P185" s="0" t="n">
        <f aca="false">'Tolna megye'!P55</f>
        <v>0</v>
      </c>
      <c r="Q185" s="0" t="n">
        <f aca="false">'Tolna megye'!Q55</f>
        <v>0</v>
      </c>
      <c r="R185" s="0" t="n">
        <f aca="false">'Tolna megye'!R55</f>
        <v>0</v>
      </c>
      <c r="S185" s="0" t="n">
        <f aca="false">'Tolna megye'!S55</f>
        <v>362</v>
      </c>
      <c r="T185" s="0" t="n">
        <f aca="false">'Tolna megye'!T55</f>
        <v>366</v>
      </c>
      <c r="U185" s="0" t="n">
        <f aca="false">'Tolna megye'!U55</f>
        <v>0</v>
      </c>
      <c r="V185" s="0" t="n">
        <f aca="false">'Tolna megye'!V55</f>
        <v>0</v>
      </c>
      <c r="W185" s="0" t="n">
        <f aca="false">'Tolna megye'!W55</f>
        <v>0</v>
      </c>
      <c r="X185" s="0" t="n">
        <f aca="false">'Tolna megye'!X55</f>
        <v>325</v>
      </c>
      <c r="Y185" s="0" t="n">
        <f aca="false">'Tolna megye'!Y55</f>
        <v>445</v>
      </c>
      <c r="Z185" s="0" t="n">
        <f aca="false">'Tolna megye'!Z55</f>
        <v>0</v>
      </c>
      <c r="AA185" s="0" t="n">
        <f aca="false">'Tolna megye'!AA55</f>
        <v>0</v>
      </c>
      <c r="AB185" s="0" t="n">
        <f aca="false">'Tolna megye'!AB55</f>
        <v>1</v>
      </c>
      <c r="AC185" s="0" t="n">
        <f aca="false">'Tolna megye'!AC55</f>
        <v>271</v>
      </c>
      <c r="AD185" s="0" t="n">
        <f aca="false">'Tolna megye'!AD55</f>
        <v>440</v>
      </c>
      <c r="AE185" s="0" t="n">
        <f aca="false">'Tolna megye'!AE55</f>
        <v>0</v>
      </c>
      <c r="AF185" s="0" t="n">
        <f aca="false">'Tolna megye'!AF55</f>
        <v>0</v>
      </c>
      <c r="AG185" s="0" t="n">
        <f aca="false">'Tolna megye'!AG55</f>
        <v>0</v>
      </c>
      <c r="AH185" s="0" t="n">
        <f aca="false">'Tolna megye'!AH55</f>
        <v>288</v>
      </c>
      <c r="AI185" s="0" t="n">
        <f aca="false">'Tolna megye'!AI55</f>
        <v>447</v>
      </c>
      <c r="AJ185" s="0" t="n">
        <f aca="false">'Tolna megye'!AJ55</f>
        <v>0</v>
      </c>
      <c r="AK185" s="0" t="n">
        <f aca="false">'Tolna megye'!AK55</f>
        <v>0</v>
      </c>
      <c r="AL185" s="0" t="n">
        <f aca="false">'Tolna megye'!AL55</f>
        <v>0</v>
      </c>
      <c r="AM185" s="0" t="n">
        <f aca="false">'Tolna megye'!AM55</f>
        <v>0</v>
      </c>
      <c r="AN185" s="0" t="n">
        <f aca="false">'Tolna megye'!AN55</f>
        <v>227</v>
      </c>
      <c r="AO185" s="0" t="n">
        <f aca="false">'Tolna megye'!AO55</f>
        <v>476</v>
      </c>
      <c r="AP185" s="0" t="n">
        <f aca="false">'Tolna megye'!AP55</f>
        <v>0</v>
      </c>
      <c r="AQ185" s="0" t="n">
        <f aca="false">'Tolna megye'!AQ55</f>
        <v>0</v>
      </c>
      <c r="AR185" s="0" t="n">
        <f aca="false">'Tolna megye'!AR55</f>
        <v>0</v>
      </c>
      <c r="AS185" s="0" t="n">
        <f aca="false">'Tolna megye'!AS55</f>
        <v>0</v>
      </c>
      <c r="AT185" s="0" t="n">
        <f aca="false">'Tolna megye'!AT55</f>
        <v>0</v>
      </c>
      <c r="AU185" s="0" t="n">
        <f aca="false">'Tolna megye'!AU55</f>
        <v>0</v>
      </c>
      <c r="AV185" s="0" t="n">
        <f aca="false">'Tolna megye'!AV55</f>
        <v>0</v>
      </c>
    </row>
    <row r="186" customFormat="false" ht="13.8" hidden="false" customHeight="false" outlineLevel="0" collapsed="false">
      <c r="A186" s="0" t="str">
        <f aca="false">'Baranya megye'!A134</f>
        <v>Lúzsok</v>
      </c>
      <c r="B186" s="0" t="n">
        <f aca="false">'Baranya megye'!B134</f>
        <v>17.94377</v>
      </c>
      <c r="C186" s="0" t="n">
        <f aca="false">'Baranya megye'!C134</f>
        <v>45.83816</v>
      </c>
      <c r="D186" s="0" t="n">
        <f aca="false">'Baranya megye'!D134</f>
        <v>332</v>
      </c>
      <c r="E186" s="0" t="n">
        <f aca="false">'Baranya megye'!E134</f>
        <v>6</v>
      </c>
      <c r="F186" s="0" t="n">
        <f aca="false">'Baranya megye'!F134</f>
        <v>2</v>
      </c>
      <c r="G186" s="0" t="n">
        <f aca="false">'Baranya megye'!G134</f>
        <v>0</v>
      </c>
      <c r="H186" s="0" t="n">
        <f aca="false">'Baranya megye'!H134</f>
        <v>0</v>
      </c>
      <c r="I186" s="0" t="n">
        <f aca="false">'Baranya megye'!I134</f>
        <v>0</v>
      </c>
      <c r="J186" s="0" t="n">
        <f aca="false">'Baranya megye'!J134</f>
        <v>341</v>
      </c>
      <c r="K186" s="0" t="n">
        <f aca="false">'Baranya megye'!K134</f>
        <v>0</v>
      </c>
      <c r="L186" s="0" t="n">
        <f aca="false">'Baranya megye'!L134</f>
        <v>0</v>
      </c>
      <c r="M186" s="0" t="n">
        <v>0</v>
      </c>
      <c r="N186" s="0" t="n">
        <v>0</v>
      </c>
      <c r="O186" s="0" t="n">
        <f aca="false">'Baranya megye'!M134</f>
        <v>0</v>
      </c>
      <c r="P186" s="0" t="n">
        <f aca="false">'Baranya megye'!N134</f>
        <v>0</v>
      </c>
      <c r="Q186" s="0" t="n">
        <f aca="false">'Baranya megye'!O134</f>
        <v>0</v>
      </c>
      <c r="R186" s="0" t="n">
        <f aca="false">'Baranya megye'!P134</f>
        <v>0</v>
      </c>
      <c r="S186" s="0" t="n">
        <f aca="false">'Baranya megye'!Q134</f>
        <v>338</v>
      </c>
      <c r="T186" s="0" t="n">
        <f aca="false">'Baranya megye'!R134</f>
        <v>0</v>
      </c>
      <c r="U186" s="0" t="n">
        <f aca="false">'Baranya megye'!S134</f>
        <v>0</v>
      </c>
      <c r="V186" s="0" t="n">
        <f aca="false">'Baranya megye'!T134</f>
        <v>0</v>
      </c>
      <c r="W186" s="0" t="n">
        <f aca="false">'Baranya megye'!U134</f>
        <v>0</v>
      </c>
      <c r="X186" s="0" t="n">
        <f aca="false">'Baranya megye'!V134</f>
        <v>329</v>
      </c>
      <c r="Y186" s="0" t="n">
        <f aca="false">'Baranya megye'!W134</f>
        <v>0</v>
      </c>
      <c r="Z186" s="0" t="n">
        <f aca="false">'Baranya megye'!X134</f>
        <v>0</v>
      </c>
      <c r="AA186" s="0" t="n">
        <f aca="false">'Baranya megye'!Y134</f>
        <v>0</v>
      </c>
      <c r="AB186" s="0" t="n">
        <f aca="false">'Baranya megye'!Z134</f>
        <v>0</v>
      </c>
      <c r="AC186" s="0" t="n">
        <f aca="false">'Baranya megye'!AA134</f>
        <v>302</v>
      </c>
      <c r="AD186" s="0" t="n">
        <f aca="false">'Baranya megye'!AB134</f>
        <v>1</v>
      </c>
      <c r="AE186" s="0" t="n">
        <f aca="false">'Baranya megye'!AC134</f>
        <v>7</v>
      </c>
      <c r="AF186" s="0" t="n">
        <f aca="false">'Baranya megye'!AD134</f>
        <v>0</v>
      </c>
      <c r="AG186" s="0" t="n">
        <f aca="false">'Baranya megye'!AE134</f>
        <v>0</v>
      </c>
      <c r="AH186" s="0" t="n">
        <f aca="false">'Baranya megye'!AF134</f>
        <v>289</v>
      </c>
      <c r="AI186" s="0" t="n">
        <f aca="false">'Baranya megye'!AG134</f>
        <v>0</v>
      </c>
      <c r="AJ186" s="0" t="n">
        <f aca="false">'Baranya megye'!AH134</f>
        <v>0</v>
      </c>
      <c r="AK186" s="0" t="n">
        <f aca="false">'Baranya megye'!AI134</f>
        <v>0</v>
      </c>
      <c r="AL186" s="0" t="n">
        <f aca="false">'Baranya megye'!AJ134</f>
        <v>0</v>
      </c>
      <c r="AM186" s="0" t="n">
        <f aca="false">'Baranya megye'!AK134</f>
        <v>0</v>
      </c>
      <c r="AN186" s="0" t="n">
        <f aca="false">'Baranya megye'!AL134</f>
        <v>242</v>
      </c>
      <c r="AO186" s="0" t="n">
        <f aca="false">'Baranya megye'!AM134</f>
        <v>0</v>
      </c>
      <c r="AP186" s="0" t="n">
        <f aca="false">'Baranya megye'!AN134</f>
        <v>0</v>
      </c>
      <c r="AQ186" s="0" t="n">
        <f aca="false">'Baranya megye'!AO134</f>
        <v>0</v>
      </c>
      <c r="AR186" s="0" t="n">
        <f aca="false">'Baranya megye'!AP134</f>
        <v>0</v>
      </c>
      <c r="AS186" s="0" t="n">
        <f aca="false">'Baranya megye'!AQ134</f>
        <v>0</v>
      </c>
      <c r="AT186" s="0" t="n">
        <f aca="false">'Baranya megye'!AR134</f>
        <v>0</v>
      </c>
      <c r="AU186" s="0" t="n">
        <f aca="false">'Baranya megye'!AS134</f>
        <v>0</v>
      </c>
      <c r="AV186" s="0" t="n">
        <f aca="false">'Baranya megye'!AT134</f>
        <v>0</v>
      </c>
    </row>
    <row r="187" customFormat="false" ht="13.8" hidden="false" customHeight="false" outlineLevel="0" collapsed="false">
      <c r="A187" s="0" t="str">
        <f aca="false">'Baranya megye'!A201</f>
        <v>Liget</v>
      </c>
      <c r="B187" s="0" t="n">
        <f aca="false">'Baranya megye'!B201</f>
        <v>18.19194</v>
      </c>
      <c r="C187" s="0" t="n">
        <f aca="false">'Baranya megye'!C201</f>
        <v>46.23583</v>
      </c>
      <c r="D187" s="0" t="n">
        <f aca="false">'Baranya megye'!D201</f>
        <v>284</v>
      </c>
      <c r="E187" s="0" t="n">
        <f aca="false">'Baranya megye'!E201</f>
        <v>247</v>
      </c>
      <c r="F187" s="0" t="n">
        <f aca="false">'Baranya megye'!F201</f>
        <v>0</v>
      </c>
      <c r="G187" s="0" t="n">
        <f aca="false">'Baranya megye'!G201</f>
        <v>1</v>
      </c>
      <c r="H187" s="0" t="n">
        <f aca="false">'Baranya megye'!H201</f>
        <v>0</v>
      </c>
      <c r="I187" s="0" t="n">
        <f aca="false">'Baranya megye'!I201</f>
        <v>0</v>
      </c>
      <c r="J187" s="0" t="n">
        <f aca="false">'Baranya megye'!J201</f>
        <v>322</v>
      </c>
      <c r="K187" s="0" t="n">
        <f aca="false">'Baranya megye'!K201</f>
        <v>286</v>
      </c>
      <c r="L187" s="0" t="n">
        <f aca="false">'Baranya megye'!L201</f>
        <v>0</v>
      </c>
      <c r="M187" s="0" t="n">
        <v>0</v>
      </c>
      <c r="N187" s="0" t="n">
        <v>0</v>
      </c>
      <c r="O187" s="0" t="n">
        <f aca="false">'Baranya megye'!M201</f>
        <v>1</v>
      </c>
      <c r="P187" s="0" t="n">
        <f aca="false">'Baranya megye'!N201</f>
        <v>0</v>
      </c>
      <c r="Q187" s="0" t="n">
        <f aca="false">'Baranya megye'!O201</f>
        <v>0</v>
      </c>
      <c r="R187" s="0" t="n">
        <f aca="false">'Baranya megye'!P201</f>
        <v>0</v>
      </c>
      <c r="S187" s="0" t="n">
        <f aca="false">'Baranya megye'!Q201</f>
        <v>322</v>
      </c>
      <c r="T187" s="0" t="n">
        <f aca="false">'Baranya megye'!R201</f>
        <v>284</v>
      </c>
      <c r="U187" s="0" t="n">
        <f aca="false">'Baranya megye'!S201</f>
        <v>0</v>
      </c>
      <c r="V187" s="0" t="n">
        <f aca="false">'Baranya megye'!T201</f>
        <v>1</v>
      </c>
      <c r="W187" s="0" t="n">
        <f aca="false">'Baranya megye'!U201</f>
        <v>9</v>
      </c>
      <c r="X187" s="0" t="n">
        <f aca="false">'Baranya megye'!V201</f>
        <v>271</v>
      </c>
      <c r="Y187" s="0" t="n">
        <f aca="false">'Baranya megye'!W201</f>
        <v>312</v>
      </c>
      <c r="Z187" s="0" t="n">
        <f aca="false">'Baranya megye'!X201</f>
        <v>0</v>
      </c>
      <c r="AA187" s="0" t="n">
        <f aca="false">'Baranya megye'!Y201</f>
        <v>0</v>
      </c>
      <c r="AB187" s="0" t="n">
        <f aca="false">'Baranya megye'!Z201</f>
        <v>123</v>
      </c>
      <c r="AC187" s="0" t="n">
        <f aca="false">'Baranya megye'!AA201</f>
        <v>278</v>
      </c>
      <c r="AD187" s="0" t="n">
        <f aca="false">'Baranya megye'!AB201</f>
        <v>313</v>
      </c>
      <c r="AE187" s="0" t="n">
        <f aca="false">'Baranya megye'!AC201</f>
        <v>0</v>
      </c>
      <c r="AF187" s="0" t="n">
        <f aca="false">'Baranya megye'!AD201</f>
        <v>0</v>
      </c>
      <c r="AG187" s="0" t="n">
        <f aca="false">'Baranya megye'!AE201</f>
        <v>0</v>
      </c>
      <c r="AH187" s="0" t="n">
        <f aca="false">'Baranya megye'!AF201</f>
        <v>295</v>
      </c>
      <c r="AI187" s="0" t="n">
        <f aca="false">'Baranya megye'!AG201</f>
        <v>346</v>
      </c>
      <c r="AJ187" s="0" t="n">
        <f aca="false">'Baranya megye'!AH201</f>
        <v>0</v>
      </c>
      <c r="AK187" s="0" t="n">
        <f aca="false">'Baranya megye'!AI201</f>
        <v>0</v>
      </c>
      <c r="AL187" s="0" t="n">
        <f aca="false">'Baranya megye'!AJ201</f>
        <v>0</v>
      </c>
      <c r="AM187" s="0" t="n">
        <f aca="false">'Baranya megye'!AK201</f>
        <v>50</v>
      </c>
      <c r="AN187" s="0" t="n">
        <f aca="false">'Baranya megye'!AL201</f>
        <v>292</v>
      </c>
      <c r="AO187" s="0" t="n">
        <f aca="false">'Baranya megye'!AM201</f>
        <v>326</v>
      </c>
      <c r="AP187" s="0" t="n">
        <f aca="false">'Baranya megye'!AN201</f>
        <v>0</v>
      </c>
      <c r="AQ187" s="0" t="n">
        <f aca="false">'Baranya megye'!AO201</f>
        <v>0</v>
      </c>
      <c r="AR187" s="0" t="n">
        <f aca="false">'Baranya megye'!AP201</f>
        <v>0</v>
      </c>
      <c r="AS187" s="0" t="n">
        <f aca="false">'Baranya megye'!AQ201</f>
        <v>0</v>
      </c>
      <c r="AT187" s="0" t="n">
        <f aca="false">'Baranya megye'!AR201</f>
        <v>0</v>
      </c>
      <c r="AU187" s="0" t="n">
        <f aca="false">'Baranya megye'!AS201</f>
        <v>27</v>
      </c>
      <c r="AV187" s="0" t="n">
        <f aca="false">'Baranya megye'!AT201</f>
        <v>0</v>
      </c>
    </row>
    <row r="188" customFormat="false" ht="13.8" hidden="false" customHeight="false" outlineLevel="0" collapsed="false">
      <c r="A188" s="0" t="str">
        <f aca="false">'Baranya megye'!A182</f>
        <v>Godissa/Mindszentgodisa</v>
      </c>
      <c r="B188" s="0" t="n">
        <f aca="false">'Baranya megye'!B182</f>
        <v>18.0623</v>
      </c>
      <c r="C188" s="0" t="n">
        <f aca="false">'Baranya megye'!C182</f>
        <v>46.22457</v>
      </c>
      <c r="D188" s="0" t="n">
        <f aca="false">'Baranya megye'!D182</f>
        <v>54</v>
      </c>
      <c r="E188" s="0" t="n">
        <f aca="false">'Baranya megye'!E182</f>
        <v>266</v>
      </c>
      <c r="F188" s="0" t="n">
        <f aca="false">'Baranya megye'!F182</f>
        <v>0</v>
      </c>
      <c r="G188" s="0" t="n">
        <f aca="false">'Baranya megye'!G182</f>
        <v>0</v>
      </c>
      <c r="H188" s="0" t="n">
        <f aca="false">'Baranya megye'!H182</f>
        <v>0</v>
      </c>
      <c r="I188" s="0" t="n">
        <f aca="false">'Baranya megye'!I182</f>
        <v>0</v>
      </c>
      <c r="J188" s="0" t="n">
        <f aca="false">'Baranya megye'!J182</f>
        <v>94</v>
      </c>
      <c r="K188" s="0" t="n">
        <f aca="false">'Baranya megye'!K182</f>
        <v>313</v>
      </c>
      <c r="L188" s="0" t="n">
        <f aca="false">'Baranya megye'!L182</f>
        <v>0</v>
      </c>
      <c r="M188" s="0" t="n">
        <v>0</v>
      </c>
      <c r="N188" s="0" t="n">
        <v>0</v>
      </c>
      <c r="O188" s="0" t="n">
        <f aca="false">'Baranya megye'!M182</f>
        <v>0</v>
      </c>
      <c r="P188" s="0" t="n">
        <f aca="false">'Baranya megye'!N182</f>
        <v>0</v>
      </c>
      <c r="Q188" s="0" t="n">
        <f aca="false">'Baranya megye'!O182</f>
        <v>0</v>
      </c>
      <c r="R188" s="0" t="n">
        <f aca="false">'Baranya megye'!P182</f>
        <v>0</v>
      </c>
      <c r="S188" s="0" t="n">
        <f aca="false">'Baranya megye'!Q182</f>
        <v>122</v>
      </c>
      <c r="T188" s="0" t="n">
        <f aca="false">'Baranya megye'!R182</f>
        <v>272</v>
      </c>
      <c r="U188" s="0" t="n">
        <f aca="false">'Baranya megye'!S182</f>
        <v>0</v>
      </c>
      <c r="V188" s="0" t="n">
        <f aca="false">'Baranya megye'!T182</f>
        <v>0</v>
      </c>
      <c r="W188" s="0" t="n">
        <f aca="false">'Baranya megye'!U182</f>
        <v>0</v>
      </c>
      <c r="X188" s="0" t="n">
        <f aca="false">'Baranya megye'!V182</f>
        <v>116</v>
      </c>
      <c r="Y188" s="0" t="n">
        <f aca="false">'Baranya megye'!W182</f>
        <v>330</v>
      </c>
      <c r="Z188" s="0" t="n">
        <f aca="false">'Baranya megye'!X182</f>
        <v>0</v>
      </c>
      <c r="AA188" s="0" t="n">
        <f aca="false">'Baranya megye'!Y182</f>
        <v>0</v>
      </c>
      <c r="AB188" s="0" t="n">
        <f aca="false">'Baranya megye'!Z182</f>
        <v>4</v>
      </c>
      <c r="AC188" s="0" t="n">
        <f aca="false">'Baranya megye'!AA182</f>
        <v>136</v>
      </c>
      <c r="AD188" s="0" t="n">
        <f aca="false">'Baranya megye'!AB182</f>
        <v>285</v>
      </c>
      <c r="AE188" s="0" t="n">
        <f aca="false">'Baranya megye'!AC182</f>
        <v>0</v>
      </c>
      <c r="AF188" s="0" t="n">
        <f aca="false">'Baranya megye'!AD182</f>
        <v>0</v>
      </c>
      <c r="AG188" s="0" t="n">
        <f aca="false">'Baranya megye'!AE182</f>
        <v>20</v>
      </c>
      <c r="AH188" s="0" t="n">
        <f aca="false">'Baranya megye'!AF182</f>
        <v>303</v>
      </c>
      <c r="AI188" s="0" t="n">
        <f aca="false">'Baranya megye'!AG182</f>
        <v>151</v>
      </c>
      <c r="AJ188" s="0" t="n">
        <f aca="false">'Baranya megye'!AH182</f>
        <v>0</v>
      </c>
      <c r="AK188" s="0" t="n">
        <f aca="false">'Baranya megye'!AI182</f>
        <v>0</v>
      </c>
      <c r="AL188" s="0" t="n">
        <f aca="false">'Baranya megye'!AJ182</f>
        <v>0</v>
      </c>
      <c r="AM188" s="0" t="n">
        <f aca="false">'Baranya megye'!AK182</f>
        <v>0</v>
      </c>
      <c r="AN188" s="0" t="n">
        <f aca="false">'Baranya megye'!AL182</f>
        <v>189</v>
      </c>
      <c r="AO188" s="0" t="n">
        <f aca="false">'Baranya megye'!AM182</f>
        <v>279</v>
      </c>
      <c r="AP188" s="0" t="n">
        <f aca="false">'Baranya megye'!AN182</f>
        <v>0</v>
      </c>
      <c r="AQ188" s="0" t="n">
        <f aca="false">'Baranya megye'!AO182</f>
        <v>0</v>
      </c>
      <c r="AR188" s="0" t="n">
        <f aca="false">'Baranya megye'!AP182</f>
        <v>0</v>
      </c>
      <c r="AS188" s="0" t="n">
        <f aca="false">'Baranya megye'!AQ182</f>
        <v>0</v>
      </c>
      <c r="AT188" s="0" t="n">
        <f aca="false">'Baranya megye'!AR182</f>
        <v>0</v>
      </c>
      <c r="AU188" s="0" t="n">
        <f aca="false">'Baranya megye'!AS182</f>
        <v>0</v>
      </c>
      <c r="AV188" s="0" t="n">
        <f aca="false">'Baranya megye'!AT182</f>
        <v>1</v>
      </c>
    </row>
    <row r="189" customFormat="false" ht="13.8" hidden="false" customHeight="false" outlineLevel="0" collapsed="false">
      <c r="A189" s="0" t="str">
        <f aca="false">'Baranya megye'!A28</f>
        <v>Hird</v>
      </c>
      <c r="B189" s="0" t="n">
        <f aca="false">'Baranya megye'!B28</f>
        <v>18.3486111111111</v>
      </c>
      <c r="C189" s="0" t="n">
        <f aca="false">'Baranya megye'!C28</f>
        <v>46.1208333333333</v>
      </c>
      <c r="D189" s="0" t="n">
        <f aca="false">'Baranya megye'!D28</f>
        <v>255</v>
      </c>
      <c r="E189" s="0" t="n">
        <f aca="false">'Baranya megye'!E28</f>
        <v>323</v>
      </c>
      <c r="F189" s="0" t="n">
        <f aca="false">'Baranya megye'!F28</f>
        <v>0</v>
      </c>
      <c r="G189" s="0" t="n">
        <f aca="false">'Baranya megye'!G28</f>
        <v>2</v>
      </c>
      <c r="H189" s="0" t="n">
        <f aca="false">'Baranya megye'!H28</f>
        <v>0</v>
      </c>
      <c r="I189" s="0" t="n">
        <f aca="false">'Baranya megye'!I28</f>
        <v>0</v>
      </c>
      <c r="J189" s="0" t="n">
        <f aca="false">'Baranya megye'!J28</f>
        <v>270</v>
      </c>
      <c r="K189" s="0" t="n">
        <f aca="false">'Baranya megye'!K28</f>
        <v>322</v>
      </c>
      <c r="L189" s="0" t="n">
        <f aca="false">'Baranya megye'!L28</f>
        <v>2</v>
      </c>
      <c r="M189" s="0" t="n">
        <v>0</v>
      </c>
      <c r="N189" s="0" t="n">
        <v>0</v>
      </c>
      <c r="O189" s="0" t="n">
        <f aca="false">'Baranya megye'!M28</f>
        <v>3</v>
      </c>
      <c r="P189" s="0" t="n">
        <f aca="false">'Baranya megye'!N28</f>
        <v>0</v>
      </c>
      <c r="Q189" s="0" t="n">
        <f aca="false">'Baranya megye'!O28</f>
        <v>0</v>
      </c>
      <c r="R189" s="0" t="n">
        <f aca="false">'Baranya megye'!P28</f>
        <v>8</v>
      </c>
      <c r="S189" s="0" t="n">
        <f aca="false">'Baranya megye'!Q28</f>
        <v>268</v>
      </c>
      <c r="T189" s="0" t="n">
        <f aca="false">'Baranya megye'!R28</f>
        <v>349</v>
      </c>
      <c r="U189" s="0" t="n">
        <f aca="false">'Baranya megye'!S28</f>
        <v>1</v>
      </c>
      <c r="V189" s="0" t="n">
        <f aca="false">'Baranya megye'!T28</f>
        <v>0</v>
      </c>
      <c r="W189" s="0" t="n">
        <f aca="false">'Baranya megye'!U28</f>
        <v>0</v>
      </c>
      <c r="X189" s="0" t="n">
        <f aca="false">'Baranya megye'!V28</f>
        <v>261</v>
      </c>
      <c r="Y189" s="0" t="n">
        <f aca="false">'Baranya megye'!W28</f>
        <v>341</v>
      </c>
      <c r="Z189" s="0" t="n">
        <f aca="false">'Baranya megye'!X28</f>
        <v>3</v>
      </c>
      <c r="AA189" s="0" t="n">
        <f aca="false">'Baranya megye'!Y28</f>
        <v>2</v>
      </c>
      <c r="AB189" s="0" t="n">
        <f aca="false">'Baranya megye'!Z28</f>
        <v>1</v>
      </c>
      <c r="AC189" s="0" t="n">
        <f aca="false">'Baranya megye'!AA28</f>
        <v>306</v>
      </c>
      <c r="AD189" s="0" t="n">
        <f aca="false">'Baranya megye'!AB28</f>
        <v>264</v>
      </c>
      <c r="AE189" s="0" t="n">
        <f aca="false">'Baranya megye'!AC28</f>
        <v>0</v>
      </c>
      <c r="AF189" s="0" t="n">
        <f aca="false">'Baranya megye'!AD28</f>
        <v>0</v>
      </c>
      <c r="AG189" s="0" t="n">
        <f aca="false">'Baranya megye'!AE28</f>
        <v>5</v>
      </c>
      <c r="AH189" s="0" t="n">
        <f aca="false">'Baranya megye'!AF28</f>
        <v>304</v>
      </c>
      <c r="AI189" s="0" t="n">
        <f aca="false">'Baranya megye'!AG28</f>
        <v>320</v>
      </c>
      <c r="AJ189" s="0" t="n">
        <f aca="false">'Baranya megye'!AH28</f>
        <v>1</v>
      </c>
      <c r="AK189" s="0" t="n">
        <f aca="false">'Baranya megye'!AI28</f>
        <v>0</v>
      </c>
      <c r="AL189" s="0" t="n">
        <f aca="false">'Baranya megye'!AJ28</f>
        <v>0</v>
      </c>
      <c r="AM189" s="0" t="n">
        <f aca="false">'Baranya megye'!AK28</f>
        <v>0</v>
      </c>
      <c r="AN189" s="0" t="n">
        <f aca="false">'Baranya megye'!AL28</f>
        <v>290</v>
      </c>
      <c r="AO189" s="0" t="n">
        <f aca="false">'Baranya megye'!AM28</f>
        <v>346</v>
      </c>
      <c r="AP189" s="0" t="n">
        <f aca="false">'Baranya megye'!AN28</f>
        <v>0</v>
      </c>
      <c r="AQ189" s="0" t="n">
        <f aca="false">'Baranya megye'!AO28</f>
        <v>0</v>
      </c>
      <c r="AR189" s="0" t="n">
        <f aca="false">'Baranya megye'!AP28</f>
        <v>3</v>
      </c>
      <c r="AS189" s="0" t="n">
        <f aca="false">'Baranya megye'!AQ28</f>
        <v>0</v>
      </c>
      <c r="AT189" s="0" t="n">
        <f aca="false">'Baranya megye'!AR28</f>
        <v>0</v>
      </c>
      <c r="AU189" s="0" t="n">
        <f aca="false">'Baranya megye'!AS28</f>
        <v>0</v>
      </c>
      <c r="AV189" s="0" t="n">
        <f aca="false">'Baranya megye'!AT28</f>
        <v>3</v>
      </c>
    </row>
    <row r="190" customFormat="false" ht="13.8" hidden="false" customHeight="false" outlineLevel="0" collapsed="false">
      <c r="A190" s="0" t="str">
        <f aca="false">'Baranya megye'!A47</f>
        <v>Regenye</v>
      </c>
      <c r="B190" s="0" t="n">
        <f aca="false">'Baranya megye'!B47</f>
        <v>18.16844</v>
      </c>
      <c r="C190" s="0" t="n">
        <f aca="false">'Baranya megye'!C47</f>
        <v>45.97002</v>
      </c>
      <c r="D190" s="0" t="n">
        <f aca="false">'Baranya megye'!D47</f>
        <v>328</v>
      </c>
      <c r="E190" s="0" t="n">
        <f aca="false">'Baranya megye'!E47</f>
        <v>8</v>
      </c>
      <c r="F190" s="0" t="n">
        <f aca="false">'Baranya megye'!F47</f>
        <v>0</v>
      </c>
      <c r="G190" s="0" t="n">
        <f aca="false">'Baranya megye'!G47</f>
        <v>0</v>
      </c>
      <c r="H190" s="0" t="n">
        <f aca="false">'Baranya megye'!H47</f>
        <v>0</v>
      </c>
      <c r="I190" s="0" t="n">
        <f aca="false">'Baranya megye'!I47</f>
        <v>0</v>
      </c>
      <c r="J190" s="0" t="n">
        <f aca="false">'Baranya megye'!J47</f>
        <v>390</v>
      </c>
      <c r="K190" s="0" t="n">
        <f aca="false">'Baranya megye'!K47</f>
        <v>0</v>
      </c>
      <c r="L190" s="0" t="n">
        <f aca="false">'Baranya megye'!L47</f>
        <v>0</v>
      </c>
      <c r="M190" s="0" t="n">
        <v>0</v>
      </c>
      <c r="N190" s="0" t="n">
        <v>0</v>
      </c>
      <c r="O190" s="0" t="n">
        <f aca="false">'Baranya megye'!M47</f>
        <v>0</v>
      </c>
      <c r="P190" s="0" t="n">
        <f aca="false">'Baranya megye'!N47</f>
        <v>0</v>
      </c>
      <c r="Q190" s="0" t="n">
        <f aca="false">'Baranya megye'!O47</f>
        <v>0</v>
      </c>
      <c r="R190" s="0" t="n">
        <f aca="false">'Baranya megye'!P47</f>
        <v>0</v>
      </c>
      <c r="S190" s="0" t="n">
        <f aca="false">'Baranya megye'!Q47</f>
        <v>386</v>
      </c>
      <c r="T190" s="0" t="n">
        <f aca="false">'Baranya megye'!R47</f>
        <v>2</v>
      </c>
      <c r="U190" s="0" t="n">
        <f aca="false">'Baranya megye'!S47</f>
        <v>2</v>
      </c>
      <c r="V190" s="0" t="n">
        <f aca="false">'Baranya megye'!T47</f>
        <v>0</v>
      </c>
      <c r="W190" s="0" t="n">
        <f aca="false">'Baranya megye'!U47</f>
        <v>0</v>
      </c>
      <c r="X190" s="0" t="n">
        <f aca="false">'Baranya megye'!V47</f>
        <v>361</v>
      </c>
      <c r="Y190" s="0" t="n">
        <f aca="false">'Baranya megye'!W47</f>
        <v>1</v>
      </c>
      <c r="Z190" s="0" t="n">
        <f aca="false">'Baranya megye'!X47</f>
        <v>0</v>
      </c>
      <c r="AA190" s="0" t="n">
        <f aca="false">'Baranya megye'!Y47</f>
        <v>0</v>
      </c>
      <c r="AB190" s="0" t="n">
        <f aca="false">'Baranya megye'!Z47</f>
        <v>0</v>
      </c>
      <c r="AC190" s="0" t="n">
        <f aca="false">'Baranya megye'!AA47</f>
        <v>298</v>
      </c>
      <c r="AD190" s="0" t="n">
        <f aca="false">'Baranya megye'!AB47</f>
        <v>14</v>
      </c>
      <c r="AE190" s="0" t="n">
        <f aca="false">'Baranya megye'!AC47</f>
        <v>0</v>
      </c>
      <c r="AF190" s="0" t="n">
        <f aca="false">'Baranya megye'!AD47</f>
        <v>0</v>
      </c>
      <c r="AG190" s="0" t="n">
        <f aca="false">'Baranya megye'!AE47</f>
        <v>0</v>
      </c>
      <c r="AH190" s="0" t="n">
        <f aca="false">'Baranya megye'!AF47</f>
        <v>306</v>
      </c>
      <c r="AI190" s="0" t="n">
        <f aca="false">'Baranya megye'!AG47</f>
        <v>1</v>
      </c>
      <c r="AJ190" s="0" t="n">
        <f aca="false">'Baranya megye'!AH47</f>
        <v>0</v>
      </c>
      <c r="AK190" s="0" t="n">
        <f aca="false">'Baranya megye'!AI47</f>
        <v>0</v>
      </c>
      <c r="AL190" s="0" t="n">
        <f aca="false">'Baranya megye'!AJ47</f>
        <v>0</v>
      </c>
      <c r="AM190" s="0" t="n">
        <f aca="false">'Baranya megye'!AK47</f>
        <v>0</v>
      </c>
      <c r="AN190" s="0" t="n">
        <f aca="false">'Baranya megye'!AL47</f>
        <v>267</v>
      </c>
      <c r="AO190" s="0" t="n">
        <f aca="false">'Baranya megye'!AM47</f>
        <v>1</v>
      </c>
      <c r="AP190" s="0" t="n">
        <f aca="false">'Baranya megye'!AN47</f>
        <v>0</v>
      </c>
      <c r="AQ190" s="0" t="n">
        <f aca="false">'Baranya megye'!AO47</f>
        <v>0</v>
      </c>
      <c r="AR190" s="0" t="n">
        <f aca="false">'Baranya megye'!AP47</f>
        <v>2</v>
      </c>
      <c r="AS190" s="0" t="n">
        <f aca="false">'Baranya megye'!AQ47</f>
        <v>0</v>
      </c>
      <c r="AT190" s="0" t="n">
        <f aca="false">'Baranya megye'!AR47</f>
        <v>0</v>
      </c>
      <c r="AU190" s="0" t="n">
        <f aca="false">'Baranya megye'!AS47</f>
        <v>0</v>
      </c>
      <c r="AV190" s="0" t="n">
        <f aca="false">'Baranya megye'!AT47</f>
        <v>0</v>
      </c>
    </row>
    <row r="191" customFormat="false" ht="13.8" hidden="false" customHeight="false" outlineLevel="0" collapsed="false">
      <c r="A191" s="0" t="str">
        <f aca="false">'Baranya megye'!A333</f>
        <v>Ibafa</v>
      </c>
      <c r="B191" s="0" t="n">
        <f aca="false">'Baranya megye'!B333</f>
        <v>17.91632</v>
      </c>
      <c r="C191" s="0" t="n">
        <f aca="false">'Baranya megye'!C333</f>
        <v>46.1552</v>
      </c>
      <c r="D191" s="0" t="n">
        <f aca="false">'Baranya megye'!D333</f>
        <v>180</v>
      </c>
      <c r="E191" s="0" t="n">
        <f aca="false">'Baranya megye'!E333</f>
        <v>355</v>
      </c>
      <c r="F191" s="0" t="n">
        <f aca="false">'Baranya megye'!F333</f>
        <v>13</v>
      </c>
      <c r="G191" s="0" t="n">
        <f aca="false">'Baranya megye'!G333</f>
        <v>0</v>
      </c>
      <c r="H191" s="0" t="n">
        <f aca="false">'Baranya megye'!H333</f>
        <v>0</v>
      </c>
      <c r="I191" s="0" t="n">
        <f aca="false">'Baranya megye'!I333</f>
        <v>0</v>
      </c>
      <c r="J191" s="0" t="n">
        <f aca="false">'Baranya megye'!J333</f>
        <v>209</v>
      </c>
      <c r="K191" s="0" t="n">
        <f aca="false">'Baranya megye'!K333</f>
        <v>439</v>
      </c>
      <c r="L191" s="0" t="n">
        <f aca="false">'Baranya megye'!L333</f>
        <v>0</v>
      </c>
      <c r="M191" s="0" t="n">
        <v>0</v>
      </c>
      <c r="N191" s="0" t="n">
        <v>0</v>
      </c>
      <c r="O191" s="0" t="n">
        <f aca="false">'Baranya megye'!M333</f>
        <v>48</v>
      </c>
      <c r="P191" s="0" t="n">
        <f aca="false">'Baranya megye'!N333</f>
        <v>0</v>
      </c>
      <c r="Q191" s="0" t="n">
        <f aca="false">'Baranya megye'!O333</f>
        <v>0</v>
      </c>
      <c r="R191" s="0" t="n">
        <f aca="false">'Baranya megye'!P333</f>
        <v>0</v>
      </c>
      <c r="S191" s="0" t="n">
        <f aca="false">'Baranya megye'!Q333</f>
        <v>201</v>
      </c>
      <c r="T191" s="0" t="n">
        <f aca="false">'Baranya megye'!R333</f>
        <v>455</v>
      </c>
      <c r="U191" s="0" t="n">
        <f aca="false">'Baranya megye'!S333</f>
        <v>6</v>
      </c>
      <c r="V191" s="0" t="n">
        <f aca="false">'Baranya megye'!T333</f>
        <v>0</v>
      </c>
      <c r="W191" s="0" t="n">
        <f aca="false">'Baranya megye'!U333</f>
        <v>12</v>
      </c>
      <c r="X191" s="0" t="n">
        <f aca="false">'Baranya megye'!V333</f>
        <v>169</v>
      </c>
      <c r="Y191" s="0" t="n">
        <f aca="false">'Baranya megye'!W333</f>
        <v>450</v>
      </c>
      <c r="Z191" s="0" t="n">
        <f aca="false">'Baranya megye'!X333</f>
        <v>5</v>
      </c>
      <c r="AA191" s="0" t="n">
        <f aca="false">'Baranya megye'!Y333</f>
        <v>0</v>
      </c>
      <c r="AB191" s="0" t="n">
        <f aca="false">'Baranya megye'!Z333</f>
        <v>1</v>
      </c>
      <c r="AC191" s="0" t="n">
        <f aca="false">'Baranya megye'!AA333</f>
        <v>219</v>
      </c>
      <c r="AD191" s="0" t="n">
        <f aca="false">'Baranya megye'!AB333</f>
        <v>420</v>
      </c>
      <c r="AE191" s="0" t="n">
        <f aca="false">'Baranya megye'!AC333</f>
        <v>0</v>
      </c>
      <c r="AF191" s="0" t="n">
        <f aca="false">'Baranya megye'!AD333</f>
        <v>0</v>
      </c>
      <c r="AG191" s="0" t="n">
        <f aca="false">'Baranya megye'!AE333</f>
        <v>12</v>
      </c>
      <c r="AH191" s="0" t="n">
        <f aca="false">'Baranya megye'!AF333</f>
        <v>307</v>
      </c>
      <c r="AI191" s="0" t="n">
        <f aca="false">'Baranya megye'!AG333</f>
        <v>303</v>
      </c>
      <c r="AJ191" s="0" t="n">
        <f aca="false">'Baranya megye'!AH333</f>
        <v>0</v>
      </c>
      <c r="AK191" s="0" t="n">
        <f aca="false">'Baranya megye'!AI333</f>
        <v>0</v>
      </c>
      <c r="AL191" s="0" t="n">
        <f aca="false">'Baranya megye'!AJ333</f>
        <v>0</v>
      </c>
      <c r="AM191" s="0" t="n">
        <f aca="false">'Baranya megye'!AK333</f>
        <v>0</v>
      </c>
      <c r="AN191" s="0" t="n">
        <f aca="false">'Baranya megye'!AL333</f>
        <v>237</v>
      </c>
      <c r="AO191" s="0" t="n">
        <f aca="false">'Baranya megye'!AM333</f>
        <v>351</v>
      </c>
      <c r="AP191" s="0" t="n">
        <f aca="false">'Baranya megye'!AN333</f>
        <v>0</v>
      </c>
      <c r="AQ191" s="0" t="n">
        <f aca="false">'Baranya megye'!AO333</f>
        <v>0</v>
      </c>
      <c r="AR191" s="0" t="n">
        <f aca="false">'Baranya megye'!AP333</f>
        <v>0</v>
      </c>
      <c r="AS191" s="0" t="n">
        <f aca="false">'Baranya megye'!AQ333</f>
        <v>0</v>
      </c>
      <c r="AT191" s="0" t="n">
        <f aca="false">'Baranya megye'!AR333</f>
        <v>0</v>
      </c>
      <c r="AU191" s="0" t="n">
        <f aca="false">'Baranya megye'!AS333</f>
        <v>0</v>
      </c>
      <c r="AV191" s="0" t="n">
        <f aca="false">'Baranya megye'!AT333</f>
        <v>0</v>
      </c>
    </row>
    <row r="192" customFormat="false" ht="13.8" hidden="false" customHeight="false" outlineLevel="0" collapsed="false">
      <c r="A192" s="0" t="str">
        <f aca="false">'Baranya megye'!A295</f>
        <v>Szellő</v>
      </c>
      <c r="B192" s="0" t="n">
        <f aca="false">'Baranya megye'!B295</f>
        <v>18.46115</v>
      </c>
      <c r="C192" s="0" t="n">
        <f aca="false">'Baranya megye'!C295</f>
        <v>46.07352</v>
      </c>
      <c r="D192" s="0" t="n">
        <f aca="false">'Baranya megye'!D295</f>
        <v>150</v>
      </c>
      <c r="E192" s="0" t="n">
        <f aca="false">'Baranya megye'!E295</f>
        <v>206</v>
      </c>
      <c r="F192" s="0" t="n">
        <f aca="false">'Baranya megye'!F295</f>
        <v>1</v>
      </c>
      <c r="G192" s="0" t="n">
        <f aca="false">'Baranya megye'!G295</f>
        <v>0</v>
      </c>
      <c r="H192" s="0" t="n">
        <f aca="false">'Baranya megye'!H295</f>
        <v>0</v>
      </c>
      <c r="I192" s="0" t="n">
        <f aca="false">'Baranya megye'!I295</f>
        <v>0</v>
      </c>
      <c r="J192" s="0" t="n">
        <f aca="false">'Baranya megye'!J295</f>
        <v>175</v>
      </c>
      <c r="K192" s="0" t="n">
        <f aca="false">'Baranya megye'!K295</f>
        <v>234</v>
      </c>
      <c r="L192" s="0" t="n">
        <f aca="false">'Baranya megye'!L295</f>
        <v>0</v>
      </c>
      <c r="M192" s="0" t="n">
        <v>0</v>
      </c>
      <c r="N192" s="0" t="n">
        <v>0</v>
      </c>
      <c r="O192" s="0" t="n">
        <f aca="false">'Baranya megye'!M295</f>
        <v>0</v>
      </c>
      <c r="P192" s="0" t="n">
        <f aca="false">'Baranya megye'!N295</f>
        <v>0</v>
      </c>
      <c r="Q192" s="0" t="n">
        <f aca="false">'Baranya megye'!O295</f>
        <v>0</v>
      </c>
      <c r="R192" s="0" t="n">
        <f aca="false">'Baranya megye'!P295</f>
        <v>0</v>
      </c>
      <c r="S192" s="0" t="n">
        <f aca="false">'Baranya megye'!Q295</f>
        <v>192</v>
      </c>
      <c r="T192" s="0" t="n">
        <f aca="false">'Baranya megye'!R295</f>
        <v>191</v>
      </c>
      <c r="U192" s="0" t="n">
        <f aca="false">'Baranya megye'!S295</f>
        <v>0</v>
      </c>
      <c r="V192" s="0" t="n">
        <f aca="false">'Baranya megye'!T295</f>
        <v>0</v>
      </c>
      <c r="W192" s="0" t="n">
        <f aca="false">'Baranya megye'!U295</f>
        <v>0</v>
      </c>
      <c r="X192" s="0" t="n">
        <f aca="false">'Baranya megye'!V295</f>
        <v>246</v>
      </c>
      <c r="Y192" s="0" t="n">
        <f aca="false">'Baranya megye'!W295</f>
        <v>171</v>
      </c>
      <c r="Z192" s="0" t="n">
        <f aca="false">'Baranya megye'!X295</f>
        <v>0</v>
      </c>
      <c r="AA192" s="0" t="n">
        <f aca="false">'Baranya megye'!Y295</f>
        <v>0</v>
      </c>
      <c r="AB192" s="0" t="n">
        <f aca="false">'Baranya megye'!Z295</f>
        <v>0</v>
      </c>
      <c r="AC192" s="0" t="n">
        <f aca="false">'Baranya megye'!AA295</f>
        <v>187</v>
      </c>
      <c r="AD192" s="0" t="n">
        <f aca="false">'Baranya megye'!AB295</f>
        <v>232</v>
      </c>
      <c r="AE192" s="0" t="n">
        <f aca="false">'Baranya megye'!AC295</f>
        <v>1</v>
      </c>
      <c r="AF192" s="0" t="n">
        <f aca="false">'Baranya megye'!AD295</f>
        <v>0</v>
      </c>
      <c r="AG192" s="0" t="n">
        <f aca="false">'Baranya megye'!AE295</f>
        <v>0</v>
      </c>
      <c r="AH192" s="0" t="n">
        <f aca="false">'Baranya megye'!AF295</f>
        <v>311</v>
      </c>
      <c r="AI192" s="0" t="n">
        <f aca="false">'Baranya megye'!AG295</f>
        <v>100</v>
      </c>
      <c r="AJ192" s="0" t="n">
        <f aca="false">'Baranya megye'!AH295</f>
        <v>0</v>
      </c>
      <c r="AK192" s="0" t="n">
        <f aca="false">'Baranya megye'!AI295</f>
        <v>0</v>
      </c>
      <c r="AL192" s="0" t="n">
        <f aca="false">'Baranya megye'!AJ295</f>
        <v>0</v>
      </c>
      <c r="AM192" s="0" t="n">
        <f aca="false">'Baranya megye'!AK295</f>
        <v>0</v>
      </c>
      <c r="AN192" s="0" t="n">
        <f aca="false">'Baranya megye'!AL295</f>
        <v>140</v>
      </c>
      <c r="AO192" s="0" t="n">
        <f aca="false">'Baranya megye'!AM295</f>
        <v>222</v>
      </c>
      <c r="AP192" s="0" t="n">
        <f aca="false">'Baranya megye'!AN295</f>
        <v>0</v>
      </c>
      <c r="AQ192" s="0" t="n">
        <f aca="false">'Baranya megye'!AO295</f>
        <v>0</v>
      </c>
      <c r="AR192" s="0" t="n">
        <f aca="false">'Baranya megye'!AP295</f>
        <v>4</v>
      </c>
      <c r="AS192" s="0" t="n">
        <f aca="false">'Baranya megye'!AQ295</f>
        <v>0</v>
      </c>
      <c r="AT192" s="0" t="n">
        <f aca="false">'Baranya megye'!AR295</f>
        <v>0</v>
      </c>
      <c r="AU192" s="0" t="n">
        <f aca="false">'Baranya megye'!AS295</f>
        <v>0</v>
      </c>
      <c r="AV192" s="0" t="n">
        <f aca="false">'Baranya megye'!AT295</f>
        <v>0</v>
      </c>
    </row>
    <row r="193" customFormat="false" ht="13.8" hidden="false" customHeight="false" outlineLevel="0" collapsed="false">
      <c r="A193" s="0" t="str">
        <f aca="false">'Baranya megye'!A347</f>
        <v>Monosokor</v>
      </c>
      <c r="B193" s="0" t="n">
        <f aca="false">'Baranya megye'!B347</f>
        <v>17.87512</v>
      </c>
      <c r="C193" s="0" t="n">
        <f aca="false">'Baranya megye'!C347</f>
        <v>45.92593</v>
      </c>
      <c r="D193" s="0" t="n">
        <f aca="false">'Baranya megye'!D347</f>
        <v>262</v>
      </c>
      <c r="E193" s="0" t="n">
        <f aca="false">'Baranya megye'!E347</f>
        <v>5</v>
      </c>
      <c r="F193" s="0" t="n">
        <f aca="false">'Baranya megye'!F347</f>
        <v>0</v>
      </c>
      <c r="G193" s="0" t="n">
        <f aca="false">'Baranya megye'!G347</f>
        <v>0</v>
      </c>
      <c r="H193" s="0" t="n">
        <f aca="false">'Baranya megye'!H347</f>
        <v>0</v>
      </c>
      <c r="I193" s="0" t="n">
        <f aca="false">'Baranya megye'!I347</f>
        <v>0</v>
      </c>
      <c r="J193" s="0" t="n">
        <f aca="false">'Baranya megye'!J347</f>
        <v>253</v>
      </c>
      <c r="K193" s="0" t="n">
        <f aca="false">'Baranya megye'!K347</f>
        <v>0</v>
      </c>
      <c r="L193" s="0" t="n">
        <f aca="false">'Baranya megye'!L347</f>
        <v>0</v>
      </c>
      <c r="M193" s="0" t="n">
        <v>0</v>
      </c>
      <c r="N193" s="0" t="n">
        <v>0</v>
      </c>
      <c r="O193" s="0" t="n">
        <f aca="false">'Baranya megye'!M347</f>
        <v>0</v>
      </c>
      <c r="P193" s="0" t="n">
        <f aca="false">'Baranya megye'!N347</f>
        <v>0</v>
      </c>
      <c r="Q193" s="0" t="n">
        <f aca="false">'Baranya megye'!O347</f>
        <v>0</v>
      </c>
      <c r="R193" s="0" t="n">
        <f aca="false">'Baranya megye'!P347</f>
        <v>21</v>
      </c>
      <c r="S193" s="0" t="n">
        <f aca="false">'Baranya megye'!Q347</f>
        <v>317</v>
      </c>
      <c r="T193" s="0" t="n">
        <f aca="false">'Baranya megye'!R347</f>
        <v>0</v>
      </c>
      <c r="U193" s="0" t="n">
        <f aca="false">'Baranya megye'!S347</f>
        <v>0</v>
      </c>
      <c r="V193" s="0" t="n">
        <f aca="false">'Baranya megye'!T347</f>
        <v>0</v>
      </c>
      <c r="W193" s="0" t="n">
        <f aca="false">'Baranya megye'!U347</f>
        <v>0</v>
      </c>
      <c r="X193" s="0" t="n">
        <f aca="false">'Baranya megye'!V347</f>
        <v>364</v>
      </c>
      <c r="Y193" s="0" t="n">
        <f aca="false">'Baranya megye'!W347</f>
        <v>0</v>
      </c>
      <c r="Z193" s="0" t="n">
        <f aca="false">'Baranya megye'!X347</f>
        <v>0</v>
      </c>
      <c r="AA193" s="0" t="n">
        <f aca="false">'Baranya megye'!Y347</f>
        <v>0</v>
      </c>
      <c r="AB193" s="0" t="n">
        <f aca="false">'Baranya megye'!Z347</f>
        <v>0</v>
      </c>
      <c r="AC193" s="0" t="n">
        <f aca="false">'Baranya megye'!AA347</f>
        <v>275</v>
      </c>
      <c r="AD193" s="0" t="n">
        <f aca="false">'Baranya megye'!AB347</f>
        <v>3</v>
      </c>
      <c r="AE193" s="0" t="n">
        <f aca="false">'Baranya megye'!AC347</f>
        <v>1</v>
      </c>
      <c r="AF193" s="0" t="n">
        <f aca="false">'Baranya megye'!AD347</f>
        <v>0</v>
      </c>
      <c r="AG193" s="0" t="n">
        <f aca="false">'Baranya megye'!AE347</f>
        <v>6</v>
      </c>
      <c r="AH193" s="0" t="n">
        <f aca="false">'Baranya megye'!AF347</f>
        <v>312</v>
      </c>
      <c r="AI193" s="0" t="n">
        <f aca="false">'Baranya megye'!AG347</f>
        <v>6</v>
      </c>
      <c r="AJ193" s="0" t="n">
        <f aca="false">'Baranya megye'!AH347</f>
        <v>2</v>
      </c>
      <c r="AK193" s="0" t="n">
        <f aca="false">'Baranya megye'!AI347</f>
        <v>0</v>
      </c>
      <c r="AL193" s="0" t="n">
        <f aca="false">'Baranya megye'!AJ347</f>
        <v>0</v>
      </c>
      <c r="AM193" s="0" t="n">
        <f aca="false">'Baranya megye'!AK347</f>
        <v>0</v>
      </c>
      <c r="AN193" s="0" t="n">
        <f aca="false">'Baranya megye'!AL347</f>
        <v>284</v>
      </c>
      <c r="AO193" s="0" t="n">
        <f aca="false">'Baranya megye'!AM347</f>
        <v>2</v>
      </c>
      <c r="AP193" s="0" t="n">
        <f aca="false">'Baranya megye'!AN347</f>
        <v>0</v>
      </c>
      <c r="AQ193" s="0" t="n">
        <f aca="false">'Baranya megye'!AO347</f>
        <v>0</v>
      </c>
      <c r="AR193" s="0" t="n">
        <f aca="false">'Baranya megye'!AP347</f>
        <v>0</v>
      </c>
      <c r="AS193" s="0" t="n">
        <f aca="false">'Baranya megye'!AQ347</f>
        <v>0</v>
      </c>
      <c r="AT193" s="0" t="n">
        <f aca="false">'Baranya megye'!AR347</f>
        <v>0</v>
      </c>
      <c r="AU193" s="0" t="n">
        <f aca="false">'Baranya megye'!AS347</f>
        <v>0</v>
      </c>
      <c r="AV193" s="0" t="n">
        <f aca="false">'Baranya megye'!AT347</f>
        <v>0</v>
      </c>
    </row>
    <row r="194" customFormat="false" ht="13.8" hidden="false" customHeight="false" outlineLevel="0" collapsed="false">
      <c r="A194" s="0" t="str">
        <f aca="false">'Baranya megye'!A152</f>
        <v>Szerdahely/Drávaszerdahely</v>
      </c>
      <c r="B194" s="0" t="n">
        <f aca="false">'Baranya megye'!B152</f>
        <v>18.16083</v>
      </c>
      <c r="C194" s="0" t="n">
        <f aca="false">'Baranya megye'!C152</f>
        <v>45.83667</v>
      </c>
      <c r="D194" s="0" t="n">
        <f aca="false">'Baranya megye'!D152</f>
        <v>342</v>
      </c>
      <c r="E194" s="0" t="n">
        <f aca="false">'Baranya megye'!E152</f>
        <v>0</v>
      </c>
      <c r="F194" s="0" t="n">
        <f aca="false">'Baranya megye'!F152</f>
        <v>0</v>
      </c>
      <c r="G194" s="0" t="n">
        <f aca="false">'Baranya megye'!G152</f>
        <v>0</v>
      </c>
      <c r="H194" s="0" t="n">
        <f aca="false">'Baranya megye'!H152</f>
        <v>0</v>
      </c>
      <c r="I194" s="0" t="n">
        <f aca="false">'Baranya megye'!I152</f>
        <v>0</v>
      </c>
      <c r="J194" s="0" t="n">
        <f aca="false">'Baranya megye'!J152</f>
        <v>357</v>
      </c>
      <c r="K194" s="0" t="n">
        <f aca="false">'Baranya megye'!K152</f>
        <v>0</v>
      </c>
      <c r="L194" s="0" t="n">
        <f aca="false">'Baranya megye'!L152</f>
        <v>0</v>
      </c>
      <c r="M194" s="0" t="n">
        <v>0</v>
      </c>
      <c r="N194" s="0" t="n">
        <v>0</v>
      </c>
      <c r="O194" s="0" t="n">
        <f aca="false">'Baranya megye'!M152</f>
        <v>0</v>
      </c>
      <c r="P194" s="0" t="n">
        <f aca="false">'Baranya megye'!N152</f>
        <v>0</v>
      </c>
      <c r="Q194" s="0" t="n">
        <f aca="false">'Baranya megye'!O152</f>
        <v>0</v>
      </c>
      <c r="R194" s="0" t="n">
        <f aca="false">'Baranya megye'!P152</f>
        <v>0</v>
      </c>
      <c r="S194" s="0" t="n">
        <f aca="false">'Baranya megye'!Q152</f>
        <v>334</v>
      </c>
      <c r="T194" s="0" t="n">
        <f aca="false">'Baranya megye'!R152</f>
        <v>0</v>
      </c>
      <c r="U194" s="0" t="n">
        <f aca="false">'Baranya megye'!S152</f>
        <v>0</v>
      </c>
      <c r="V194" s="0" t="n">
        <f aca="false">'Baranya megye'!T152</f>
        <v>0</v>
      </c>
      <c r="W194" s="0" t="n">
        <f aca="false">'Baranya megye'!U152</f>
        <v>0</v>
      </c>
      <c r="X194" s="0" t="n">
        <f aca="false">'Baranya megye'!V152</f>
        <v>312</v>
      </c>
      <c r="Y194" s="0" t="n">
        <f aca="false">'Baranya megye'!W152</f>
        <v>0</v>
      </c>
      <c r="Z194" s="0" t="n">
        <f aca="false">'Baranya megye'!X152</f>
        <v>0</v>
      </c>
      <c r="AA194" s="0" t="n">
        <f aca="false">'Baranya megye'!Y152</f>
        <v>0</v>
      </c>
      <c r="AB194" s="0" t="n">
        <f aca="false">'Baranya megye'!Z152</f>
        <v>0</v>
      </c>
      <c r="AC194" s="0" t="n">
        <f aca="false">'Baranya megye'!AA152</f>
        <v>326</v>
      </c>
      <c r="AD194" s="0" t="n">
        <f aca="false">'Baranya megye'!AB152</f>
        <v>0</v>
      </c>
      <c r="AE194" s="0" t="n">
        <f aca="false">'Baranya megye'!AC152</f>
        <v>0</v>
      </c>
      <c r="AF194" s="0" t="n">
        <f aca="false">'Baranya megye'!AD152</f>
        <v>0</v>
      </c>
      <c r="AG194" s="0" t="n">
        <f aca="false">'Baranya megye'!AE152</f>
        <v>1</v>
      </c>
      <c r="AH194" s="0" t="n">
        <f aca="false">'Baranya megye'!AF152</f>
        <v>317</v>
      </c>
      <c r="AI194" s="0" t="n">
        <f aca="false">'Baranya megye'!AG152</f>
        <v>1</v>
      </c>
      <c r="AJ194" s="0" t="n">
        <f aca="false">'Baranya megye'!AH152</f>
        <v>0</v>
      </c>
      <c r="AK194" s="0" t="n">
        <f aca="false">'Baranya megye'!AI152</f>
        <v>0</v>
      </c>
      <c r="AL194" s="0" t="n">
        <f aca="false">'Baranya megye'!AJ152</f>
        <v>0</v>
      </c>
      <c r="AM194" s="0" t="n">
        <f aca="false">'Baranya megye'!AK152</f>
        <v>1</v>
      </c>
      <c r="AN194" s="0" t="n">
        <f aca="false">'Baranya megye'!AL152</f>
        <v>281</v>
      </c>
      <c r="AO194" s="0" t="n">
        <f aca="false">'Baranya megye'!AM152</f>
        <v>5</v>
      </c>
      <c r="AP194" s="0" t="n">
        <f aca="false">'Baranya megye'!AN152</f>
        <v>0</v>
      </c>
      <c r="AQ194" s="0" t="n">
        <f aca="false">'Baranya megye'!AO152</f>
        <v>0</v>
      </c>
      <c r="AR194" s="0" t="n">
        <f aca="false">'Baranya megye'!AP152</f>
        <v>1</v>
      </c>
      <c r="AS194" s="0" t="n">
        <f aca="false">'Baranya megye'!AQ152</f>
        <v>0</v>
      </c>
      <c r="AT194" s="0" t="n">
        <f aca="false">'Baranya megye'!AR152</f>
        <v>0</v>
      </c>
      <c r="AU194" s="0" t="n">
        <f aca="false">'Baranya megye'!AS152</f>
        <v>0</v>
      </c>
      <c r="AV194" s="0" t="n">
        <f aca="false">'Baranya megye'!AT152</f>
        <v>1</v>
      </c>
    </row>
    <row r="195" customFormat="false" ht="13.8" hidden="false" customHeight="false" outlineLevel="0" collapsed="false">
      <c r="A195" s="0" t="str">
        <f aca="false">'Baranya megye'!A13</f>
        <v>Birján</v>
      </c>
      <c r="B195" s="0" t="n">
        <f aca="false">'Baranya megye'!B13</f>
        <v>18.37502</v>
      </c>
      <c r="C195" s="0" t="n">
        <f aca="false">'Baranya megye'!C13</f>
        <v>45.99789</v>
      </c>
      <c r="D195" s="0" t="n">
        <f aca="false">'Baranya megye'!D13</f>
        <v>95</v>
      </c>
      <c r="E195" s="0" t="n">
        <f aca="false">'Baranya megye'!E13</f>
        <v>81</v>
      </c>
      <c r="F195" s="0" t="n">
        <f aca="false">'Baranya megye'!F13</f>
        <v>308</v>
      </c>
      <c r="G195" s="0" t="n">
        <f aca="false">'Baranya megye'!G13</f>
        <v>11</v>
      </c>
      <c r="H195" s="0" t="n">
        <f aca="false">'Baranya megye'!H13</f>
        <v>0</v>
      </c>
      <c r="I195" s="0" t="n">
        <f aca="false">'Baranya megye'!I13</f>
        <v>0</v>
      </c>
      <c r="J195" s="0" t="n">
        <f aca="false">'Baranya megye'!J13</f>
        <v>143</v>
      </c>
      <c r="K195" s="0" t="n">
        <f aca="false">'Baranya megye'!K13</f>
        <v>100</v>
      </c>
      <c r="L195" s="0" t="n">
        <f aca="false">'Baranya megye'!L13</f>
        <v>0</v>
      </c>
      <c r="M195" s="0" t="n">
        <v>0</v>
      </c>
      <c r="N195" s="0" t="n">
        <v>0</v>
      </c>
      <c r="O195" s="0" t="n">
        <f aca="false">'Baranya megye'!M13</f>
        <v>0</v>
      </c>
      <c r="P195" s="0" t="n">
        <f aca="false">'Baranya megye'!N13</f>
        <v>389</v>
      </c>
      <c r="Q195" s="0" t="n">
        <f aca="false">'Baranya megye'!O13</f>
        <v>0</v>
      </c>
      <c r="R195" s="0" t="n">
        <f aca="false">'Baranya megye'!P13</f>
        <v>0</v>
      </c>
      <c r="S195" s="0" t="n">
        <f aca="false">'Baranya megye'!Q13</f>
        <v>234</v>
      </c>
      <c r="T195" s="0" t="n">
        <f aca="false">'Baranya megye'!R13</f>
        <v>87</v>
      </c>
      <c r="U195" s="0" t="n">
        <f aca="false">'Baranya megye'!S13</f>
        <v>274</v>
      </c>
      <c r="V195" s="0" t="n">
        <f aca="false">'Baranya megye'!T13</f>
        <v>1</v>
      </c>
      <c r="W195" s="0" t="n">
        <f aca="false">'Baranya megye'!U13</f>
        <v>5</v>
      </c>
      <c r="X195" s="0" t="n">
        <f aca="false">'Baranya megye'!V13</f>
        <v>269</v>
      </c>
      <c r="Y195" s="0" t="n">
        <f aca="false">'Baranya megye'!W13</f>
        <v>81</v>
      </c>
      <c r="Z195" s="0" t="n">
        <f aca="false">'Baranya megye'!X13</f>
        <v>267</v>
      </c>
      <c r="AA195" s="0" t="n">
        <f aca="false">'Baranya megye'!Y13</f>
        <v>0</v>
      </c>
      <c r="AB195" s="0" t="n">
        <f aca="false">'Baranya megye'!Z13</f>
        <v>8</v>
      </c>
      <c r="AC195" s="0" t="n">
        <f aca="false">'Baranya megye'!AA13</f>
        <v>252</v>
      </c>
      <c r="AD195" s="0" t="n">
        <f aca="false">'Baranya megye'!AB13</f>
        <v>82</v>
      </c>
      <c r="AE195" s="0" t="n">
        <f aca="false">'Baranya megye'!AC13</f>
        <v>235</v>
      </c>
      <c r="AF195" s="0" t="n">
        <f aca="false">'Baranya megye'!AD13</f>
        <v>1</v>
      </c>
      <c r="AG195" s="0" t="n">
        <f aca="false">'Baranya megye'!AE13</f>
        <v>9</v>
      </c>
      <c r="AH195" s="0" t="n">
        <f aca="false">'Baranya megye'!AF13</f>
        <v>319</v>
      </c>
      <c r="AI195" s="0" t="n">
        <f aca="false">'Baranya megye'!AG13</f>
        <v>86</v>
      </c>
      <c r="AJ195" s="0" t="n">
        <f aca="false">'Baranya megye'!AH13</f>
        <v>0</v>
      </c>
      <c r="AK195" s="0" t="n">
        <f aca="false">'Baranya megye'!AI13</f>
        <v>1</v>
      </c>
      <c r="AL195" s="0" t="n">
        <f aca="false">'Baranya megye'!AJ13</f>
        <v>83</v>
      </c>
      <c r="AM195" s="0" t="n">
        <f aca="false">'Baranya megye'!AK13</f>
        <v>10</v>
      </c>
      <c r="AN195" s="0" t="n">
        <f aca="false">'Baranya megye'!AL13</f>
        <v>342</v>
      </c>
      <c r="AO195" s="0" t="n">
        <f aca="false">'Baranya megye'!AM13</f>
        <v>55</v>
      </c>
      <c r="AP195" s="0" t="n">
        <f aca="false">'Baranya megye'!AN13</f>
        <v>2</v>
      </c>
      <c r="AQ195" s="0" t="n">
        <f aca="false">'Baranya megye'!AO13</f>
        <v>0</v>
      </c>
      <c r="AR195" s="0" t="n">
        <f aca="false">'Baranya megye'!AP13</f>
        <v>80</v>
      </c>
      <c r="AS195" s="0" t="n">
        <f aca="false">'Baranya megye'!AQ13</f>
        <v>0</v>
      </c>
      <c r="AT195" s="0" t="n">
        <f aca="false">'Baranya megye'!AR13</f>
        <v>0</v>
      </c>
      <c r="AU195" s="0" t="n">
        <f aca="false">'Baranya megye'!AS13</f>
        <v>0</v>
      </c>
      <c r="AV195" s="0" t="n">
        <f aca="false">'Baranya megye'!AT13</f>
        <v>0</v>
      </c>
    </row>
    <row r="196" customFormat="false" ht="13.8" hidden="false" customHeight="false" outlineLevel="0" collapsed="false">
      <c r="A196" s="0" t="str">
        <f aca="false">'Baranya megye'!A310</f>
        <v>Beczefa/Becefa in Szigetvár</v>
      </c>
      <c r="B196" s="0" t="n">
        <f aca="false">'Baranya megye'!B310</f>
        <v>17.80554</v>
      </c>
      <c r="C196" s="0" t="n">
        <f aca="false">'Baranya megye'!C310</f>
        <v>46.04865</v>
      </c>
      <c r="D196" s="0" t="n">
        <f aca="false">'Baranya megye'!D310</f>
        <v>316</v>
      </c>
      <c r="E196" s="0" t="n">
        <f aca="false">'Baranya megye'!E310</f>
        <v>1</v>
      </c>
      <c r="F196" s="0" t="n">
        <f aca="false">'Baranya megye'!F310</f>
        <v>0</v>
      </c>
      <c r="G196" s="0" t="n">
        <f aca="false">'Baranya megye'!G310</f>
        <v>0</v>
      </c>
      <c r="H196" s="0" t="n">
        <f aca="false">'Baranya megye'!H310</f>
        <v>0</v>
      </c>
      <c r="I196" s="0" t="n">
        <f aca="false">'Baranya megye'!I310</f>
        <v>0</v>
      </c>
      <c r="J196" s="0" t="n">
        <f aca="false">'Baranya megye'!J310</f>
        <v>314</v>
      </c>
      <c r="K196" s="0" t="n">
        <f aca="false">'Baranya megye'!K310</f>
        <v>1</v>
      </c>
      <c r="L196" s="0" t="n">
        <f aca="false">'Baranya megye'!L310</f>
        <v>0</v>
      </c>
      <c r="M196" s="0" t="n">
        <v>0</v>
      </c>
      <c r="N196" s="0" t="n">
        <v>0</v>
      </c>
      <c r="O196" s="0" t="n">
        <f aca="false">'Baranya megye'!M310</f>
        <v>0</v>
      </c>
      <c r="P196" s="0" t="n">
        <f aca="false">'Baranya megye'!N310</f>
        <v>0</v>
      </c>
      <c r="Q196" s="0" t="n">
        <f aca="false">'Baranya megye'!O310</f>
        <v>0</v>
      </c>
      <c r="R196" s="0" t="n">
        <f aca="false">'Baranya megye'!P310</f>
        <v>0</v>
      </c>
      <c r="S196" s="0" t="n">
        <f aca="false">'Baranya megye'!Q310</f>
        <v>314</v>
      </c>
      <c r="T196" s="0" t="n">
        <f aca="false">'Baranya megye'!R310</f>
        <v>5</v>
      </c>
      <c r="U196" s="0" t="n">
        <f aca="false">'Baranya megye'!S310</f>
        <v>0</v>
      </c>
      <c r="V196" s="0" t="n">
        <f aca="false">'Baranya megye'!T310</f>
        <v>0</v>
      </c>
      <c r="W196" s="0" t="n">
        <f aca="false">'Baranya megye'!U310</f>
        <v>0</v>
      </c>
      <c r="X196" s="0" t="n">
        <f aca="false">'Baranya megye'!V310</f>
        <v>317</v>
      </c>
      <c r="Y196" s="0" t="n">
        <f aca="false">'Baranya megye'!W310</f>
        <v>0</v>
      </c>
      <c r="Z196" s="0" t="n">
        <f aca="false">'Baranya megye'!X310</f>
        <v>0</v>
      </c>
      <c r="AA196" s="0" t="n">
        <f aca="false">'Baranya megye'!Y310</f>
        <v>0</v>
      </c>
      <c r="AB196" s="0" t="n">
        <f aca="false">'Baranya megye'!Z310</f>
        <v>0</v>
      </c>
      <c r="AC196" s="0" t="n">
        <f aca="false">'Baranya megye'!AA310</f>
        <v>254</v>
      </c>
      <c r="AD196" s="0" t="n">
        <f aca="false">'Baranya megye'!AB310</f>
        <v>0</v>
      </c>
      <c r="AE196" s="0" t="n">
        <f aca="false">'Baranya megye'!AC310</f>
        <v>0</v>
      </c>
      <c r="AF196" s="0" t="n">
        <f aca="false">'Baranya megye'!AD310</f>
        <v>0</v>
      </c>
      <c r="AG196" s="0" t="n">
        <f aca="false">'Baranya megye'!AE310</f>
        <v>0</v>
      </c>
      <c r="AH196" s="0" t="n">
        <f aca="false">'Baranya megye'!AF310</f>
        <v>319</v>
      </c>
      <c r="AI196" s="0" t="n">
        <f aca="false">'Baranya megye'!AG310</f>
        <v>0</v>
      </c>
      <c r="AJ196" s="0" t="n">
        <f aca="false">'Baranya megye'!AH310</f>
        <v>0</v>
      </c>
      <c r="AK196" s="0" t="n">
        <f aca="false">'Baranya megye'!AI310</f>
        <v>0</v>
      </c>
      <c r="AL196" s="0" t="n">
        <f aca="false">'Baranya megye'!AJ310</f>
        <v>0</v>
      </c>
      <c r="AM196" s="0" t="n">
        <f aca="false">'Baranya megye'!AK310</f>
        <v>0</v>
      </c>
      <c r="AN196" s="0" t="n">
        <f aca="false">'Baranya megye'!AL310</f>
        <v>325</v>
      </c>
      <c r="AO196" s="0" t="n">
        <f aca="false">'Baranya megye'!AM310</f>
        <v>3</v>
      </c>
      <c r="AP196" s="0" t="n">
        <f aca="false">'Baranya megye'!AN310</f>
        <v>0</v>
      </c>
      <c r="AQ196" s="0" t="n">
        <f aca="false">'Baranya megye'!AO310</f>
        <v>0</v>
      </c>
      <c r="AR196" s="0" t="n">
        <f aca="false">'Baranya megye'!AP310</f>
        <v>0</v>
      </c>
      <c r="AS196" s="0" t="n">
        <f aca="false">'Baranya megye'!AQ310</f>
        <v>0</v>
      </c>
      <c r="AT196" s="0" t="n">
        <f aca="false">'Baranya megye'!AR310</f>
        <v>0</v>
      </c>
      <c r="AU196" s="0" t="n">
        <f aca="false">'Baranya megye'!AS310</f>
        <v>3</v>
      </c>
      <c r="AV196" s="0" t="n">
        <f aca="false">'Baranya megye'!AT310</f>
        <v>0</v>
      </c>
    </row>
    <row r="197" customFormat="false" ht="13.8" hidden="false" customHeight="false" outlineLevel="0" collapsed="false">
      <c r="A197" s="0" t="str">
        <f aca="false">'Baranya megye'!A206</f>
        <v>Meződ</v>
      </c>
      <c r="B197" s="0" t="n">
        <f aca="false">'Baranya megye'!B206</f>
        <v>18.10256</v>
      </c>
      <c r="C197" s="0" t="n">
        <f aca="false">'Baranya megye'!C206</f>
        <v>46.29043</v>
      </c>
      <c r="D197" s="0" t="n">
        <f aca="false">'Baranya megye'!D206</f>
        <v>460</v>
      </c>
      <c r="E197" s="0" t="n">
        <f aca="false">'Baranya megye'!E206</f>
        <v>1</v>
      </c>
      <c r="F197" s="0" t="n">
        <f aca="false">'Baranya megye'!F206</f>
        <v>0</v>
      </c>
      <c r="G197" s="0" t="n">
        <f aca="false">'Baranya megye'!G206</f>
        <v>0</v>
      </c>
      <c r="H197" s="0" t="n">
        <f aca="false">'Baranya megye'!H206</f>
        <v>0</v>
      </c>
      <c r="I197" s="0" t="n">
        <f aca="false">'Baranya megye'!I206</f>
        <v>0</v>
      </c>
      <c r="J197" s="0" t="n">
        <f aca="false">'Baranya megye'!J206</f>
        <v>375</v>
      </c>
      <c r="K197" s="0" t="n">
        <f aca="false">'Baranya megye'!K206</f>
        <v>199</v>
      </c>
      <c r="L197" s="0" t="n">
        <f aca="false">'Baranya megye'!L206</f>
        <v>0</v>
      </c>
      <c r="M197" s="0" t="n">
        <v>0</v>
      </c>
      <c r="N197" s="0" t="n">
        <v>0</v>
      </c>
      <c r="O197" s="0" t="n">
        <f aca="false">'Baranya megye'!M206</f>
        <v>0</v>
      </c>
      <c r="P197" s="0" t="n">
        <f aca="false">'Baranya megye'!N206</f>
        <v>0</v>
      </c>
      <c r="Q197" s="0" t="n">
        <f aca="false">'Baranya megye'!O206</f>
        <v>0</v>
      </c>
      <c r="R197" s="0" t="n">
        <f aca="false">'Baranya megye'!P206</f>
        <v>0</v>
      </c>
      <c r="S197" s="0" t="n">
        <f aca="false">'Baranya megye'!Q206</f>
        <v>400</v>
      </c>
      <c r="T197" s="0" t="n">
        <f aca="false">'Baranya megye'!R206</f>
        <v>211</v>
      </c>
      <c r="U197" s="0" t="n">
        <f aca="false">'Baranya megye'!S206</f>
        <v>1</v>
      </c>
      <c r="V197" s="0" t="n">
        <f aca="false">'Baranya megye'!T206</f>
        <v>0</v>
      </c>
      <c r="W197" s="0" t="n">
        <f aca="false">'Baranya megye'!U206</f>
        <v>0</v>
      </c>
      <c r="X197" s="0" t="n">
        <f aca="false">'Baranya megye'!V206</f>
        <v>429</v>
      </c>
      <c r="Y197" s="0" t="n">
        <f aca="false">'Baranya megye'!W206</f>
        <v>145</v>
      </c>
      <c r="Z197" s="0" t="n">
        <f aca="false">'Baranya megye'!X206</f>
        <v>0</v>
      </c>
      <c r="AA197" s="0" t="n">
        <f aca="false">'Baranya megye'!Y206</f>
        <v>0</v>
      </c>
      <c r="AB197" s="0" t="n">
        <f aca="false">'Baranya megye'!Z206</f>
        <v>38</v>
      </c>
      <c r="AC197" s="0" t="n">
        <f aca="false">'Baranya megye'!AA206</f>
        <v>398</v>
      </c>
      <c r="AD197" s="0" t="n">
        <f aca="false">'Baranya megye'!AB206</f>
        <v>128</v>
      </c>
      <c r="AE197" s="0" t="n">
        <f aca="false">'Baranya megye'!AC206</f>
        <v>0</v>
      </c>
      <c r="AF197" s="0" t="n">
        <f aca="false">'Baranya megye'!AD206</f>
        <v>0</v>
      </c>
      <c r="AG197" s="0" t="n">
        <f aca="false">'Baranya megye'!AE206</f>
        <v>0</v>
      </c>
      <c r="AH197" s="0" t="n">
        <f aca="false">'Baranya megye'!AF206</f>
        <v>319</v>
      </c>
      <c r="AI197" s="0" t="n">
        <f aca="false">'Baranya megye'!AG206</f>
        <v>218</v>
      </c>
      <c r="AJ197" s="0" t="n">
        <f aca="false">'Baranya megye'!AH206</f>
        <v>0</v>
      </c>
      <c r="AK197" s="0" t="n">
        <f aca="false">'Baranya megye'!AI206</f>
        <v>0</v>
      </c>
      <c r="AL197" s="0" t="n">
        <f aca="false">'Baranya megye'!AJ206</f>
        <v>0</v>
      </c>
      <c r="AM197" s="0" t="n">
        <f aca="false">'Baranya megye'!AK206</f>
        <v>0</v>
      </c>
      <c r="AN197" s="0" t="n">
        <f aca="false">'Baranya megye'!AL206</f>
        <v>288</v>
      </c>
      <c r="AO197" s="0" t="n">
        <f aca="false">'Baranya megye'!AM206</f>
        <v>189</v>
      </c>
      <c r="AP197" s="0" t="n">
        <f aca="false">'Baranya megye'!AN206</f>
        <v>0</v>
      </c>
      <c r="AQ197" s="0" t="n">
        <f aca="false">'Baranya megye'!AO206</f>
        <v>0</v>
      </c>
      <c r="AR197" s="0" t="n">
        <f aca="false">'Baranya megye'!AP206</f>
        <v>0</v>
      </c>
      <c r="AS197" s="0" t="n">
        <f aca="false">'Baranya megye'!AQ206</f>
        <v>0</v>
      </c>
      <c r="AT197" s="0" t="n">
        <f aca="false">'Baranya megye'!AR206</f>
        <v>0</v>
      </c>
      <c r="AU197" s="0" t="n">
        <f aca="false">'Baranya megye'!AS206</f>
        <v>0</v>
      </c>
      <c r="AV197" s="0" t="n">
        <f aca="false">'Baranya megye'!AT206</f>
        <v>0</v>
      </c>
    </row>
    <row r="198" customFormat="false" ht="13.8" hidden="false" customHeight="false" outlineLevel="0" collapsed="false">
      <c r="A198" s="0" t="str">
        <f aca="false">'Baranya megye'!A375</f>
        <v>Zók</v>
      </c>
      <c r="B198" s="0" t="n">
        <f aca="false">'Baranya megye'!B375</f>
        <v>18.09689</v>
      </c>
      <c r="C198" s="0" t="n">
        <f aca="false">'Baranya megye'!C375</f>
        <v>46.00934</v>
      </c>
      <c r="D198" s="0" t="n">
        <f aca="false">'Baranya megye'!D375</f>
        <v>418</v>
      </c>
      <c r="E198" s="0" t="n">
        <f aca="false">'Baranya megye'!E375</f>
        <v>2</v>
      </c>
      <c r="F198" s="0" t="n">
        <f aca="false">'Baranya megye'!F375</f>
        <v>0</v>
      </c>
      <c r="G198" s="0" t="n">
        <f aca="false">'Baranya megye'!G375</f>
        <v>0</v>
      </c>
      <c r="H198" s="0" t="n">
        <f aca="false">'Baranya megye'!H375</f>
        <v>0</v>
      </c>
      <c r="I198" s="0" t="n">
        <f aca="false">'Baranya megye'!I375</f>
        <v>0</v>
      </c>
      <c r="J198" s="0" t="n">
        <f aca="false">'Baranya megye'!J375</f>
        <v>398</v>
      </c>
      <c r="K198" s="0" t="n">
        <f aca="false">'Baranya megye'!K375</f>
        <v>5</v>
      </c>
      <c r="L198" s="0" t="n">
        <f aca="false">'Baranya megye'!L375</f>
        <v>0</v>
      </c>
      <c r="M198" s="0" t="n">
        <v>0</v>
      </c>
      <c r="N198" s="0" t="n">
        <v>0</v>
      </c>
      <c r="O198" s="0" t="n">
        <f aca="false">'Baranya megye'!M375</f>
        <v>0</v>
      </c>
      <c r="P198" s="0" t="n">
        <f aca="false">'Baranya megye'!N375</f>
        <v>0</v>
      </c>
      <c r="Q198" s="0" t="n">
        <f aca="false">'Baranya megye'!O375</f>
        <v>0</v>
      </c>
      <c r="R198" s="0" t="n">
        <f aca="false">'Baranya megye'!P375</f>
        <v>0</v>
      </c>
      <c r="S198" s="0" t="n">
        <f aca="false">'Baranya megye'!Q375</f>
        <v>374</v>
      </c>
      <c r="T198" s="0" t="n">
        <f aca="false">'Baranya megye'!R375</f>
        <v>0</v>
      </c>
      <c r="U198" s="0" t="n">
        <f aca="false">'Baranya megye'!S375</f>
        <v>0</v>
      </c>
      <c r="V198" s="0" t="n">
        <f aca="false">'Baranya megye'!T375</f>
        <v>0</v>
      </c>
      <c r="W198" s="0" t="n">
        <f aca="false">'Baranya megye'!U375</f>
        <v>0</v>
      </c>
      <c r="X198" s="0" t="n">
        <f aca="false">'Baranya megye'!V375</f>
        <v>346</v>
      </c>
      <c r="Y198" s="0" t="n">
        <f aca="false">'Baranya megye'!W375</f>
        <v>3</v>
      </c>
      <c r="Z198" s="0" t="n">
        <f aca="false">'Baranya megye'!X375</f>
        <v>0</v>
      </c>
      <c r="AA198" s="0" t="n">
        <f aca="false">'Baranya megye'!Y375</f>
        <v>0</v>
      </c>
      <c r="AB198" s="0" t="n">
        <f aca="false">'Baranya megye'!Z375</f>
        <v>0</v>
      </c>
      <c r="AC198" s="0" t="n">
        <f aca="false">'Baranya megye'!AA375</f>
        <v>318</v>
      </c>
      <c r="AD198" s="0" t="n">
        <f aca="false">'Baranya megye'!AB375</f>
        <v>0</v>
      </c>
      <c r="AE198" s="0" t="n">
        <f aca="false">'Baranya megye'!AC375</f>
        <v>0</v>
      </c>
      <c r="AF198" s="0" t="n">
        <f aca="false">'Baranya megye'!AD375</f>
        <v>0</v>
      </c>
      <c r="AG198" s="0" t="n">
        <f aca="false">'Baranya megye'!AE375</f>
        <v>0</v>
      </c>
      <c r="AH198" s="0" t="n">
        <f aca="false">'Baranya megye'!AF375</f>
        <v>323</v>
      </c>
      <c r="AI198" s="0" t="n">
        <f aca="false">'Baranya megye'!AG375</f>
        <v>0</v>
      </c>
      <c r="AJ198" s="0" t="n">
        <f aca="false">'Baranya megye'!AH375</f>
        <v>0</v>
      </c>
      <c r="AK198" s="0" t="n">
        <f aca="false">'Baranya megye'!AI375</f>
        <v>0</v>
      </c>
      <c r="AL198" s="0" t="n">
        <f aca="false">'Baranya megye'!AJ375</f>
        <v>0</v>
      </c>
      <c r="AM198" s="0" t="n">
        <f aca="false">'Baranya megye'!AK375</f>
        <v>0</v>
      </c>
      <c r="AN198" s="0" t="n">
        <f aca="false">'Baranya megye'!AL375</f>
        <v>393</v>
      </c>
      <c r="AO198" s="0" t="n">
        <f aca="false">'Baranya megye'!AM375</f>
        <v>5</v>
      </c>
      <c r="AP198" s="0" t="n">
        <f aca="false">'Baranya megye'!AN375</f>
        <v>0</v>
      </c>
      <c r="AQ198" s="0" t="n">
        <f aca="false">'Baranya megye'!AO375</f>
        <v>0</v>
      </c>
      <c r="AR198" s="0" t="n">
        <f aca="false">'Baranya megye'!AP375</f>
        <v>0</v>
      </c>
      <c r="AS198" s="0" t="n">
        <f aca="false">'Baranya megye'!AQ375</f>
        <v>0</v>
      </c>
      <c r="AT198" s="0" t="n">
        <f aca="false">'Baranya megye'!AR375</f>
        <v>0</v>
      </c>
      <c r="AU198" s="0" t="n">
        <f aca="false">'Baranya megye'!AS375</f>
        <v>0</v>
      </c>
      <c r="AV198" s="0" t="n">
        <f aca="false">'Baranya megye'!AT375</f>
        <v>0</v>
      </c>
    </row>
    <row r="199" customFormat="false" ht="13.8" hidden="false" customHeight="false" outlineLevel="0" collapsed="false">
      <c r="A199" s="0" t="str">
        <f aca="false">'Baranya megye'!A109</f>
        <v>Aderjás/Adorjás</v>
      </c>
      <c r="B199" s="0" t="n">
        <f aca="false">'Baranya megye'!B109</f>
        <v>18.06278</v>
      </c>
      <c r="C199" s="0" t="n">
        <f aca="false">'Baranya megye'!C109</f>
        <v>45.85056</v>
      </c>
      <c r="D199" s="0" t="n">
        <f aca="false">'Baranya megye'!D109</f>
        <v>309</v>
      </c>
      <c r="E199" s="0" t="n">
        <f aca="false">'Baranya megye'!E109</f>
        <v>2</v>
      </c>
      <c r="F199" s="0" t="n">
        <f aca="false">'Baranya megye'!F109</f>
        <v>0</v>
      </c>
      <c r="G199" s="0" t="n">
        <f aca="false">'Baranya megye'!G109</f>
        <v>0</v>
      </c>
      <c r="H199" s="0" t="n">
        <f aca="false">'Baranya megye'!H109</f>
        <v>0</v>
      </c>
      <c r="I199" s="0" t="n">
        <f aca="false">'Baranya megye'!I109</f>
        <v>0</v>
      </c>
      <c r="J199" s="0" t="n">
        <f aca="false">'Baranya megye'!J109</f>
        <v>309</v>
      </c>
      <c r="K199" s="0" t="n">
        <f aca="false">'Baranya megye'!K109</f>
        <v>0</v>
      </c>
      <c r="L199" s="0" t="n">
        <f aca="false">'Baranya megye'!L109</f>
        <v>0</v>
      </c>
      <c r="M199" s="0" t="n">
        <v>0</v>
      </c>
      <c r="N199" s="0" t="n">
        <v>0</v>
      </c>
      <c r="O199" s="0" t="n">
        <f aca="false">'Baranya megye'!M109</f>
        <v>0</v>
      </c>
      <c r="P199" s="0" t="n">
        <f aca="false">'Baranya megye'!N109</f>
        <v>0</v>
      </c>
      <c r="Q199" s="0" t="n">
        <f aca="false">'Baranya megye'!O109</f>
        <v>0</v>
      </c>
      <c r="R199" s="0" t="n">
        <f aca="false">'Baranya megye'!P109</f>
        <v>0</v>
      </c>
      <c r="S199" s="0" t="n">
        <f aca="false">'Baranya megye'!Q109</f>
        <v>306</v>
      </c>
      <c r="T199" s="0" t="n">
        <f aca="false">'Baranya megye'!R109</f>
        <v>0</v>
      </c>
      <c r="U199" s="0" t="n">
        <f aca="false">'Baranya megye'!S109</f>
        <v>0</v>
      </c>
      <c r="V199" s="0" t="n">
        <f aca="false">'Baranya megye'!T109</f>
        <v>0</v>
      </c>
      <c r="W199" s="0" t="n">
        <f aca="false">'Baranya megye'!U109</f>
        <v>0</v>
      </c>
      <c r="X199" s="0" t="n">
        <f aca="false">'Baranya megye'!V109</f>
        <v>303</v>
      </c>
      <c r="Y199" s="0" t="n">
        <f aca="false">'Baranya megye'!W109</f>
        <v>3</v>
      </c>
      <c r="Z199" s="0" t="n">
        <f aca="false">'Baranya megye'!X109</f>
        <v>0</v>
      </c>
      <c r="AA199" s="0" t="n">
        <f aca="false">'Baranya megye'!Y109</f>
        <v>0</v>
      </c>
      <c r="AB199" s="0" t="n">
        <f aca="false">'Baranya megye'!Z109</f>
        <v>0</v>
      </c>
      <c r="AC199" s="0" t="n">
        <f aca="false">'Baranya megye'!AA109</f>
        <v>323</v>
      </c>
      <c r="AD199" s="0" t="n">
        <f aca="false">'Baranya megye'!AB109</f>
        <v>6</v>
      </c>
      <c r="AE199" s="0" t="n">
        <f aca="false">'Baranya megye'!AC109</f>
        <v>0</v>
      </c>
      <c r="AF199" s="0" t="n">
        <f aca="false">'Baranya megye'!AD109</f>
        <v>0</v>
      </c>
      <c r="AG199" s="0" t="n">
        <f aca="false">'Baranya megye'!AE109</f>
        <v>0</v>
      </c>
      <c r="AH199" s="0" t="n">
        <f aca="false">'Baranya megye'!AF109</f>
        <v>325</v>
      </c>
      <c r="AI199" s="0" t="n">
        <f aca="false">'Baranya megye'!AG109</f>
        <v>2</v>
      </c>
      <c r="AJ199" s="0" t="n">
        <f aca="false">'Baranya megye'!AH109</f>
        <v>0</v>
      </c>
      <c r="AK199" s="0" t="n">
        <f aca="false">'Baranya megye'!AI109</f>
        <v>0</v>
      </c>
      <c r="AL199" s="0" t="n">
        <f aca="false">'Baranya megye'!AJ109</f>
        <v>0</v>
      </c>
      <c r="AM199" s="0" t="n">
        <f aca="false">'Baranya megye'!AK109</f>
        <v>0</v>
      </c>
      <c r="AN199" s="0" t="n">
        <f aca="false">'Baranya megye'!AL109</f>
        <v>322</v>
      </c>
      <c r="AO199" s="0" t="n">
        <f aca="false">'Baranya megye'!AM109</f>
        <v>0</v>
      </c>
      <c r="AP199" s="0" t="n">
        <f aca="false">'Baranya megye'!AN109</f>
        <v>0</v>
      </c>
      <c r="AQ199" s="0" t="n">
        <f aca="false">'Baranya megye'!AO109</f>
        <v>0</v>
      </c>
      <c r="AR199" s="0" t="n">
        <f aca="false">'Baranya megye'!AP109</f>
        <v>7</v>
      </c>
      <c r="AS199" s="0" t="n">
        <f aca="false">'Baranya megye'!AQ109</f>
        <v>0</v>
      </c>
      <c r="AT199" s="0" t="n">
        <f aca="false">'Baranya megye'!AR109</f>
        <v>0</v>
      </c>
      <c r="AU199" s="0" t="n">
        <f aca="false">'Baranya megye'!AS109</f>
        <v>0</v>
      </c>
      <c r="AV199" s="0" t="n">
        <f aca="false">'Baranya megye'!AT109</f>
        <v>0</v>
      </c>
    </row>
    <row r="200" customFormat="false" ht="13.8" hidden="false" customHeight="false" outlineLevel="0" collapsed="false">
      <c r="A200" s="0" t="str">
        <f aca="false">'Baranya megye'!A349</f>
        <v>Okorág</v>
      </c>
      <c r="B200" s="0" t="n">
        <f aca="false">'Baranya megye'!B349</f>
        <v>17.87512</v>
      </c>
      <c r="C200" s="0" t="n">
        <f aca="false">'Baranya megye'!C349</f>
        <v>45.92593</v>
      </c>
      <c r="D200" s="0" t="n">
        <f aca="false">'Baranya megye'!D349</f>
        <v>526</v>
      </c>
      <c r="E200" s="0" t="n">
        <f aca="false">'Baranya megye'!E349</f>
        <v>1</v>
      </c>
      <c r="F200" s="0" t="n">
        <f aca="false">'Baranya megye'!F349</f>
        <v>0</v>
      </c>
      <c r="G200" s="0" t="n">
        <f aca="false">'Baranya megye'!G349</f>
        <v>0</v>
      </c>
      <c r="H200" s="0" t="n">
        <f aca="false">'Baranya megye'!H349</f>
        <v>0</v>
      </c>
      <c r="I200" s="0" t="n">
        <f aca="false">'Baranya megye'!I349</f>
        <v>0</v>
      </c>
      <c r="J200" s="0" t="n">
        <f aca="false">'Baranya megye'!J349</f>
        <v>911</v>
      </c>
      <c r="K200" s="0" t="n">
        <f aca="false">'Baranya megye'!K349</f>
        <v>3</v>
      </c>
      <c r="L200" s="0" t="n">
        <f aca="false">'Baranya megye'!L349</f>
        <v>7</v>
      </c>
      <c r="M200" s="0" t="n">
        <v>0</v>
      </c>
      <c r="N200" s="0" t="n">
        <v>0</v>
      </c>
      <c r="O200" s="0" t="n">
        <f aca="false">'Baranya megye'!M349</f>
        <v>0</v>
      </c>
      <c r="P200" s="0" t="n">
        <f aca="false">'Baranya megye'!N349</f>
        <v>0</v>
      </c>
      <c r="Q200" s="0" t="n">
        <f aca="false">'Baranya megye'!O349</f>
        <v>0</v>
      </c>
      <c r="R200" s="0" t="n">
        <f aca="false">'Baranya megye'!P349</f>
        <v>0</v>
      </c>
      <c r="S200" s="0" t="n">
        <f aca="false">'Baranya megye'!Q349</f>
        <v>931</v>
      </c>
      <c r="T200" s="0" t="n">
        <f aca="false">'Baranya megye'!R349</f>
        <v>4</v>
      </c>
      <c r="U200" s="0" t="n">
        <f aca="false">'Baranya megye'!S349</f>
        <v>1</v>
      </c>
      <c r="V200" s="0" t="n">
        <f aca="false">'Baranya megye'!T349</f>
        <v>1</v>
      </c>
      <c r="W200" s="0" t="n">
        <f aca="false">'Baranya megye'!U349</f>
        <v>1</v>
      </c>
      <c r="X200" s="0" t="n">
        <f aca="false">'Baranya megye'!V349</f>
        <v>403</v>
      </c>
      <c r="Y200" s="0" t="n">
        <f aca="false">'Baranya megye'!W349</f>
        <v>0</v>
      </c>
      <c r="Z200" s="0" t="n">
        <f aca="false">'Baranya megye'!X349</f>
        <v>0</v>
      </c>
      <c r="AA200" s="0" t="n">
        <f aca="false">'Baranya megye'!Y349</f>
        <v>0</v>
      </c>
      <c r="AB200" s="0" t="n">
        <f aca="false">'Baranya megye'!Z349</f>
        <v>0</v>
      </c>
      <c r="AC200" s="0" t="n">
        <f aca="false">'Baranya megye'!AA349</f>
        <v>326</v>
      </c>
      <c r="AD200" s="0" t="n">
        <f aca="false">'Baranya megye'!AB349</f>
        <v>0</v>
      </c>
      <c r="AE200" s="0" t="n">
        <f aca="false">'Baranya megye'!AC349</f>
        <v>0</v>
      </c>
      <c r="AF200" s="0" t="n">
        <f aca="false">'Baranya megye'!AD349</f>
        <v>0</v>
      </c>
      <c r="AG200" s="0" t="n">
        <f aca="false">'Baranya megye'!AE349</f>
        <v>0</v>
      </c>
      <c r="AH200" s="0" t="n">
        <f aca="false">'Baranya megye'!AF349</f>
        <v>326</v>
      </c>
      <c r="AI200" s="0" t="n">
        <f aca="false">'Baranya megye'!AG349</f>
        <v>1</v>
      </c>
      <c r="AJ200" s="0" t="n">
        <f aca="false">'Baranya megye'!AH349</f>
        <v>10</v>
      </c>
      <c r="AK200" s="0" t="n">
        <f aca="false">'Baranya megye'!AI349</f>
        <v>0</v>
      </c>
      <c r="AL200" s="0" t="n">
        <f aca="false">'Baranya megye'!AJ349</f>
        <v>0</v>
      </c>
      <c r="AM200" s="0" t="n">
        <f aca="false">'Baranya megye'!AK349</f>
        <v>0</v>
      </c>
      <c r="AN200" s="0" t="n">
        <f aca="false">'Baranya megye'!AL349</f>
        <v>325</v>
      </c>
      <c r="AO200" s="0" t="n">
        <f aca="false">'Baranya megye'!AM349</f>
        <v>0</v>
      </c>
      <c r="AP200" s="0" t="n">
        <f aca="false">'Baranya megye'!AN349</f>
        <v>0</v>
      </c>
      <c r="AQ200" s="0" t="n">
        <f aca="false">'Baranya megye'!AO349</f>
        <v>0</v>
      </c>
      <c r="AR200" s="0" t="n">
        <f aca="false">'Baranya megye'!AP349</f>
        <v>0</v>
      </c>
      <c r="AS200" s="0" t="n">
        <f aca="false">'Baranya megye'!AQ349</f>
        <v>0</v>
      </c>
      <c r="AT200" s="0" t="n">
        <f aca="false">'Baranya megye'!AR349</f>
        <v>0</v>
      </c>
      <c r="AU200" s="0" t="n">
        <f aca="false">'Baranya megye'!AS349</f>
        <v>1</v>
      </c>
      <c r="AV200" s="0" t="n">
        <f aca="false">'Baranya megye'!AT349</f>
        <v>0</v>
      </c>
    </row>
    <row r="201" customFormat="false" ht="13.8" hidden="false" customHeight="false" outlineLevel="0" collapsed="false">
      <c r="A201" s="0" t="str">
        <f aca="false">'Baranya megye'!A172</f>
        <v>Bikal</v>
      </c>
      <c r="B201" s="0" t="n">
        <f aca="false">'Baranya megye'!B172</f>
        <v>18.28296</v>
      </c>
      <c r="C201" s="0" t="n">
        <f aca="false">'Baranya megye'!C172</f>
        <v>46.33109</v>
      </c>
      <c r="D201" s="0" t="n">
        <f aca="false">'Baranya megye'!D172</f>
        <v>224</v>
      </c>
      <c r="E201" s="0" t="n">
        <f aca="false">'Baranya megye'!E172</f>
        <v>843</v>
      </c>
      <c r="F201" s="0" t="n">
        <f aca="false">'Baranya megye'!F172</f>
        <v>24</v>
      </c>
      <c r="G201" s="0" t="n">
        <f aca="false">'Baranya megye'!G172</f>
        <v>4</v>
      </c>
      <c r="H201" s="0" t="n">
        <f aca="false">'Baranya megye'!H172</f>
        <v>0</v>
      </c>
      <c r="I201" s="0" t="n">
        <f aca="false">'Baranya megye'!I172</f>
        <v>0</v>
      </c>
      <c r="J201" s="0" t="n">
        <f aca="false">'Baranya megye'!J172</f>
        <v>211</v>
      </c>
      <c r="K201" s="0" t="n">
        <f aca="false">'Baranya megye'!K172</f>
        <v>846</v>
      </c>
      <c r="L201" s="0" t="n">
        <f aca="false">'Baranya megye'!L172</f>
        <v>1</v>
      </c>
      <c r="M201" s="0" t="n">
        <v>0</v>
      </c>
      <c r="N201" s="0" t="n">
        <v>0</v>
      </c>
      <c r="O201" s="0" t="n">
        <f aca="false">'Baranya megye'!M172</f>
        <v>13</v>
      </c>
      <c r="P201" s="0" t="n">
        <f aca="false">'Baranya megye'!N172</f>
        <v>0</v>
      </c>
      <c r="Q201" s="0" t="n">
        <f aca="false">'Baranya megye'!O172</f>
        <v>0</v>
      </c>
      <c r="R201" s="0" t="n">
        <f aca="false">'Baranya megye'!P172</f>
        <v>11</v>
      </c>
      <c r="S201" s="0" t="n">
        <f aca="false">'Baranya megye'!Q172</f>
        <v>219</v>
      </c>
      <c r="T201" s="0" t="n">
        <f aca="false">'Baranya megye'!R172</f>
        <v>826</v>
      </c>
      <c r="U201" s="0" t="n">
        <f aca="false">'Baranya megye'!S172</f>
        <v>5</v>
      </c>
      <c r="V201" s="0" t="n">
        <f aca="false">'Baranya megye'!T172</f>
        <v>0</v>
      </c>
      <c r="W201" s="0" t="n">
        <f aca="false">'Baranya megye'!U172</f>
        <v>0</v>
      </c>
      <c r="X201" s="0" t="n">
        <f aca="false">'Baranya megye'!V172</f>
        <v>170</v>
      </c>
      <c r="Y201" s="0" t="n">
        <f aca="false">'Baranya megye'!W172</f>
        <v>877</v>
      </c>
      <c r="Z201" s="0" t="n">
        <f aca="false">'Baranya megye'!X172</f>
        <v>2</v>
      </c>
      <c r="AA201" s="0" t="n">
        <f aca="false">'Baranya megye'!Y172</f>
        <v>0</v>
      </c>
      <c r="AB201" s="0" t="n">
        <f aca="false">'Baranya megye'!Z172</f>
        <v>0</v>
      </c>
      <c r="AC201" s="0" t="n">
        <f aca="false">'Baranya megye'!AA172</f>
        <v>443</v>
      </c>
      <c r="AD201" s="0" t="n">
        <f aca="false">'Baranya megye'!AB172</f>
        <v>589</v>
      </c>
      <c r="AE201" s="0" t="n">
        <f aca="false">'Baranya megye'!AC172</f>
        <v>0</v>
      </c>
      <c r="AF201" s="0" t="n">
        <f aca="false">'Baranya megye'!AD172</f>
        <v>0</v>
      </c>
      <c r="AG201" s="0" t="n">
        <f aca="false">'Baranya megye'!AE172</f>
        <v>0</v>
      </c>
      <c r="AH201" s="0" t="n">
        <f aca="false">'Baranya megye'!AF172</f>
        <v>328</v>
      </c>
      <c r="AI201" s="0" t="n">
        <f aca="false">'Baranya megye'!AG172</f>
        <v>771</v>
      </c>
      <c r="AJ201" s="0" t="n">
        <f aca="false">'Baranya megye'!AH172</f>
        <v>1</v>
      </c>
      <c r="AK201" s="0" t="n">
        <f aca="false">'Baranya megye'!AI172</f>
        <v>0</v>
      </c>
      <c r="AL201" s="0" t="n">
        <f aca="false">'Baranya megye'!AJ172</f>
        <v>0</v>
      </c>
      <c r="AM201" s="0" t="n">
        <f aca="false">'Baranya megye'!AK172</f>
        <v>1</v>
      </c>
      <c r="AN201" s="0" t="n">
        <f aca="false">'Baranya megye'!AL172</f>
        <v>120</v>
      </c>
      <c r="AO201" s="0" t="n">
        <f aca="false">'Baranya megye'!AM172</f>
        <v>912</v>
      </c>
      <c r="AP201" s="0" t="n">
        <f aca="false">'Baranya megye'!AN172</f>
        <v>0</v>
      </c>
      <c r="AQ201" s="0" t="n">
        <f aca="false">'Baranya megye'!AO172</f>
        <v>0</v>
      </c>
      <c r="AR201" s="0" t="n">
        <f aca="false">'Baranya megye'!AP172</f>
        <v>3</v>
      </c>
      <c r="AS201" s="0" t="n">
        <f aca="false">'Baranya megye'!AQ172</f>
        <v>0</v>
      </c>
      <c r="AT201" s="0" t="n">
        <f aca="false">'Baranya megye'!AR172</f>
        <v>0</v>
      </c>
      <c r="AU201" s="0" t="n">
        <f aca="false">'Baranya megye'!AS172</f>
        <v>0</v>
      </c>
      <c r="AV201" s="0" t="n">
        <f aca="false">'Baranya megye'!AT172</f>
        <v>0</v>
      </c>
    </row>
    <row r="202" customFormat="false" ht="13.8" hidden="false" customHeight="false" outlineLevel="0" collapsed="false">
      <c r="A202" s="0" t="str">
        <f aca="false">'Baranya megye'!A157</f>
        <v>Kistótfalu</v>
      </c>
      <c r="B202" s="0" t="n">
        <f aca="false">'Baranya megye'!B157</f>
        <v>18.30805</v>
      </c>
      <c r="C202" s="0" t="n">
        <f aca="false">'Baranya megye'!C157</f>
        <v>45.90788</v>
      </c>
      <c r="D202" s="0" t="n">
        <f aca="false">'Baranya megye'!D157</f>
        <v>251</v>
      </c>
      <c r="E202" s="0" t="n">
        <f aca="false">'Baranya megye'!E157</f>
        <v>76</v>
      </c>
      <c r="F202" s="0" t="n">
        <f aca="false">'Baranya megye'!F157</f>
        <v>0</v>
      </c>
      <c r="G202" s="0" t="n">
        <f aca="false">'Baranya megye'!G157</f>
        <v>0</v>
      </c>
      <c r="H202" s="0" t="n">
        <f aca="false">'Baranya megye'!H157</f>
        <v>0</v>
      </c>
      <c r="I202" s="0" t="n">
        <f aca="false">'Baranya megye'!I157</f>
        <v>0</v>
      </c>
      <c r="J202" s="0" t="n">
        <f aca="false">'Baranya megye'!J157</f>
        <v>297</v>
      </c>
      <c r="K202" s="0" t="n">
        <f aca="false">'Baranya megye'!K157</f>
        <v>80</v>
      </c>
      <c r="L202" s="0" t="n">
        <f aca="false">'Baranya megye'!L157</f>
        <v>1</v>
      </c>
      <c r="M202" s="0" t="n">
        <v>0</v>
      </c>
      <c r="N202" s="0" t="n">
        <v>0</v>
      </c>
      <c r="O202" s="0" t="n">
        <f aca="false">'Baranya megye'!M157</f>
        <v>0</v>
      </c>
      <c r="P202" s="0" t="n">
        <f aca="false">'Baranya megye'!N157</f>
        <v>0</v>
      </c>
      <c r="Q202" s="0" t="n">
        <f aca="false">'Baranya megye'!O157</f>
        <v>0</v>
      </c>
      <c r="R202" s="0" t="n">
        <f aca="false">'Baranya megye'!P157</f>
        <v>0</v>
      </c>
      <c r="S202" s="0" t="n">
        <f aca="false">'Baranya megye'!Q157</f>
        <v>279</v>
      </c>
      <c r="T202" s="0" t="n">
        <f aca="false">'Baranya megye'!R157</f>
        <v>67</v>
      </c>
      <c r="U202" s="0" t="n">
        <f aca="false">'Baranya megye'!S157</f>
        <v>12</v>
      </c>
      <c r="V202" s="0" t="n">
        <f aca="false">'Baranya megye'!T157</f>
        <v>0</v>
      </c>
      <c r="W202" s="0" t="n">
        <f aca="false">'Baranya megye'!U157</f>
        <v>0</v>
      </c>
      <c r="X202" s="0" t="n">
        <f aca="false">'Baranya megye'!V157</f>
        <v>323</v>
      </c>
      <c r="Y202" s="0" t="n">
        <f aca="false">'Baranya megye'!W157</f>
        <v>42</v>
      </c>
      <c r="Z202" s="0" t="n">
        <f aca="false">'Baranya megye'!X157</f>
        <v>5</v>
      </c>
      <c r="AA202" s="0" t="n">
        <f aca="false">'Baranya megye'!Y157</f>
        <v>0</v>
      </c>
      <c r="AB202" s="0" t="n">
        <f aca="false">'Baranya megye'!Z157</f>
        <v>1</v>
      </c>
      <c r="AC202" s="0" t="n">
        <f aca="false">'Baranya megye'!AA157</f>
        <v>262</v>
      </c>
      <c r="AD202" s="0" t="n">
        <f aca="false">'Baranya megye'!AB157</f>
        <v>113</v>
      </c>
      <c r="AE202" s="0" t="n">
        <f aca="false">'Baranya megye'!AC157</f>
        <v>5</v>
      </c>
      <c r="AF202" s="0" t="n">
        <f aca="false">'Baranya megye'!AD157</f>
        <v>0</v>
      </c>
      <c r="AG202" s="0" t="n">
        <f aca="false">'Baranya megye'!AE157</f>
        <v>0</v>
      </c>
      <c r="AH202" s="0" t="n">
        <f aca="false">'Baranya megye'!AF157</f>
        <v>337</v>
      </c>
      <c r="AI202" s="0" t="n">
        <f aca="false">'Baranya megye'!AG157</f>
        <v>41</v>
      </c>
      <c r="AJ202" s="0" t="n">
        <f aca="false">'Baranya megye'!AH157</f>
        <v>1</v>
      </c>
      <c r="AK202" s="0" t="n">
        <f aca="false">'Baranya megye'!AI157</f>
        <v>0</v>
      </c>
      <c r="AL202" s="0" t="n">
        <f aca="false">'Baranya megye'!AJ157</f>
        <v>0</v>
      </c>
      <c r="AM202" s="0" t="n">
        <f aca="false">'Baranya megye'!AK157</f>
        <v>1</v>
      </c>
      <c r="AN202" s="0" t="n">
        <f aca="false">'Baranya megye'!AL157</f>
        <v>365</v>
      </c>
      <c r="AO202" s="0" t="n">
        <f aca="false">'Baranya megye'!AM157</f>
        <v>11</v>
      </c>
      <c r="AP202" s="0" t="n">
        <f aca="false">'Baranya megye'!AN157</f>
        <v>0</v>
      </c>
      <c r="AQ202" s="0" t="n">
        <f aca="false">'Baranya megye'!AO157</f>
        <v>0</v>
      </c>
      <c r="AR202" s="0" t="n">
        <f aca="false">'Baranya megye'!AP157</f>
        <v>2</v>
      </c>
      <c r="AS202" s="0" t="n">
        <f aca="false">'Baranya megye'!AQ157</f>
        <v>0</v>
      </c>
      <c r="AT202" s="0" t="n">
        <f aca="false">'Baranya megye'!AR157</f>
        <v>0</v>
      </c>
      <c r="AU202" s="0" t="n">
        <f aca="false">'Baranya megye'!AS157</f>
        <v>0</v>
      </c>
      <c r="AV202" s="0" t="n">
        <f aca="false">'Baranya megye'!AT157</f>
        <v>0</v>
      </c>
    </row>
    <row r="203" customFormat="false" ht="13.8" hidden="false" customHeight="false" outlineLevel="0" collapsed="false">
      <c r="A203" s="0" t="str">
        <f aca="false">'Baranya megye'!A290</f>
        <v>Pereked</v>
      </c>
      <c r="B203" s="0" t="n">
        <f aca="false">'Baranya megye'!B290</f>
        <v>18.37648</v>
      </c>
      <c r="C203" s="0" t="n">
        <f aca="false">'Baranya megye'!C290</f>
        <v>46.09372</v>
      </c>
      <c r="D203" s="0" t="n">
        <f aca="false">'Baranya megye'!D290</f>
        <v>393</v>
      </c>
      <c r="E203" s="0" t="n">
        <f aca="false">'Baranya megye'!E290</f>
        <v>39</v>
      </c>
      <c r="F203" s="0" t="n">
        <f aca="false">'Baranya megye'!F290</f>
        <v>0</v>
      </c>
      <c r="G203" s="0" t="n">
        <f aca="false">'Baranya megye'!G290</f>
        <v>0</v>
      </c>
      <c r="H203" s="0" t="n">
        <f aca="false">'Baranya megye'!H290</f>
        <v>0</v>
      </c>
      <c r="I203" s="0" t="n">
        <f aca="false">'Baranya megye'!I290</f>
        <v>0</v>
      </c>
      <c r="J203" s="0" t="n">
        <f aca="false">'Baranya megye'!J290</f>
        <v>425</v>
      </c>
      <c r="K203" s="0" t="n">
        <f aca="false">'Baranya megye'!K290</f>
        <v>16</v>
      </c>
      <c r="L203" s="0" t="n">
        <f aca="false">'Baranya megye'!L290</f>
        <v>0</v>
      </c>
      <c r="M203" s="0" t="n">
        <v>0</v>
      </c>
      <c r="N203" s="0" t="n">
        <v>0</v>
      </c>
      <c r="O203" s="0" t="n">
        <f aca="false">'Baranya megye'!M290</f>
        <v>0</v>
      </c>
      <c r="P203" s="0" t="n">
        <f aca="false">'Baranya megye'!N290</f>
        <v>0</v>
      </c>
      <c r="Q203" s="0" t="n">
        <f aca="false">'Baranya megye'!O290</f>
        <v>0</v>
      </c>
      <c r="R203" s="0" t="n">
        <f aca="false">'Baranya megye'!P290</f>
        <v>0</v>
      </c>
      <c r="S203" s="0" t="n">
        <f aca="false">'Baranya megye'!Q290</f>
        <v>410</v>
      </c>
      <c r="T203" s="0" t="n">
        <f aca="false">'Baranya megye'!R290</f>
        <v>12</v>
      </c>
      <c r="U203" s="0" t="n">
        <f aca="false">'Baranya megye'!S290</f>
        <v>0</v>
      </c>
      <c r="V203" s="0" t="n">
        <f aca="false">'Baranya megye'!T290</f>
        <v>0</v>
      </c>
      <c r="W203" s="0" t="n">
        <f aca="false">'Baranya megye'!U290</f>
        <v>0</v>
      </c>
      <c r="X203" s="0" t="n">
        <f aca="false">'Baranya megye'!V290</f>
        <v>360</v>
      </c>
      <c r="Y203" s="0" t="n">
        <f aca="false">'Baranya megye'!W290</f>
        <v>39</v>
      </c>
      <c r="Z203" s="0" t="n">
        <f aca="false">'Baranya megye'!X290</f>
        <v>0</v>
      </c>
      <c r="AA203" s="0" t="n">
        <f aca="false">'Baranya megye'!Y290</f>
        <v>0</v>
      </c>
      <c r="AB203" s="0" t="n">
        <f aca="false">'Baranya megye'!Z290</f>
        <v>0</v>
      </c>
      <c r="AC203" s="0" t="n">
        <f aca="false">'Baranya megye'!AA290</f>
        <v>326</v>
      </c>
      <c r="AD203" s="0" t="n">
        <f aca="false">'Baranya megye'!AB290</f>
        <v>28</v>
      </c>
      <c r="AE203" s="0" t="n">
        <f aca="false">'Baranya megye'!AC290</f>
        <v>1</v>
      </c>
      <c r="AF203" s="0" t="n">
        <f aca="false">'Baranya megye'!AD290</f>
        <v>0</v>
      </c>
      <c r="AG203" s="0" t="n">
        <f aca="false">'Baranya megye'!AE290</f>
        <v>1</v>
      </c>
      <c r="AH203" s="0" t="n">
        <f aca="false">'Baranya megye'!AF290</f>
        <v>338</v>
      </c>
      <c r="AI203" s="0" t="n">
        <f aca="false">'Baranya megye'!AG290</f>
        <v>36</v>
      </c>
      <c r="AJ203" s="0" t="n">
        <f aca="false">'Baranya megye'!AH290</f>
        <v>0</v>
      </c>
      <c r="AK203" s="0" t="n">
        <f aca="false">'Baranya megye'!AI290</f>
        <v>0</v>
      </c>
      <c r="AL203" s="0" t="n">
        <f aca="false">'Baranya megye'!AJ290</f>
        <v>0</v>
      </c>
      <c r="AM203" s="0" t="n">
        <f aca="false">'Baranya megye'!AK290</f>
        <v>1</v>
      </c>
      <c r="AN203" s="0" t="n">
        <f aca="false">'Baranya megye'!AL290</f>
        <v>309</v>
      </c>
      <c r="AO203" s="0" t="n">
        <f aca="false">'Baranya megye'!AM290</f>
        <v>38</v>
      </c>
      <c r="AP203" s="0" t="n">
        <f aca="false">'Baranya megye'!AN290</f>
        <v>0</v>
      </c>
      <c r="AQ203" s="0" t="n">
        <f aca="false">'Baranya megye'!AO290</f>
        <v>0</v>
      </c>
      <c r="AR203" s="0" t="n">
        <f aca="false">'Baranya megye'!AP290</f>
        <v>0</v>
      </c>
      <c r="AS203" s="0" t="n">
        <f aca="false">'Baranya megye'!AQ290</f>
        <v>0</v>
      </c>
      <c r="AT203" s="0" t="n">
        <f aca="false">'Baranya megye'!AR290</f>
        <v>0</v>
      </c>
      <c r="AU203" s="0" t="n">
        <f aca="false">'Baranya megye'!AS290</f>
        <v>0</v>
      </c>
      <c r="AV203" s="0" t="n">
        <f aca="false">'Baranya megye'!AT290</f>
        <v>1</v>
      </c>
    </row>
    <row r="204" customFormat="false" ht="13.8" hidden="false" customHeight="false" outlineLevel="0" collapsed="false">
      <c r="A204" s="0" t="str">
        <f aca="false">'Baranya megye'!A268</f>
        <v>Bozsok/Palotabozsok</v>
      </c>
      <c r="B204" s="0" t="n">
        <f aca="false">'Baranya megye'!B268</f>
        <v>18.64202</v>
      </c>
      <c r="C204" s="0" t="n">
        <f aca="false">'Baranya megye'!C268</f>
        <v>46.12691</v>
      </c>
      <c r="D204" s="0" t="n">
        <f aca="false">'Baranya megye'!D268</f>
        <v>101</v>
      </c>
      <c r="E204" s="0" t="n">
        <f aca="false">'Baranya megye'!E268</f>
        <v>1426</v>
      </c>
      <c r="F204" s="0" t="n">
        <f aca="false">'Baranya megye'!F268</f>
        <v>10</v>
      </c>
      <c r="G204" s="0" t="n">
        <f aca="false">'Baranya megye'!G268</f>
        <v>0</v>
      </c>
      <c r="H204" s="0" t="n">
        <f aca="false">'Baranya megye'!H268</f>
        <v>0</v>
      </c>
      <c r="I204" s="0" t="n">
        <f aca="false">'Baranya megye'!I268</f>
        <v>0</v>
      </c>
      <c r="J204" s="0" t="n">
        <f aca="false">'Baranya megye'!J268</f>
        <v>108</v>
      </c>
      <c r="K204" s="0" t="n">
        <f aca="false">'Baranya megye'!K268</f>
        <v>1570</v>
      </c>
      <c r="L204" s="0" t="n">
        <f aca="false">'Baranya megye'!L268</f>
        <v>0</v>
      </c>
      <c r="M204" s="0" t="n">
        <v>0</v>
      </c>
      <c r="N204" s="0" t="n">
        <v>0</v>
      </c>
      <c r="O204" s="0" t="n">
        <f aca="false">'Baranya megye'!M268</f>
        <v>0</v>
      </c>
      <c r="P204" s="0" t="n">
        <f aca="false">'Baranya megye'!N268</f>
        <v>17</v>
      </c>
      <c r="Q204" s="0" t="n">
        <f aca="false">'Baranya megye'!O268</f>
        <v>0</v>
      </c>
      <c r="R204" s="0" t="n">
        <f aca="false">'Baranya megye'!P268</f>
        <v>0</v>
      </c>
      <c r="S204" s="0" t="n">
        <f aca="false">'Baranya megye'!Q268</f>
        <v>154</v>
      </c>
      <c r="T204" s="0" t="n">
        <f aca="false">'Baranya megye'!R268</f>
        <v>1569</v>
      </c>
      <c r="U204" s="0" t="n">
        <f aca="false">'Baranya megye'!S268</f>
        <v>0</v>
      </c>
      <c r="V204" s="0" t="n">
        <f aca="false">'Baranya megye'!T268</f>
        <v>0</v>
      </c>
      <c r="W204" s="0" t="n">
        <f aca="false">'Baranya megye'!U268</f>
        <v>0</v>
      </c>
      <c r="X204" s="0" t="n">
        <f aca="false">'Baranya megye'!V268</f>
        <v>144</v>
      </c>
      <c r="Y204" s="0" t="n">
        <f aca="false">'Baranya megye'!W268</f>
        <v>1709</v>
      </c>
      <c r="Z204" s="0" t="n">
        <f aca="false">'Baranya megye'!X268</f>
        <v>10</v>
      </c>
      <c r="AA204" s="0" t="n">
        <f aca="false">'Baranya megye'!Y268</f>
        <v>0</v>
      </c>
      <c r="AB204" s="0" t="n">
        <f aca="false">'Baranya megye'!Z268</f>
        <v>0</v>
      </c>
      <c r="AC204" s="0" t="n">
        <f aca="false">'Baranya megye'!AA268</f>
        <v>96</v>
      </c>
      <c r="AD204" s="0" t="n">
        <f aca="false">'Baranya megye'!AB268</f>
        <v>1705</v>
      </c>
      <c r="AE204" s="0" t="n">
        <f aca="false">'Baranya megye'!AC268</f>
        <v>5</v>
      </c>
      <c r="AF204" s="0" t="n">
        <f aca="false">'Baranya megye'!AD268</f>
        <v>0</v>
      </c>
      <c r="AG204" s="0" t="n">
        <f aca="false">'Baranya megye'!AE268</f>
        <v>0</v>
      </c>
      <c r="AH204" s="0" t="n">
        <f aca="false">'Baranya megye'!AF268</f>
        <v>341</v>
      </c>
      <c r="AI204" s="0" t="n">
        <f aca="false">'Baranya megye'!AG268</f>
        <v>1497</v>
      </c>
      <c r="AJ204" s="0" t="n">
        <f aca="false">'Baranya megye'!AH268</f>
        <v>0</v>
      </c>
      <c r="AK204" s="0" t="n">
        <f aca="false">'Baranya megye'!AI268</f>
        <v>1</v>
      </c>
      <c r="AL204" s="0" t="n">
        <f aca="false">'Baranya megye'!AJ268</f>
        <v>4</v>
      </c>
      <c r="AM204" s="0" t="n">
        <f aca="false">'Baranya megye'!AK268</f>
        <v>10</v>
      </c>
      <c r="AN204" s="0" t="n">
        <f aca="false">'Baranya megye'!AL268</f>
        <v>94</v>
      </c>
      <c r="AO204" s="0" t="n">
        <f aca="false">'Baranya megye'!AM268</f>
        <v>1648</v>
      </c>
      <c r="AP204" s="0" t="n">
        <f aca="false">'Baranya megye'!AN268</f>
        <v>0</v>
      </c>
      <c r="AQ204" s="0" t="n">
        <f aca="false">'Baranya megye'!AO268</f>
        <v>0</v>
      </c>
      <c r="AR204" s="0" t="n">
        <f aca="false">'Baranya megye'!AP268</f>
        <v>0</v>
      </c>
      <c r="AS204" s="0" t="n">
        <f aca="false">'Baranya megye'!AQ268</f>
        <v>0</v>
      </c>
      <c r="AT204" s="0" t="n">
        <f aca="false">'Baranya megye'!AR268</f>
        <v>0</v>
      </c>
      <c r="AU204" s="0" t="n">
        <f aca="false">'Baranya megye'!AS268</f>
        <v>0</v>
      </c>
      <c r="AV204" s="0" t="n">
        <f aca="false">'Baranya megye'!AT268</f>
        <v>0</v>
      </c>
    </row>
    <row r="205" customFormat="false" ht="13.8" hidden="false" customHeight="false" outlineLevel="0" collapsed="false">
      <c r="A205" s="0" t="str">
        <f aca="false">'Baranya megye'!A56</f>
        <v>Szilvás</v>
      </c>
      <c r="B205" s="0" t="n">
        <f aca="false">'Baranya megye'!B56</f>
        <v>18.19959</v>
      </c>
      <c r="C205" s="0" t="n">
        <f aca="false">'Baranya megye'!C56</f>
        <v>45.9628</v>
      </c>
      <c r="D205" s="0" t="n">
        <f aca="false">'Baranya megye'!D56</f>
        <v>283</v>
      </c>
      <c r="E205" s="0" t="n">
        <f aca="false">'Baranya megye'!E56</f>
        <v>5</v>
      </c>
      <c r="F205" s="0" t="n">
        <f aca="false">'Baranya megye'!F56</f>
        <v>0</v>
      </c>
      <c r="G205" s="0" t="n">
        <f aca="false">'Baranya megye'!G56</f>
        <v>0</v>
      </c>
      <c r="H205" s="0" t="n">
        <f aca="false">'Baranya megye'!H56</f>
        <v>0</v>
      </c>
      <c r="I205" s="0" t="n">
        <f aca="false">'Baranya megye'!I56</f>
        <v>0</v>
      </c>
      <c r="J205" s="0" t="n">
        <f aca="false">'Baranya megye'!J56</f>
        <v>323</v>
      </c>
      <c r="K205" s="0" t="n">
        <f aca="false">'Baranya megye'!K56</f>
        <v>9</v>
      </c>
      <c r="L205" s="0" t="n">
        <f aca="false">'Baranya megye'!L56</f>
        <v>0</v>
      </c>
      <c r="M205" s="0" t="n">
        <v>0</v>
      </c>
      <c r="N205" s="0" t="n">
        <v>0</v>
      </c>
      <c r="O205" s="0" t="n">
        <f aca="false">'Baranya megye'!M56</f>
        <v>0</v>
      </c>
      <c r="P205" s="0" t="n">
        <f aca="false">'Baranya megye'!N56</f>
        <v>0</v>
      </c>
      <c r="Q205" s="0" t="n">
        <f aca="false">'Baranya megye'!O56</f>
        <v>0</v>
      </c>
      <c r="R205" s="0" t="n">
        <f aca="false">'Baranya megye'!P56</f>
        <v>0</v>
      </c>
      <c r="S205" s="0" t="n">
        <f aca="false">'Baranya megye'!Q56</f>
        <v>321</v>
      </c>
      <c r="T205" s="0" t="n">
        <f aca="false">'Baranya megye'!R56</f>
        <v>7</v>
      </c>
      <c r="U205" s="0" t="n">
        <f aca="false">'Baranya megye'!S56</f>
        <v>6</v>
      </c>
      <c r="V205" s="0" t="n">
        <f aca="false">'Baranya megye'!T56</f>
        <v>0</v>
      </c>
      <c r="W205" s="0" t="n">
        <f aca="false">'Baranya megye'!U56</f>
        <v>0</v>
      </c>
      <c r="X205" s="0" t="n">
        <f aca="false">'Baranya megye'!V56</f>
        <v>306</v>
      </c>
      <c r="Y205" s="0" t="n">
        <f aca="false">'Baranya megye'!W56</f>
        <v>3</v>
      </c>
      <c r="Z205" s="0" t="n">
        <f aca="false">'Baranya megye'!X56</f>
        <v>0</v>
      </c>
      <c r="AA205" s="0" t="n">
        <f aca="false">'Baranya megye'!Y56</f>
        <v>0</v>
      </c>
      <c r="AB205" s="0" t="n">
        <f aca="false">'Baranya megye'!Z56</f>
        <v>0</v>
      </c>
      <c r="AC205" s="0" t="n">
        <f aca="false">'Baranya megye'!AA56</f>
        <v>258</v>
      </c>
      <c r="AD205" s="0" t="n">
        <f aca="false">'Baranya megye'!AB56</f>
        <v>5</v>
      </c>
      <c r="AE205" s="0" t="n">
        <f aca="false">'Baranya megye'!AC56</f>
        <v>7</v>
      </c>
      <c r="AF205" s="0" t="n">
        <f aca="false">'Baranya megye'!AD56</f>
        <v>0</v>
      </c>
      <c r="AG205" s="0" t="n">
        <f aca="false">'Baranya megye'!AE56</f>
        <v>0</v>
      </c>
      <c r="AH205" s="0" t="n">
        <f aca="false">'Baranya megye'!AF56</f>
        <v>341</v>
      </c>
      <c r="AI205" s="0" t="n">
        <f aca="false">'Baranya megye'!AG56</f>
        <v>2</v>
      </c>
      <c r="AJ205" s="0" t="n">
        <f aca="false">'Baranya megye'!AH56</f>
        <v>0</v>
      </c>
      <c r="AK205" s="0" t="n">
        <f aca="false">'Baranya megye'!AI56</f>
        <v>0</v>
      </c>
      <c r="AL205" s="0" t="n">
        <f aca="false">'Baranya megye'!AJ56</f>
        <v>0</v>
      </c>
      <c r="AM205" s="0" t="n">
        <f aca="false">'Baranya megye'!AK56</f>
        <v>0</v>
      </c>
      <c r="AN205" s="0" t="n">
        <f aca="false">'Baranya megye'!AL56</f>
        <v>285</v>
      </c>
      <c r="AO205" s="0" t="n">
        <f aca="false">'Baranya megye'!AM56</f>
        <v>1</v>
      </c>
      <c r="AP205" s="0" t="n">
        <f aca="false">'Baranya megye'!AN56</f>
        <v>0</v>
      </c>
      <c r="AQ205" s="0" t="n">
        <f aca="false">'Baranya megye'!AO56</f>
        <v>0</v>
      </c>
      <c r="AR205" s="0" t="n">
        <f aca="false">'Baranya megye'!AP56</f>
        <v>4</v>
      </c>
      <c r="AS205" s="0" t="n">
        <f aca="false">'Baranya megye'!AQ56</f>
        <v>0</v>
      </c>
      <c r="AT205" s="0" t="n">
        <f aca="false">'Baranya megye'!AR56</f>
        <v>0</v>
      </c>
      <c r="AU205" s="0" t="n">
        <f aca="false">'Baranya megye'!AS56</f>
        <v>0</v>
      </c>
      <c r="AV205" s="0" t="n">
        <f aca="false">'Baranya megye'!AT56</f>
        <v>0</v>
      </c>
    </row>
    <row r="206" customFormat="false" ht="13.8" hidden="false" customHeight="false" outlineLevel="0" collapsed="false">
      <c r="A206" s="0" t="str">
        <f aca="false">'Baranya megye'!A57</f>
        <v>Szőke</v>
      </c>
      <c r="B206" s="0" t="n">
        <f aca="false">'Baranya megye'!B57</f>
        <v>18.18583</v>
      </c>
      <c r="C206" s="0" t="n">
        <f aca="false">'Baranya megye'!C57</f>
        <v>45.96</v>
      </c>
      <c r="D206" s="0" t="n">
        <f aca="false">'Baranya megye'!D57</f>
        <v>253</v>
      </c>
      <c r="E206" s="0" t="n">
        <f aca="false">'Baranya megye'!E57</f>
        <v>27</v>
      </c>
      <c r="F206" s="0" t="n">
        <f aca="false">'Baranya megye'!F57</f>
        <v>33</v>
      </c>
      <c r="G206" s="0" t="n">
        <f aca="false">'Baranya megye'!G57</f>
        <v>0</v>
      </c>
      <c r="H206" s="0" t="n">
        <f aca="false">'Baranya megye'!H57</f>
        <v>0</v>
      </c>
      <c r="I206" s="0" t="n">
        <f aca="false">'Baranya megye'!I57</f>
        <v>0</v>
      </c>
      <c r="J206" s="0" t="n">
        <f aca="false">'Baranya megye'!J57</f>
        <v>346</v>
      </c>
      <c r="K206" s="0" t="n">
        <f aca="false">'Baranya megye'!K57</f>
        <v>1</v>
      </c>
      <c r="L206" s="0" t="n">
        <f aca="false">'Baranya megye'!L57</f>
        <v>0</v>
      </c>
      <c r="M206" s="0" t="n">
        <v>0</v>
      </c>
      <c r="N206" s="0" t="n">
        <v>0</v>
      </c>
      <c r="O206" s="0" t="n">
        <f aca="false">'Baranya megye'!M57</f>
        <v>22</v>
      </c>
      <c r="P206" s="0" t="n">
        <f aca="false">'Baranya megye'!N57</f>
        <v>0</v>
      </c>
      <c r="Q206" s="0" t="n">
        <f aca="false">'Baranya megye'!O57</f>
        <v>0</v>
      </c>
      <c r="R206" s="0" t="n">
        <f aca="false">'Baranya megye'!P57</f>
        <v>0</v>
      </c>
      <c r="S206" s="0" t="n">
        <f aca="false">'Baranya megye'!Q57</f>
        <v>249</v>
      </c>
      <c r="T206" s="0" t="n">
        <f aca="false">'Baranya megye'!R57</f>
        <v>2</v>
      </c>
      <c r="U206" s="0" t="n">
        <f aca="false">'Baranya megye'!S57</f>
        <v>142</v>
      </c>
      <c r="V206" s="0" t="n">
        <f aca="false">'Baranya megye'!T57</f>
        <v>0</v>
      </c>
      <c r="W206" s="0" t="n">
        <f aca="false">'Baranya megye'!U57</f>
        <v>0</v>
      </c>
      <c r="X206" s="0" t="n">
        <f aca="false">'Baranya megye'!V57</f>
        <v>283</v>
      </c>
      <c r="Y206" s="0" t="n">
        <f aca="false">'Baranya megye'!W57</f>
        <v>7</v>
      </c>
      <c r="Z206" s="0" t="n">
        <f aca="false">'Baranya megye'!X57</f>
        <v>97</v>
      </c>
      <c r="AA206" s="0" t="n">
        <f aca="false">'Baranya megye'!Y57</f>
        <v>0</v>
      </c>
      <c r="AB206" s="0" t="n">
        <f aca="false">'Baranya megye'!Z57</f>
        <v>0</v>
      </c>
      <c r="AC206" s="0" t="n">
        <f aca="false">'Baranya megye'!AA57</f>
        <v>219</v>
      </c>
      <c r="AD206" s="0" t="n">
        <f aca="false">'Baranya megye'!AB57</f>
        <v>11</v>
      </c>
      <c r="AE206" s="0" t="n">
        <f aca="false">'Baranya megye'!AC57</f>
        <v>113</v>
      </c>
      <c r="AF206" s="0" t="n">
        <f aca="false">'Baranya megye'!AD57</f>
        <v>0</v>
      </c>
      <c r="AG206" s="0" t="n">
        <f aca="false">'Baranya megye'!AE57</f>
        <v>0</v>
      </c>
      <c r="AH206" s="0" t="n">
        <f aca="false">'Baranya megye'!AF57</f>
        <v>342</v>
      </c>
      <c r="AI206" s="0" t="n">
        <f aca="false">'Baranya megye'!AG57</f>
        <v>0</v>
      </c>
      <c r="AJ206" s="0" t="n">
        <f aca="false">'Baranya megye'!AH57</f>
        <v>0</v>
      </c>
      <c r="AK206" s="0" t="n">
        <f aca="false">'Baranya megye'!AI57</f>
        <v>0</v>
      </c>
      <c r="AL206" s="0" t="n">
        <f aca="false">'Baranya megye'!AJ57</f>
        <v>0</v>
      </c>
      <c r="AM206" s="0" t="n">
        <f aca="false">'Baranya megye'!AK57</f>
        <v>0</v>
      </c>
      <c r="AN206" s="0" t="n">
        <f aca="false">'Baranya megye'!AL57</f>
        <v>316</v>
      </c>
      <c r="AO206" s="0" t="n">
        <f aca="false">'Baranya megye'!AM57</f>
        <v>0</v>
      </c>
      <c r="AP206" s="0" t="n">
        <f aca="false">'Baranya megye'!AN57</f>
        <v>0</v>
      </c>
      <c r="AQ206" s="0" t="n">
        <f aca="false">'Baranya megye'!AO57</f>
        <v>0</v>
      </c>
      <c r="AR206" s="0" t="n">
        <f aca="false">'Baranya megye'!AP57</f>
        <v>24</v>
      </c>
      <c r="AS206" s="0" t="n">
        <f aca="false">'Baranya megye'!AQ57</f>
        <v>0</v>
      </c>
      <c r="AT206" s="0" t="n">
        <f aca="false">'Baranya megye'!AR57</f>
        <v>0</v>
      </c>
      <c r="AU206" s="0" t="n">
        <f aca="false">'Baranya megye'!AS57</f>
        <v>0</v>
      </c>
      <c r="AV206" s="0" t="n">
        <f aca="false">'Baranya megye'!AT57</f>
        <v>0</v>
      </c>
    </row>
    <row r="207" customFormat="false" ht="13.8" hidden="false" customHeight="false" outlineLevel="0" collapsed="false">
      <c r="A207" s="0" t="str">
        <f aca="false">'Baranya megye'!A342</f>
        <v>Marócsa</v>
      </c>
      <c r="B207" s="0" t="n">
        <f aca="false">'Baranya megye'!B342</f>
        <v>17.81449</v>
      </c>
      <c r="C207" s="0" t="n">
        <f aca="false">'Baranya megye'!C342</f>
        <v>45.91413</v>
      </c>
      <c r="D207" s="0" t="n">
        <f aca="false">'Baranya megye'!D342</f>
        <v>321</v>
      </c>
      <c r="E207" s="0" t="n">
        <f aca="false">'Baranya megye'!E342</f>
        <v>6</v>
      </c>
      <c r="F207" s="0" t="n">
        <f aca="false">'Baranya megye'!F342</f>
        <v>0</v>
      </c>
      <c r="G207" s="0" t="n">
        <f aca="false">'Baranya megye'!G342</f>
        <v>0</v>
      </c>
      <c r="H207" s="0" t="n">
        <f aca="false">'Baranya megye'!H342</f>
        <v>0</v>
      </c>
      <c r="I207" s="0" t="n">
        <f aca="false">'Baranya megye'!I342</f>
        <v>0</v>
      </c>
      <c r="J207" s="0" t="n">
        <f aca="false">'Baranya megye'!J342</f>
        <v>381</v>
      </c>
      <c r="K207" s="0" t="n">
        <f aca="false">'Baranya megye'!K342</f>
        <v>0</v>
      </c>
      <c r="L207" s="0" t="n">
        <f aca="false">'Baranya megye'!L342</f>
        <v>0</v>
      </c>
      <c r="M207" s="0" t="n">
        <v>0</v>
      </c>
      <c r="N207" s="0" t="n">
        <v>0</v>
      </c>
      <c r="O207" s="0" t="n">
        <f aca="false">'Baranya megye'!M342</f>
        <v>0</v>
      </c>
      <c r="P207" s="0" t="n">
        <f aca="false">'Baranya megye'!N342</f>
        <v>0</v>
      </c>
      <c r="Q207" s="0" t="n">
        <f aca="false">'Baranya megye'!O342</f>
        <v>0</v>
      </c>
      <c r="R207" s="0" t="n">
        <f aca="false">'Baranya megye'!P342</f>
        <v>0</v>
      </c>
      <c r="S207" s="0" t="n">
        <f aca="false">'Baranya megye'!Q342</f>
        <v>421</v>
      </c>
      <c r="T207" s="0" t="n">
        <f aca="false">'Baranya megye'!R342</f>
        <v>5</v>
      </c>
      <c r="U207" s="0" t="n">
        <f aca="false">'Baranya megye'!S342</f>
        <v>0</v>
      </c>
      <c r="V207" s="0" t="n">
        <f aca="false">'Baranya megye'!T342</f>
        <v>0</v>
      </c>
      <c r="W207" s="0" t="n">
        <f aca="false">'Baranya megye'!U342</f>
        <v>3</v>
      </c>
      <c r="X207" s="0" t="n">
        <f aca="false">'Baranya megye'!V342</f>
        <v>379</v>
      </c>
      <c r="Y207" s="0" t="n">
        <f aca="false">'Baranya megye'!W342</f>
        <v>1</v>
      </c>
      <c r="Z207" s="0" t="n">
        <f aca="false">'Baranya megye'!X342</f>
        <v>0</v>
      </c>
      <c r="AA207" s="0" t="n">
        <f aca="false">'Baranya megye'!Y342</f>
        <v>0</v>
      </c>
      <c r="AB207" s="0" t="n">
        <f aca="false">'Baranya megye'!Z342</f>
        <v>19</v>
      </c>
      <c r="AC207" s="0" t="n">
        <f aca="false">'Baranya megye'!AA342</f>
        <v>356</v>
      </c>
      <c r="AD207" s="0" t="n">
        <f aca="false">'Baranya megye'!AB342</f>
        <v>2</v>
      </c>
      <c r="AE207" s="0" t="n">
        <f aca="false">'Baranya megye'!AC342</f>
        <v>0</v>
      </c>
      <c r="AF207" s="0" t="n">
        <f aca="false">'Baranya megye'!AD342</f>
        <v>0</v>
      </c>
      <c r="AG207" s="0" t="n">
        <f aca="false">'Baranya megye'!AE342</f>
        <v>4</v>
      </c>
      <c r="AH207" s="0" t="n">
        <f aca="false">'Baranya megye'!AF342</f>
        <v>343</v>
      </c>
      <c r="AI207" s="0" t="n">
        <f aca="false">'Baranya megye'!AG342</f>
        <v>2</v>
      </c>
      <c r="AJ207" s="0" t="n">
        <f aca="false">'Baranya megye'!AH342</f>
        <v>0</v>
      </c>
      <c r="AK207" s="0" t="n">
        <f aca="false">'Baranya megye'!AI342</f>
        <v>0</v>
      </c>
      <c r="AL207" s="0" t="n">
        <f aca="false">'Baranya megye'!AJ342</f>
        <v>0</v>
      </c>
      <c r="AM207" s="0" t="n">
        <f aca="false">'Baranya megye'!AK342</f>
        <v>0</v>
      </c>
      <c r="AN207" s="0" t="n">
        <f aca="false">'Baranya megye'!AL342</f>
        <v>340</v>
      </c>
      <c r="AO207" s="0" t="n">
        <f aca="false">'Baranya megye'!AM342</f>
        <v>0</v>
      </c>
      <c r="AP207" s="0" t="n">
        <f aca="false">'Baranya megye'!AN342</f>
        <v>0</v>
      </c>
      <c r="AQ207" s="0" t="n">
        <f aca="false">'Baranya megye'!AO342</f>
        <v>0</v>
      </c>
      <c r="AR207" s="0" t="n">
        <f aca="false">'Baranya megye'!AP342</f>
        <v>0</v>
      </c>
      <c r="AS207" s="0" t="n">
        <f aca="false">'Baranya megye'!AQ342</f>
        <v>0</v>
      </c>
      <c r="AT207" s="0" t="n">
        <f aca="false">'Baranya megye'!AR342</f>
        <v>0</v>
      </c>
      <c r="AU207" s="0" t="n">
        <f aca="false">'Baranya megye'!AS342</f>
        <v>0</v>
      </c>
      <c r="AV207" s="0" t="n">
        <f aca="false">'Baranya megye'!AT342</f>
        <v>1</v>
      </c>
    </row>
    <row r="208" customFormat="false" ht="13.8" hidden="false" customHeight="false" outlineLevel="0" collapsed="false">
      <c r="A208" s="0" t="str">
        <f aca="false">'Baranya megye'!A368</f>
        <v>Kistelek/Magyartelek</v>
      </c>
      <c r="B208" s="0" t="n">
        <f aca="false">'Baranya megye'!B368</f>
        <v>17.9847</v>
      </c>
      <c r="C208" s="0" t="n">
        <f aca="false">'Baranya megye'!C368</f>
        <v>45.94227</v>
      </c>
      <c r="D208" s="0" t="n">
        <f aca="false">'Baranya megye'!D368</f>
        <v>410</v>
      </c>
      <c r="E208" s="0" t="n">
        <f aca="false">'Baranya megye'!E368</f>
        <v>1</v>
      </c>
      <c r="F208" s="0" t="n">
        <f aca="false">'Baranya megye'!F368</f>
        <v>0</v>
      </c>
      <c r="G208" s="0" t="n">
        <f aca="false">'Baranya megye'!G368</f>
        <v>0</v>
      </c>
      <c r="H208" s="0" t="n">
        <f aca="false">'Baranya megye'!H368</f>
        <v>0</v>
      </c>
      <c r="I208" s="0" t="n">
        <f aca="false">'Baranya megye'!I368</f>
        <v>0</v>
      </c>
      <c r="J208" s="0" t="n">
        <f aca="false">'Baranya megye'!J368</f>
        <v>418</v>
      </c>
      <c r="K208" s="0" t="n">
        <f aca="false">'Baranya megye'!K368</f>
        <v>9</v>
      </c>
      <c r="L208" s="0" t="n">
        <f aca="false">'Baranya megye'!L368</f>
        <v>0</v>
      </c>
      <c r="M208" s="0" t="n">
        <v>0</v>
      </c>
      <c r="N208" s="0" t="n">
        <v>0</v>
      </c>
      <c r="O208" s="0" t="n">
        <f aca="false">'Baranya megye'!M368</f>
        <v>0</v>
      </c>
      <c r="P208" s="0" t="n">
        <f aca="false">'Baranya megye'!N368</f>
        <v>0</v>
      </c>
      <c r="Q208" s="0" t="n">
        <f aca="false">'Baranya megye'!O368</f>
        <v>0</v>
      </c>
      <c r="R208" s="0" t="n">
        <f aca="false">'Baranya megye'!P368</f>
        <v>0</v>
      </c>
      <c r="S208" s="0" t="n">
        <f aca="false">'Baranya megye'!Q368</f>
        <v>407</v>
      </c>
      <c r="T208" s="0" t="n">
        <f aca="false">'Baranya megye'!R368</f>
        <v>1</v>
      </c>
      <c r="U208" s="0" t="n">
        <f aca="false">'Baranya megye'!S368</f>
        <v>3</v>
      </c>
      <c r="V208" s="0" t="n">
        <f aca="false">'Baranya megye'!T368</f>
        <v>1</v>
      </c>
      <c r="W208" s="0" t="n">
        <f aca="false">'Baranya megye'!U368</f>
        <v>0</v>
      </c>
      <c r="X208" s="0" t="n">
        <f aca="false">'Baranya megye'!V368</f>
        <v>383</v>
      </c>
      <c r="Y208" s="0" t="n">
        <f aca="false">'Baranya megye'!W368</f>
        <v>0</v>
      </c>
      <c r="Z208" s="0" t="n">
        <f aca="false">'Baranya megye'!X368</f>
        <v>0</v>
      </c>
      <c r="AA208" s="0" t="n">
        <f aca="false">'Baranya megye'!Y368</f>
        <v>0</v>
      </c>
      <c r="AB208" s="0" t="n">
        <f aca="false">'Baranya megye'!Z368</f>
        <v>11</v>
      </c>
      <c r="AC208" s="0" t="n">
        <f aca="false">'Baranya megye'!AA368</f>
        <v>338</v>
      </c>
      <c r="AD208" s="0" t="n">
        <f aca="false">'Baranya megye'!AB368</f>
        <v>0</v>
      </c>
      <c r="AE208" s="0" t="n">
        <f aca="false">'Baranya megye'!AC368</f>
        <v>0</v>
      </c>
      <c r="AF208" s="0" t="n">
        <f aca="false">'Baranya megye'!AD368</f>
        <v>0</v>
      </c>
      <c r="AG208" s="0" t="n">
        <f aca="false">'Baranya megye'!AE368</f>
        <v>1</v>
      </c>
      <c r="AH208" s="0" t="n">
        <f aca="false">'Baranya megye'!AF368</f>
        <v>344</v>
      </c>
      <c r="AI208" s="0" t="n">
        <f aca="false">'Baranya megye'!AG368</f>
        <v>0</v>
      </c>
      <c r="AJ208" s="0" t="n">
        <f aca="false">'Baranya megye'!AH368</f>
        <v>0</v>
      </c>
      <c r="AK208" s="0" t="n">
        <f aca="false">'Baranya megye'!AI368</f>
        <v>0</v>
      </c>
      <c r="AL208" s="0" t="n">
        <f aca="false">'Baranya megye'!AJ368</f>
        <v>0</v>
      </c>
      <c r="AM208" s="0" t="n">
        <f aca="false">'Baranya megye'!AK368</f>
        <v>1</v>
      </c>
      <c r="AN208" s="0" t="n">
        <f aca="false">'Baranya megye'!AL368</f>
        <v>297</v>
      </c>
      <c r="AO208" s="0" t="n">
        <f aca="false">'Baranya megye'!AM368</f>
        <v>1</v>
      </c>
      <c r="AP208" s="0" t="n">
        <f aca="false">'Baranya megye'!AN368</f>
        <v>0</v>
      </c>
      <c r="AQ208" s="0" t="n">
        <f aca="false">'Baranya megye'!AO368</f>
        <v>0</v>
      </c>
      <c r="AR208" s="0" t="n">
        <f aca="false">'Baranya megye'!AP368</f>
        <v>0</v>
      </c>
      <c r="AS208" s="0" t="n">
        <f aca="false">'Baranya megye'!AQ368</f>
        <v>0</v>
      </c>
      <c r="AT208" s="0" t="n">
        <f aca="false">'Baranya megye'!AR368</f>
        <v>0</v>
      </c>
      <c r="AU208" s="0" t="n">
        <f aca="false">'Baranya megye'!AS368</f>
        <v>0</v>
      </c>
      <c r="AV208" s="0" t="n">
        <f aca="false">'Baranya megye'!AT368</f>
        <v>0</v>
      </c>
    </row>
    <row r="209" customFormat="false" ht="13.8" hidden="false" customHeight="false" outlineLevel="0" collapsed="false">
      <c r="A209" s="0" t="str">
        <f aca="false">'Baranya megye'!A38</f>
        <v>Mártonfa</v>
      </c>
      <c r="B209" s="0" t="n">
        <f aca="false">'Baranya megye'!B38</f>
        <v>18.3718</v>
      </c>
      <c r="C209" s="0" t="n">
        <f aca="false">'Baranya megye'!C38</f>
        <v>46.11632</v>
      </c>
      <c r="D209" s="0" t="n">
        <f aca="false">'Baranya megye'!D38</f>
        <v>350</v>
      </c>
      <c r="E209" s="0" t="n">
        <f aca="false">'Baranya megye'!E38</f>
        <v>30</v>
      </c>
      <c r="F209" s="0" t="n">
        <f aca="false">'Baranya megye'!F38</f>
        <v>0</v>
      </c>
      <c r="G209" s="0" t="n">
        <f aca="false">'Baranya megye'!G38</f>
        <v>0</v>
      </c>
      <c r="H209" s="0" t="n">
        <f aca="false">'Baranya megye'!H38</f>
        <v>0</v>
      </c>
      <c r="I209" s="0" t="n">
        <f aca="false">'Baranya megye'!I38</f>
        <v>0</v>
      </c>
      <c r="J209" s="0" t="n">
        <f aca="false">'Baranya megye'!J38</f>
        <v>342</v>
      </c>
      <c r="K209" s="0" t="n">
        <f aca="false">'Baranya megye'!K38</f>
        <v>27</v>
      </c>
      <c r="L209" s="0" t="n">
        <f aca="false">'Baranya megye'!L38</f>
        <v>0</v>
      </c>
      <c r="M209" s="0" t="n">
        <v>0</v>
      </c>
      <c r="N209" s="0" t="n">
        <v>0</v>
      </c>
      <c r="O209" s="0" t="n">
        <f aca="false">'Baranya megye'!M38</f>
        <v>0</v>
      </c>
      <c r="P209" s="0" t="n">
        <f aca="false">'Baranya megye'!N38</f>
        <v>0</v>
      </c>
      <c r="Q209" s="0" t="n">
        <f aca="false">'Baranya megye'!O38</f>
        <v>0</v>
      </c>
      <c r="R209" s="0" t="n">
        <f aca="false">'Baranya megye'!P38</f>
        <v>0</v>
      </c>
      <c r="S209" s="0" t="n">
        <f aca="false">'Baranya megye'!Q38</f>
        <v>357</v>
      </c>
      <c r="T209" s="0" t="n">
        <f aca="false">'Baranya megye'!R38</f>
        <v>4</v>
      </c>
      <c r="U209" s="0" t="n">
        <f aca="false">'Baranya megye'!S38</f>
        <v>0</v>
      </c>
      <c r="V209" s="0" t="n">
        <f aca="false">'Baranya megye'!T38</f>
        <v>0</v>
      </c>
      <c r="W209" s="0" t="n">
        <f aca="false">'Baranya megye'!U38</f>
        <v>0</v>
      </c>
      <c r="X209" s="0" t="n">
        <f aca="false">'Baranya megye'!V38</f>
        <v>351</v>
      </c>
      <c r="Y209" s="0" t="n">
        <f aca="false">'Baranya megye'!W38</f>
        <v>0</v>
      </c>
      <c r="Z209" s="0" t="n">
        <f aca="false">'Baranya megye'!X38</f>
        <v>1</v>
      </c>
      <c r="AA209" s="0" t="n">
        <f aca="false">'Baranya megye'!Y38</f>
        <v>0</v>
      </c>
      <c r="AB209" s="0" t="n">
        <f aca="false">'Baranya megye'!Z38</f>
        <v>0</v>
      </c>
      <c r="AC209" s="0" t="n">
        <f aca="false">'Baranya megye'!AA38</f>
        <v>343</v>
      </c>
      <c r="AD209" s="0" t="n">
        <f aca="false">'Baranya megye'!AB38</f>
        <v>2</v>
      </c>
      <c r="AE209" s="0" t="n">
        <f aca="false">'Baranya megye'!AC38</f>
        <v>0</v>
      </c>
      <c r="AF209" s="0" t="n">
        <f aca="false">'Baranya megye'!AD38</f>
        <v>0</v>
      </c>
      <c r="AG209" s="0" t="n">
        <f aca="false">'Baranya megye'!AE38</f>
        <v>0</v>
      </c>
      <c r="AH209" s="0" t="n">
        <f aca="false">'Baranya megye'!AF38</f>
        <v>347</v>
      </c>
      <c r="AI209" s="0" t="n">
        <f aca="false">'Baranya megye'!AG38</f>
        <v>4</v>
      </c>
      <c r="AJ209" s="0" t="n">
        <f aca="false">'Baranya megye'!AH38</f>
        <v>0</v>
      </c>
      <c r="AK209" s="0" t="n">
        <f aca="false">'Baranya megye'!AI38</f>
        <v>0</v>
      </c>
      <c r="AL209" s="0" t="n">
        <f aca="false">'Baranya megye'!AJ38</f>
        <v>0</v>
      </c>
      <c r="AM209" s="0" t="n">
        <f aca="false">'Baranya megye'!AK38</f>
        <v>0</v>
      </c>
      <c r="AN209" s="0" t="n">
        <f aca="false">'Baranya megye'!AL38</f>
        <v>316</v>
      </c>
      <c r="AO209" s="0" t="n">
        <f aca="false">'Baranya megye'!AM38</f>
        <v>9</v>
      </c>
      <c r="AP209" s="0" t="n">
        <f aca="false">'Baranya megye'!AN38</f>
        <v>0</v>
      </c>
      <c r="AQ209" s="0" t="n">
        <f aca="false">'Baranya megye'!AO38</f>
        <v>0</v>
      </c>
      <c r="AR209" s="0" t="n">
        <f aca="false">'Baranya megye'!AP38</f>
        <v>0</v>
      </c>
      <c r="AS209" s="0" t="n">
        <f aca="false">'Baranya megye'!AQ38</f>
        <v>0</v>
      </c>
      <c r="AT209" s="0" t="n">
        <f aca="false">'Baranya megye'!AR38</f>
        <v>0</v>
      </c>
      <c r="AU209" s="0" t="n">
        <f aca="false">'Baranya megye'!AS38</f>
        <v>0</v>
      </c>
      <c r="AV209" s="0" t="n">
        <f aca="false">'Baranya megye'!AT38</f>
        <v>0</v>
      </c>
    </row>
    <row r="210" customFormat="false" ht="13.8" hidden="false" customHeight="false" outlineLevel="0" collapsed="false">
      <c r="A210" s="0" t="str">
        <f aca="false">'Baranya megye'!A331</f>
        <v>Hernádfa/Gyöngyfa</v>
      </c>
      <c r="B210" s="0" t="n">
        <f aca="false">'Baranya megye'!B331</f>
        <v>17.95129</v>
      </c>
      <c r="C210" s="0" t="n">
        <f aca="false">'Baranya megye'!C331</f>
        <v>45.96023</v>
      </c>
      <c r="D210" s="0" t="n">
        <f aca="false">'Baranya megye'!D331+IF(ISNUMBER('Baranya megye'!D356),'Baranya megye'!D356)</f>
        <v>380</v>
      </c>
      <c r="E210" s="0" t="n">
        <f aca="false">'Baranya megye'!E331+IF(ISNUMBER('Baranya megye'!E356),'Baranya megye'!E356)</f>
        <v>3</v>
      </c>
      <c r="F210" s="0" t="n">
        <f aca="false">'Baranya megye'!F331+IF(ISNUMBER('Baranya megye'!F356),'Baranya megye'!F356)</f>
        <v>0</v>
      </c>
      <c r="G210" s="0" t="n">
        <f aca="false">'Baranya megye'!G331+IF(ISNUMBER('Baranya megye'!G356),'Baranya megye'!G356)</f>
        <v>0</v>
      </c>
      <c r="H210" s="0" t="n">
        <f aca="false">'Baranya megye'!H331+IF(ISNUMBER('Baranya megye'!H356),'Baranya megye'!H356)</f>
        <v>0</v>
      </c>
      <c r="I210" s="0" t="n">
        <f aca="false">'Baranya megye'!I331+IF(ISNUMBER('Baranya megye'!I356),'Baranya megye'!I356)</f>
        <v>0</v>
      </c>
      <c r="J210" s="0" t="n">
        <f aca="false">'Baranya megye'!J331+IF(ISNUMBER('Baranya megye'!J356),'Baranya megye'!J356)</f>
        <v>368</v>
      </c>
      <c r="K210" s="0" t="n">
        <f aca="false">'Baranya megye'!K331+IF(ISNUMBER('Baranya megye'!K356),'Baranya megye'!K356)</f>
        <v>0</v>
      </c>
      <c r="L210" s="0" t="n">
        <f aca="false">'Baranya megye'!L331+IF(ISNUMBER('Baranya megye'!L356),'Baranya megye'!L356)</f>
        <v>0</v>
      </c>
      <c r="M210" s="0" t="n">
        <v>0</v>
      </c>
      <c r="N210" s="0" t="n">
        <v>0</v>
      </c>
      <c r="O210" s="0" t="n">
        <f aca="false">'Baranya megye'!M331+IF(ISNUMBER('Baranya megye'!M356),'Baranya megye'!M356)</f>
        <v>0</v>
      </c>
      <c r="P210" s="0" t="n">
        <f aca="false">'Baranya megye'!N331+IF(ISNUMBER('Baranya megye'!N356),'Baranya megye'!N356)</f>
        <v>0</v>
      </c>
      <c r="Q210" s="0" t="n">
        <f aca="false">'Baranya megye'!O331+IF(ISNUMBER('Baranya megye'!O356),'Baranya megye'!O356)</f>
        <v>0</v>
      </c>
      <c r="R210" s="0" t="n">
        <f aca="false">'Baranya megye'!P331+IF(ISNUMBER('Baranya megye'!P356),'Baranya megye'!P356)</f>
        <v>0</v>
      </c>
      <c r="S210" s="0" t="n">
        <f aca="false">'Baranya megye'!Q331+IF(ISNUMBER('Baranya megye'!Q356),'Baranya megye'!Q356)</f>
        <v>403</v>
      </c>
      <c r="T210" s="0" t="n">
        <f aca="false">'Baranya megye'!R331+IF(ISNUMBER('Baranya megye'!R356),'Baranya megye'!R356)</f>
        <v>0</v>
      </c>
      <c r="U210" s="0" t="n">
        <f aca="false">'Baranya megye'!S331+IF(ISNUMBER('Baranya megye'!S356),'Baranya megye'!S356)</f>
        <v>0</v>
      </c>
      <c r="V210" s="0" t="n">
        <f aca="false">'Baranya megye'!T331+IF(ISNUMBER('Baranya megye'!T356),'Baranya megye'!T356)</f>
        <v>0</v>
      </c>
      <c r="W210" s="0" t="n">
        <f aca="false">'Baranya megye'!U331+IF(ISNUMBER('Baranya megye'!U356),'Baranya megye'!U356)</f>
        <v>0</v>
      </c>
      <c r="X210" s="0" t="n">
        <f aca="false">'Baranya megye'!V331+IF(ISNUMBER('Baranya megye'!V356),'Baranya megye'!V356)</f>
        <v>412</v>
      </c>
      <c r="Y210" s="0" t="n">
        <f aca="false">'Baranya megye'!W331+IF(ISNUMBER('Baranya megye'!W356),'Baranya megye'!W356)</f>
        <v>0</v>
      </c>
      <c r="Z210" s="0" t="n">
        <f aca="false">'Baranya megye'!X331+IF(ISNUMBER('Baranya megye'!X356),'Baranya megye'!X356)</f>
        <v>0</v>
      </c>
      <c r="AA210" s="0" t="n">
        <f aca="false">'Baranya megye'!Y331+IF(ISNUMBER('Baranya megye'!Y356),'Baranya megye'!Y356)</f>
        <v>0</v>
      </c>
      <c r="AB210" s="0" t="n">
        <f aca="false">'Baranya megye'!Z331+IF(ISNUMBER('Baranya megye'!Z356),'Baranya megye'!Z356)</f>
        <v>0</v>
      </c>
      <c r="AC210" s="0" t="n">
        <f aca="false">'Baranya megye'!AA331+IF(ISNUMBER('Baranya megye'!AA356),'Baranya megye'!AA356)</f>
        <v>334</v>
      </c>
      <c r="AD210" s="0" t="n">
        <f aca="false">'Baranya megye'!AB331+IF(ISNUMBER('Baranya megye'!AB356),'Baranya megye'!AB356)</f>
        <v>0</v>
      </c>
      <c r="AE210" s="0" t="n">
        <f aca="false">'Baranya megye'!AC331+IF(ISNUMBER('Baranya megye'!AC356),'Baranya megye'!AC356)</f>
        <v>0</v>
      </c>
      <c r="AF210" s="0" t="n">
        <f aca="false">'Baranya megye'!AD331+IF(ISNUMBER('Baranya megye'!AD356),'Baranya megye'!AD356)</f>
        <v>0</v>
      </c>
      <c r="AG210" s="0" t="n">
        <f aca="false">'Baranya megye'!AE331+IF(ISNUMBER('Baranya megye'!AE356),'Baranya megye'!AE356)</f>
        <v>0</v>
      </c>
      <c r="AH210" s="0" t="n">
        <f aca="false">'Baranya megye'!AF331+IF(ISNUMBER('Baranya megye'!AF356),'Baranya megye'!AF356)</f>
        <v>352</v>
      </c>
      <c r="AI210" s="0" t="n">
        <f aca="false">'Baranya megye'!AG331+IF(ISNUMBER('Baranya megye'!AG356),'Baranya megye'!AG356)</f>
        <v>0</v>
      </c>
      <c r="AJ210" s="0" t="n">
        <f aca="false">'Baranya megye'!AH331+IF(ISNUMBER('Baranya megye'!AH356),'Baranya megye'!AH356)</f>
        <v>0</v>
      </c>
      <c r="AK210" s="0" t="n">
        <f aca="false">'Baranya megye'!AI331+IF(ISNUMBER('Baranya megye'!AI356),'Baranya megye'!AI356)</f>
        <v>0</v>
      </c>
      <c r="AL210" s="0" t="n">
        <f aca="false">'Baranya megye'!AJ331+IF(ISNUMBER('Baranya megye'!AJ356),'Baranya megye'!AJ356)</f>
        <v>0</v>
      </c>
      <c r="AM210" s="0" t="n">
        <f aca="false">'Baranya megye'!AK331+IF(ISNUMBER('Baranya megye'!AK356),'Baranya megye'!AK356)</f>
        <v>0</v>
      </c>
      <c r="AN210" s="0" t="n">
        <f aca="false">'Baranya megye'!AL331+IF(ISNUMBER('Baranya megye'!AL356),'Baranya megye'!AL356)</f>
        <v>306</v>
      </c>
      <c r="AO210" s="0" t="n">
        <f aca="false">'Baranya megye'!AM331+IF(ISNUMBER('Baranya megye'!AM356),'Baranya megye'!AM356)</f>
        <v>0</v>
      </c>
      <c r="AP210" s="0" t="n">
        <f aca="false">'Baranya megye'!AN331+IF(ISNUMBER('Baranya megye'!AN356),'Baranya megye'!AN356)</f>
        <v>0</v>
      </c>
      <c r="AQ210" s="0" t="n">
        <f aca="false">'Baranya megye'!AO331+IF(ISNUMBER('Baranya megye'!AO356),'Baranya megye'!AO356)</f>
        <v>0</v>
      </c>
      <c r="AR210" s="0" t="n">
        <f aca="false">'Baranya megye'!AP331+IF(ISNUMBER('Baranya megye'!AP356),'Baranya megye'!AP356)</f>
        <v>0</v>
      </c>
      <c r="AS210" s="0" t="n">
        <f aca="false">'Baranya megye'!AQ331+IF(ISNUMBER('Baranya megye'!AQ356),'Baranya megye'!AQ356)</f>
        <v>0</v>
      </c>
      <c r="AT210" s="0" t="n">
        <f aca="false">'Baranya megye'!AR331+IF(ISNUMBER('Baranya megye'!AR356),'Baranya megye'!AR356)</f>
        <v>0</v>
      </c>
      <c r="AU210" s="0" t="n">
        <f aca="false">'Baranya megye'!AS331+IF(ISNUMBER('Baranya megye'!AS356),'Baranya megye'!AS356)</f>
        <v>0</v>
      </c>
      <c r="AV210" s="0" t="n">
        <f aca="false">'Baranya megye'!AT331+IF(ISNUMBER('Baranya megye'!AT356),'Baranya megye'!AT356)</f>
        <v>0</v>
      </c>
    </row>
    <row r="211" customFormat="false" ht="13.8" hidden="false" customHeight="false" outlineLevel="0" collapsed="false">
      <c r="A211" s="0" t="str">
        <f aca="false">'Baranya megye'!A324</f>
        <v>Dinnyeberki</v>
      </c>
      <c r="B211" s="0" t="n">
        <f aca="false">'Baranya megye'!B324</f>
        <v>17.9566</v>
      </c>
      <c r="C211" s="0" t="n">
        <f aca="false">'Baranya megye'!C324</f>
        <v>46.09769</v>
      </c>
      <c r="D211" s="0" t="n">
        <f aca="false">'Baranya megye'!D324</f>
        <v>362</v>
      </c>
      <c r="E211" s="0" t="n">
        <f aca="false">'Baranya megye'!E324</f>
        <v>1</v>
      </c>
      <c r="F211" s="0" t="n">
        <f aca="false">'Baranya megye'!F324</f>
        <v>0</v>
      </c>
      <c r="G211" s="0" t="n">
        <f aca="false">'Baranya megye'!G324</f>
        <v>0</v>
      </c>
      <c r="H211" s="0" t="n">
        <f aca="false">'Baranya megye'!H324</f>
        <v>0</v>
      </c>
      <c r="I211" s="0" t="n">
        <f aca="false">'Baranya megye'!I324</f>
        <v>0</v>
      </c>
      <c r="J211" s="0" t="n">
        <f aca="false">'Baranya megye'!J324</f>
        <v>380</v>
      </c>
      <c r="K211" s="0" t="n">
        <f aca="false">'Baranya megye'!K324</f>
        <v>8</v>
      </c>
      <c r="L211" s="0" t="n">
        <f aca="false">'Baranya megye'!L324</f>
        <v>0</v>
      </c>
      <c r="M211" s="0" t="n">
        <v>0</v>
      </c>
      <c r="N211" s="0" t="n">
        <v>0</v>
      </c>
      <c r="O211" s="0" t="n">
        <f aca="false">'Baranya megye'!M324</f>
        <v>0</v>
      </c>
      <c r="P211" s="0" t="n">
        <f aca="false">'Baranya megye'!N324</f>
        <v>0</v>
      </c>
      <c r="Q211" s="0" t="n">
        <f aca="false">'Baranya megye'!O324</f>
        <v>0</v>
      </c>
      <c r="R211" s="0" t="n">
        <f aca="false">'Baranya megye'!P324</f>
        <v>0</v>
      </c>
      <c r="S211" s="0" t="n">
        <f aca="false">'Baranya megye'!Q324</f>
        <v>420</v>
      </c>
      <c r="T211" s="0" t="n">
        <f aca="false">'Baranya megye'!R324</f>
        <v>1</v>
      </c>
      <c r="U211" s="0" t="n">
        <f aca="false">'Baranya megye'!S324</f>
        <v>0</v>
      </c>
      <c r="V211" s="0" t="n">
        <f aca="false">'Baranya megye'!T324</f>
        <v>0</v>
      </c>
      <c r="W211" s="0" t="n">
        <f aca="false">'Baranya megye'!U324</f>
        <v>33</v>
      </c>
      <c r="X211" s="0" t="n">
        <f aca="false">'Baranya megye'!V324</f>
        <v>354</v>
      </c>
      <c r="Y211" s="0" t="n">
        <f aca="false">'Baranya megye'!W324</f>
        <v>11</v>
      </c>
      <c r="Z211" s="0" t="n">
        <f aca="false">'Baranya megye'!X324</f>
        <v>1</v>
      </c>
      <c r="AA211" s="0" t="n">
        <f aca="false">'Baranya megye'!Y324</f>
        <v>0</v>
      </c>
      <c r="AB211" s="0" t="n">
        <f aca="false">'Baranya megye'!Z324</f>
        <v>35</v>
      </c>
      <c r="AC211" s="0" t="n">
        <f aca="false">'Baranya megye'!AA324</f>
        <v>342</v>
      </c>
      <c r="AD211" s="0" t="n">
        <f aca="false">'Baranya megye'!AB324</f>
        <v>13</v>
      </c>
      <c r="AE211" s="0" t="n">
        <f aca="false">'Baranya megye'!AC324</f>
        <v>1</v>
      </c>
      <c r="AF211" s="0" t="n">
        <f aca="false">'Baranya megye'!AD324</f>
        <v>0</v>
      </c>
      <c r="AG211" s="0" t="n">
        <f aca="false">'Baranya megye'!AE324</f>
        <v>0</v>
      </c>
      <c r="AH211" s="0" t="n">
        <f aca="false">'Baranya megye'!AF324</f>
        <v>352</v>
      </c>
      <c r="AI211" s="0" t="n">
        <f aca="false">'Baranya megye'!AG324</f>
        <v>0</v>
      </c>
      <c r="AJ211" s="0" t="n">
        <f aca="false">'Baranya megye'!AH324</f>
        <v>1</v>
      </c>
      <c r="AK211" s="0" t="n">
        <f aca="false">'Baranya megye'!AI324</f>
        <v>0</v>
      </c>
      <c r="AL211" s="0" t="n">
        <f aca="false">'Baranya megye'!AJ324</f>
        <v>0</v>
      </c>
      <c r="AM211" s="0" t="n">
        <f aca="false">'Baranya megye'!AK324</f>
        <v>43</v>
      </c>
      <c r="AN211" s="0" t="n">
        <f aca="false">'Baranya megye'!AL324</f>
        <v>345</v>
      </c>
      <c r="AO211" s="0" t="n">
        <f aca="false">'Baranya megye'!AM324</f>
        <v>1</v>
      </c>
      <c r="AP211" s="0" t="n">
        <f aca="false">'Baranya megye'!AN324</f>
        <v>0</v>
      </c>
      <c r="AQ211" s="0" t="n">
        <f aca="false">'Baranya megye'!AO324</f>
        <v>0</v>
      </c>
      <c r="AR211" s="0" t="n">
        <f aca="false">'Baranya megye'!AP324</f>
        <v>0</v>
      </c>
      <c r="AS211" s="0" t="n">
        <f aca="false">'Baranya megye'!AQ324</f>
        <v>0</v>
      </c>
      <c r="AT211" s="0" t="n">
        <f aca="false">'Baranya megye'!AR324</f>
        <v>0</v>
      </c>
      <c r="AU211" s="0" t="n">
        <f aca="false">'Baranya megye'!AS324</f>
        <v>0</v>
      </c>
      <c r="AV211" s="0" t="n">
        <f aca="false">'Baranya megye'!AT324</f>
        <v>0</v>
      </c>
    </row>
    <row r="212" customFormat="false" ht="13.8" hidden="false" customHeight="false" outlineLevel="0" collapsed="false">
      <c r="A212" s="0" t="str">
        <f aca="false">'Baranya megye'!A338</f>
        <v>Kemse</v>
      </c>
      <c r="B212" s="0" t="n">
        <f aca="false">'Baranya megye'!B338</f>
        <v>17.91355</v>
      </c>
      <c r="C212" s="0" t="n">
        <f aca="false">'Baranya megye'!C338</f>
        <v>45.82332</v>
      </c>
      <c r="D212" s="0" t="n">
        <f aca="false">'Baranya megye'!D338</f>
        <v>365</v>
      </c>
      <c r="E212" s="0" t="n">
        <f aca="false">'Baranya megye'!E338</f>
        <v>2</v>
      </c>
      <c r="F212" s="0" t="n">
        <f aca="false">'Baranya megye'!F338</f>
        <v>0</v>
      </c>
      <c r="G212" s="0" t="n">
        <f aca="false">'Baranya megye'!G338</f>
        <v>0</v>
      </c>
      <c r="H212" s="0" t="n">
        <f aca="false">'Baranya megye'!H338</f>
        <v>0</v>
      </c>
      <c r="I212" s="0" t="n">
        <f aca="false">'Baranya megye'!I338</f>
        <v>0</v>
      </c>
      <c r="J212" s="0" t="n">
        <f aca="false">'Baranya megye'!J338</f>
        <v>374</v>
      </c>
      <c r="K212" s="0" t="n">
        <f aca="false">'Baranya megye'!K338</f>
        <v>0</v>
      </c>
      <c r="L212" s="0" t="n">
        <f aca="false">'Baranya megye'!L338</f>
        <v>0</v>
      </c>
      <c r="M212" s="0" t="n">
        <v>0</v>
      </c>
      <c r="N212" s="0" t="n">
        <v>0</v>
      </c>
      <c r="O212" s="0" t="n">
        <f aca="false">'Baranya megye'!M338</f>
        <v>0</v>
      </c>
      <c r="P212" s="0" t="n">
        <f aca="false">'Baranya megye'!N338</f>
        <v>0</v>
      </c>
      <c r="Q212" s="0" t="n">
        <f aca="false">'Baranya megye'!O338</f>
        <v>0</v>
      </c>
      <c r="R212" s="0" t="n">
        <f aca="false">'Baranya megye'!P338</f>
        <v>0</v>
      </c>
      <c r="S212" s="0" t="n">
        <f aca="false">'Baranya megye'!Q338</f>
        <v>339</v>
      </c>
      <c r="T212" s="0" t="n">
        <f aca="false">'Baranya megye'!R338</f>
        <v>0</v>
      </c>
      <c r="U212" s="0" t="n">
        <f aca="false">'Baranya megye'!S338</f>
        <v>0</v>
      </c>
      <c r="V212" s="0" t="n">
        <f aca="false">'Baranya megye'!T338</f>
        <v>0</v>
      </c>
      <c r="W212" s="0" t="n">
        <f aca="false">'Baranya megye'!U338</f>
        <v>14</v>
      </c>
      <c r="X212" s="0" t="n">
        <f aca="false">'Baranya megye'!V338</f>
        <v>392</v>
      </c>
      <c r="Y212" s="0" t="n">
        <f aca="false">'Baranya megye'!W338</f>
        <v>0</v>
      </c>
      <c r="Z212" s="0" t="n">
        <f aca="false">'Baranya megye'!X338</f>
        <v>1</v>
      </c>
      <c r="AA212" s="0" t="n">
        <f aca="false">'Baranya megye'!Y338</f>
        <v>0</v>
      </c>
      <c r="AB212" s="0" t="n">
        <f aca="false">'Baranya megye'!Z338</f>
        <v>7</v>
      </c>
      <c r="AC212" s="0" t="n">
        <f aca="false">'Baranya megye'!AA338</f>
        <v>293</v>
      </c>
      <c r="AD212" s="0" t="n">
        <f aca="false">'Baranya megye'!AB338</f>
        <v>5</v>
      </c>
      <c r="AE212" s="0" t="n">
        <f aca="false">'Baranya megye'!AC338</f>
        <v>0</v>
      </c>
      <c r="AF212" s="0" t="n">
        <f aca="false">'Baranya megye'!AD338</f>
        <v>0</v>
      </c>
      <c r="AG212" s="0" t="n">
        <f aca="false">'Baranya megye'!AE338</f>
        <v>0</v>
      </c>
      <c r="AH212" s="0" t="n">
        <f aca="false">'Baranya megye'!AF338</f>
        <v>355</v>
      </c>
      <c r="AI212" s="0" t="n">
        <f aca="false">'Baranya megye'!AG338</f>
        <v>2</v>
      </c>
      <c r="AJ212" s="0" t="n">
        <f aca="false">'Baranya megye'!AH338</f>
        <v>2</v>
      </c>
      <c r="AK212" s="0" t="n">
        <f aca="false">'Baranya megye'!AI338</f>
        <v>0</v>
      </c>
      <c r="AL212" s="0" t="n">
        <f aca="false">'Baranya megye'!AJ338</f>
        <v>0</v>
      </c>
      <c r="AM212" s="0" t="n">
        <f aca="false">'Baranya megye'!AK338</f>
        <v>9</v>
      </c>
      <c r="AN212" s="0" t="n">
        <f aca="false">'Baranya megye'!AL338</f>
        <v>292</v>
      </c>
      <c r="AO212" s="0" t="n">
        <f aca="false">'Baranya megye'!AM338</f>
        <v>2</v>
      </c>
      <c r="AP212" s="0" t="n">
        <f aca="false">'Baranya megye'!AN338</f>
        <v>0</v>
      </c>
      <c r="AQ212" s="0" t="n">
        <f aca="false">'Baranya megye'!AO338</f>
        <v>0</v>
      </c>
      <c r="AR212" s="0" t="n">
        <f aca="false">'Baranya megye'!AP338</f>
        <v>0</v>
      </c>
      <c r="AS212" s="0" t="n">
        <f aca="false">'Baranya megye'!AQ338</f>
        <v>0</v>
      </c>
      <c r="AT212" s="0" t="n">
        <f aca="false">'Baranya megye'!AR338</f>
        <v>0</v>
      </c>
      <c r="AU212" s="0" t="n">
        <f aca="false">'Baranya megye'!AS338</f>
        <v>47</v>
      </c>
      <c r="AV212" s="0" t="n">
        <f aca="false">'Baranya megye'!AT338</f>
        <v>0</v>
      </c>
    </row>
    <row r="213" customFormat="false" ht="13.8" hidden="false" customHeight="false" outlineLevel="0" collapsed="false">
      <c r="A213" s="0" t="str">
        <f aca="false">'Baranya megye'!A188</f>
        <v>Magyarhertelend</v>
      </c>
      <c r="B213" s="0" t="n">
        <f aca="false">'Baranya megye'!B188</f>
        <v>18.14914</v>
      </c>
      <c r="C213" s="0" t="n">
        <f aca="false">'Baranya megye'!C188</f>
        <v>46.18945</v>
      </c>
      <c r="D213" s="0" t="n">
        <f aca="false">'Baranya megye'!D188</f>
        <v>392</v>
      </c>
      <c r="E213" s="0" t="n">
        <f aca="false">'Baranya megye'!E188</f>
        <v>250</v>
      </c>
      <c r="F213" s="0" t="n">
        <f aca="false">'Baranya megye'!F188</f>
        <v>0</v>
      </c>
      <c r="G213" s="0" t="n">
        <f aca="false">'Baranya megye'!G188</f>
        <v>0</v>
      </c>
      <c r="H213" s="0" t="n">
        <f aca="false">'Baranya megye'!H188</f>
        <v>0</v>
      </c>
      <c r="I213" s="0" t="n">
        <f aca="false">'Baranya megye'!I188</f>
        <v>0</v>
      </c>
      <c r="J213" s="0" t="n">
        <f aca="false">'Baranya megye'!J188</f>
        <v>405</v>
      </c>
      <c r="K213" s="0" t="n">
        <f aca="false">'Baranya megye'!K188</f>
        <v>291</v>
      </c>
      <c r="L213" s="0" t="n">
        <f aca="false">'Baranya megye'!L188</f>
        <v>0</v>
      </c>
      <c r="M213" s="0" t="n">
        <v>0</v>
      </c>
      <c r="N213" s="0" t="n">
        <v>0</v>
      </c>
      <c r="O213" s="0" t="n">
        <f aca="false">'Baranya megye'!M188</f>
        <v>1</v>
      </c>
      <c r="P213" s="0" t="n">
        <f aca="false">'Baranya megye'!N188</f>
        <v>0</v>
      </c>
      <c r="Q213" s="0" t="n">
        <f aca="false">'Baranya megye'!O188</f>
        <v>0</v>
      </c>
      <c r="R213" s="0" t="n">
        <f aca="false">'Baranya megye'!P188</f>
        <v>0</v>
      </c>
      <c r="S213" s="0" t="n">
        <f aca="false">'Baranya megye'!Q188</f>
        <v>394</v>
      </c>
      <c r="T213" s="0" t="n">
        <f aca="false">'Baranya megye'!R188</f>
        <v>315</v>
      </c>
      <c r="U213" s="0" t="n">
        <f aca="false">'Baranya megye'!S188</f>
        <v>6</v>
      </c>
      <c r="V213" s="0" t="n">
        <f aca="false">'Baranya megye'!T188</f>
        <v>2</v>
      </c>
      <c r="W213" s="0" t="n">
        <f aca="false">'Baranya megye'!U188</f>
        <v>35</v>
      </c>
      <c r="X213" s="0" t="n">
        <f aca="false">'Baranya megye'!V188</f>
        <v>341</v>
      </c>
      <c r="Y213" s="0" t="n">
        <f aca="false">'Baranya megye'!W188</f>
        <v>277</v>
      </c>
      <c r="Z213" s="0" t="n">
        <f aca="false">'Baranya megye'!X188</f>
        <v>5</v>
      </c>
      <c r="AA213" s="0" t="n">
        <f aca="false">'Baranya megye'!Y188</f>
        <v>0</v>
      </c>
      <c r="AB213" s="0" t="n">
        <f aca="false">'Baranya megye'!Z188</f>
        <v>0</v>
      </c>
      <c r="AC213" s="0" t="n">
        <f aca="false">'Baranya megye'!AA188</f>
        <v>305</v>
      </c>
      <c r="AD213" s="0" t="n">
        <f aca="false">'Baranya megye'!AB188</f>
        <v>284</v>
      </c>
      <c r="AE213" s="0" t="n">
        <f aca="false">'Baranya megye'!AC188</f>
        <v>1</v>
      </c>
      <c r="AF213" s="0" t="n">
        <f aca="false">'Baranya megye'!AD188</f>
        <v>1</v>
      </c>
      <c r="AG213" s="0" t="n">
        <f aca="false">'Baranya megye'!AE188</f>
        <v>1</v>
      </c>
      <c r="AH213" s="0" t="n">
        <f aca="false">'Baranya megye'!AF188</f>
        <v>357</v>
      </c>
      <c r="AI213" s="0" t="n">
        <f aca="false">'Baranya megye'!AG188</f>
        <v>221</v>
      </c>
      <c r="AJ213" s="0" t="n">
        <f aca="false">'Baranya megye'!AH188</f>
        <v>0</v>
      </c>
      <c r="AK213" s="0" t="n">
        <f aca="false">'Baranya megye'!AI188</f>
        <v>0</v>
      </c>
      <c r="AL213" s="0" t="n">
        <f aca="false">'Baranya megye'!AJ188</f>
        <v>0</v>
      </c>
      <c r="AM213" s="0" t="n">
        <f aca="false">'Baranya megye'!AK188</f>
        <v>13</v>
      </c>
      <c r="AN213" s="0" t="n">
        <f aca="false">'Baranya megye'!AL188</f>
        <v>307</v>
      </c>
      <c r="AO213" s="0" t="n">
        <f aca="false">'Baranya megye'!AM188</f>
        <v>245</v>
      </c>
      <c r="AP213" s="0" t="n">
        <f aca="false">'Baranya megye'!AN188</f>
        <v>0</v>
      </c>
      <c r="AQ213" s="0" t="n">
        <f aca="false">'Baranya megye'!AO188</f>
        <v>0</v>
      </c>
      <c r="AR213" s="0" t="n">
        <f aca="false">'Baranya megye'!AP188</f>
        <v>0</v>
      </c>
      <c r="AS213" s="0" t="n">
        <f aca="false">'Baranya megye'!AQ188</f>
        <v>0</v>
      </c>
      <c r="AT213" s="0" t="n">
        <f aca="false">'Baranya megye'!AR188</f>
        <v>0</v>
      </c>
      <c r="AU213" s="0" t="n">
        <f aca="false">'Baranya megye'!AS188</f>
        <v>15</v>
      </c>
      <c r="AV213" s="0" t="n">
        <f aca="false">'Baranya megye'!AT188</f>
        <v>0</v>
      </c>
    </row>
    <row r="214" customFormat="false" ht="13.8" hidden="false" customHeight="false" outlineLevel="0" collapsed="false">
      <c r="A214" s="0" t="str">
        <f aca="false">'Baranya megye'!A127</f>
        <v>Ipacsfa</v>
      </c>
      <c r="B214" s="0" t="n">
        <f aca="false">'Baranya megye'!B127</f>
        <v>18.20551</v>
      </c>
      <c r="C214" s="0" t="n">
        <f aca="false">'Baranya megye'!C127</f>
        <v>45.8345</v>
      </c>
      <c r="D214" s="0" t="n">
        <f aca="false">'Baranya megye'!D127</f>
        <v>448</v>
      </c>
      <c r="E214" s="0" t="n">
        <f aca="false">'Baranya megye'!E127</f>
        <v>1</v>
      </c>
      <c r="F214" s="0" t="n">
        <f aca="false">'Baranya megye'!F127</f>
        <v>1</v>
      </c>
      <c r="G214" s="0" t="n">
        <f aca="false">'Baranya megye'!G127</f>
        <v>0</v>
      </c>
      <c r="H214" s="0" t="n">
        <f aca="false">'Baranya megye'!H127</f>
        <v>0</v>
      </c>
      <c r="I214" s="0" t="n">
        <f aca="false">'Baranya megye'!I127</f>
        <v>0</v>
      </c>
      <c r="J214" s="0" t="n">
        <f aca="false">'Baranya megye'!J127</f>
        <v>417</v>
      </c>
      <c r="K214" s="0" t="n">
        <f aca="false">'Baranya megye'!K127</f>
        <v>9</v>
      </c>
      <c r="L214" s="0" t="n">
        <f aca="false">'Baranya megye'!L127</f>
        <v>0</v>
      </c>
      <c r="M214" s="0" t="n">
        <v>0</v>
      </c>
      <c r="N214" s="0" t="n">
        <v>0</v>
      </c>
      <c r="O214" s="0" t="n">
        <f aca="false">'Baranya megye'!M127</f>
        <v>0</v>
      </c>
      <c r="P214" s="0" t="n">
        <f aca="false">'Baranya megye'!N127</f>
        <v>0</v>
      </c>
      <c r="Q214" s="0" t="n">
        <f aca="false">'Baranya megye'!O127</f>
        <v>0</v>
      </c>
      <c r="R214" s="0" t="n">
        <f aca="false">'Baranya megye'!P127</f>
        <v>0</v>
      </c>
      <c r="S214" s="0" t="n">
        <f aca="false">'Baranya megye'!Q127</f>
        <v>385</v>
      </c>
      <c r="T214" s="0" t="n">
        <f aca="false">'Baranya megye'!R127</f>
        <v>4</v>
      </c>
      <c r="U214" s="0" t="n">
        <f aca="false">'Baranya megye'!S127</f>
        <v>0</v>
      </c>
      <c r="V214" s="0" t="n">
        <f aca="false">'Baranya megye'!T127</f>
        <v>0</v>
      </c>
      <c r="W214" s="0" t="n">
        <f aca="false">'Baranya megye'!U127</f>
        <v>0</v>
      </c>
      <c r="X214" s="0" t="n">
        <f aca="false">'Baranya megye'!V127</f>
        <v>416</v>
      </c>
      <c r="Y214" s="0" t="n">
        <f aca="false">'Baranya megye'!W127</f>
        <v>1</v>
      </c>
      <c r="Z214" s="0" t="n">
        <f aca="false">'Baranya megye'!X127</f>
        <v>0</v>
      </c>
      <c r="AA214" s="0" t="n">
        <f aca="false">'Baranya megye'!Y127</f>
        <v>0</v>
      </c>
      <c r="AB214" s="0" t="n">
        <f aca="false">'Baranya megye'!Z127</f>
        <v>0</v>
      </c>
      <c r="AC214" s="0" t="n">
        <f aca="false">'Baranya megye'!AA127</f>
        <v>356</v>
      </c>
      <c r="AD214" s="0" t="n">
        <f aca="false">'Baranya megye'!AB127</f>
        <v>2</v>
      </c>
      <c r="AE214" s="0" t="n">
        <f aca="false">'Baranya megye'!AC127</f>
        <v>0</v>
      </c>
      <c r="AF214" s="0" t="n">
        <f aca="false">'Baranya megye'!AD127</f>
        <v>0</v>
      </c>
      <c r="AG214" s="0" t="n">
        <f aca="false">'Baranya megye'!AE127</f>
        <v>0</v>
      </c>
      <c r="AH214" s="0" t="n">
        <f aca="false">'Baranya megye'!AF127</f>
        <v>357</v>
      </c>
      <c r="AI214" s="0" t="n">
        <f aca="false">'Baranya megye'!AG127</f>
        <v>3</v>
      </c>
      <c r="AJ214" s="0" t="n">
        <f aca="false">'Baranya megye'!AH127</f>
        <v>1</v>
      </c>
      <c r="AK214" s="0" t="n">
        <f aca="false">'Baranya megye'!AI127</f>
        <v>0</v>
      </c>
      <c r="AL214" s="0" t="n">
        <f aca="false">'Baranya megye'!AJ127</f>
        <v>0</v>
      </c>
      <c r="AM214" s="0" t="n">
        <f aca="false">'Baranya megye'!AK127</f>
        <v>0</v>
      </c>
      <c r="AN214" s="0" t="n">
        <f aca="false">'Baranya megye'!AL127</f>
        <v>370</v>
      </c>
      <c r="AO214" s="0" t="n">
        <f aca="false">'Baranya megye'!AM127</f>
        <v>15</v>
      </c>
      <c r="AP214" s="0" t="n">
        <f aca="false">'Baranya megye'!AN127</f>
        <v>0</v>
      </c>
      <c r="AQ214" s="0" t="n">
        <f aca="false">'Baranya megye'!AO127</f>
        <v>0</v>
      </c>
      <c r="AR214" s="0" t="n">
        <f aca="false">'Baranya megye'!AP127</f>
        <v>0</v>
      </c>
      <c r="AS214" s="0" t="n">
        <f aca="false">'Baranya megye'!AQ127</f>
        <v>0</v>
      </c>
      <c r="AT214" s="0" t="n">
        <f aca="false">'Baranya megye'!AR127</f>
        <v>0</v>
      </c>
      <c r="AU214" s="0" t="n">
        <f aca="false">'Baranya megye'!AS127</f>
        <v>0</v>
      </c>
      <c r="AV214" s="0" t="n">
        <f aca="false">'Baranya megye'!AT127</f>
        <v>0</v>
      </c>
    </row>
    <row r="215" customFormat="false" ht="13.8" hidden="false" customHeight="false" outlineLevel="0" collapsed="false">
      <c r="A215" s="0" t="str">
        <f aca="false">'Baranya megye'!A36</f>
        <v>Lothárd</v>
      </c>
      <c r="B215" s="0" t="n">
        <f aca="false">'Baranya megye'!B36</f>
        <v>18.35405</v>
      </c>
      <c r="C215" s="0" t="n">
        <f aca="false">'Baranya megye'!C36</f>
        <v>46.00158</v>
      </c>
      <c r="D215" s="0" t="n">
        <f aca="false">'Baranya megye'!D36</f>
        <v>224</v>
      </c>
      <c r="E215" s="0" t="n">
        <f aca="false">'Baranya megye'!E36</f>
        <v>22</v>
      </c>
      <c r="F215" s="0" t="n">
        <f aca="false">'Baranya megye'!F36</f>
        <v>288</v>
      </c>
      <c r="G215" s="0" t="n">
        <f aca="false">'Baranya megye'!G36</f>
        <v>1</v>
      </c>
      <c r="H215" s="0" t="n">
        <f aca="false">'Baranya megye'!H36</f>
        <v>0</v>
      </c>
      <c r="I215" s="0" t="n">
        <f aca="false">'Baranya megye'!I36</f>
        <v>0</v>
      </c>
      <c r="J215" s="0" t="n">
        <f aca="false">'Baranya megye'!J36</f>
        <v>349</v>
      </c>
      <c r="K215" s="0" t="n">
        <f aca="false">'Baranya megye'!K36</f>
        <v>2</v>
      </c>
      <c r="L215" s="0" t="n">
        <f aca="false">'Baranya megye'!L36</f>
        <v>0</v>
      </c>
      <c r="M215" s="0" t="n">
        <v>0</v>
      </c>
      <c r="N215" s="0" t="n">
        <v>0</v>
      </c>
      <c r="O215" s="0" t="n">
        <f aca="false">'Baranya megye'!M36</f>
        <v>282</v>
      </c>
      <c r="P215" s="0" t="n">
        <f aca="false">'Baranya megye'!N36</f>
        <v>0</v>
      </c>
      <c r="Q215" s="0" t="n">
        <f aca="false">'Baranya megye'!O36</f>
        <v>0</v>
      </c>
      <c r="R215" s="0" t="n">
        <f aca="false">'Baranya megye'!P36</f>
        <v>0</v>
      </c>
      <c r="S215" s="0" t="n">
        <f aca="false">'Baranya megye'!Q36</f>
        <v>361</v>
      </c>
      <c r="T215" s="0" t="n">
        <f aca="false">'Baranya megye'!R36</f>
        <v>9</v>
      </c>
      <c r="U215" s="0" t="n">
        <f aca="false">'Baranya megye'!S36</f>
        <v>284</v>
      </c>
      <c r="V215" s="0" t="n">
        <f aca="false">'Baranya megye'!T36</f>
        <v>0</v>
      </c>
      <c r="W215" s="0" t="n">
        <f aca="false">'Baranya megye'!U36</f>
        <v>0</v>
      </c>
      <c r="X215" s="0" t="n">
        <f aca="false">'Baranya megye'!V36</f>
        <v>325</v>
      </c>
      <c r="Y215" s="0" t="n">
        <f aca="false">'Baranya megye'!W36</f>
        <v>6</v>
      </c>
      <c r="Z215" s="0" t="n">
        <f aca="false">'Baranya megye'!X36</f>
        <v>289</v>
      </c>
      <c r="AA215" s="0" t="n">
        <f aca="false">'Baranya megye'!Y36</f>
        <v>0</v>
      </c>
      <c r="AB215" s="0" t="n">
        <f aca="false">'Baranya megye'!Z36</f>
        <v>7</v>
      </c>
      <c r="AC215" s="0" t="n">
        <f aca="false">'Baranya megye'!AA36</f>
        <v>289</v>
      </c>
      <c r="AD215" s="0" t="n">
        <f aca="false">'Baranya megye'!AB36</f>
        <v>7</v>
      </c>
      <c r="AE215" s="0" t="n">
        <f aca="false">'Baranya megye'!AC36</f>
        <v>229</v>
      </c>
      <c r="AF215" s="0" t="n">
        <f aca="false">'Baranya megye'!AD36</f>
        <v>0</v>
      </c>
      <c r="AG215" s="0" t="n">
        <f aca="false">'Baranya megye'!AE36</f>
        <v>7</v>
      </c>
      <c r="AH215" s="0" t="n">
        <f aca="false">'Baranya megye'!AF36</f>
        <v>358</v>
      </c>
      <c r="AI215" s="0" t="n">
        <f aca="false">'Baranya megye'!AG36</f>
        <v>8</v>
      </c>
      <c r="AJ215" s="0" t="n">
        <f aca="false">'Baranya megye'!AH36</f>
        <v>124</v>
      </c>
      <c r="AK215" s="0" t="n">
        <f aca="false">'Baranya megye'!AI36</f>
        <v>0</v>
      </c>
      <c r="AL215" s="0" t="n">
        <f aca="false">'Baranya megye'!AJ36</f>
        <v>0</v>
      </c>
      <c r="AM215" s="0" t="n">
        <f aca="false">'Baranya megye'!AK36</f>
        <v>2</v>
      </c>
      <c r="AN215" s="0" t="n">
        <f aca="false">'Baranya megye'!AL36</f>
        <v>350</v>
      </c>
      <c r="AO215" s="0" t="n">
        <f aca="false">'Baranya megye'!AM36</f>
        <v>0</v>
      </c>
      <c r="AP215" s="0" t="n">
        <f aca="false">'Baranya megye'!AN36</f>
        <v>0</v>
      </c>
      <c r="AQ215" s="0" t="n">
        <f aca="false">'Baranya megye'!AO36</f>
        <v>0</v>
      </c>
      <c r="AR215" s="0" t="n">
        <f aca="false">'Baranya megye'!AP36</f>
        <v>122</v>
      </c>
      <c r="AS215" s="0" t="n">
        <f aca="false">'Baranya megye'!AQ36</f>
        <v>0</v>
      </c>
      <c r="AT215" s="0" t="n">
        <f aca="false">'Baranya megye'!AR36</f>
        <v>0</v>
      </c>
      <c r="AU215" s="0" t="n">
        <f aca="false">'Baranya megye'!AS36</f>
        <v>0</v>
      </c>
      <c r="AV215" s="0" t="n">
        <f aca="false">'Baranya megye'!AT36</f>
        <v>0</v>
      </c>
    </row>
    <row r="216" customFormat="false" ht="13.8" hidden="false" customHeight="false" outlineLevel="0" collapsed="false">
      <c r="A216" s="0" t="str">
        <f aca="false">'Tolna megye'!A50</f>
        <v>Szálka</v>
      </c>
      <c r="B216" s="0" t="n">
        <f aca="false">'Tolna megye'!B50</f>
        <v>18.63838</v>
      </c>
      <c r="C216" s="0" t="n">
        <f aca="false">'Tolna megye'!C50</f>
        <v>46.27519</v>
      </c>
      <c r="D216" s="0" t="n">
        <f aca="false">'Tolna megye'!D50</f>
        <v>28</v>
      </c>
      <c r="E216" s="0" t="n">
        <f aca="false">'Tolna megye'!E50</f>
        <v>826</v>
      </c>
      <c r="F216" s="0" t="n">
        <f aca="false">'Tolna megye'!F50</f>
        <v>163</v>
      </c>
      <c r="G216" s="0" t="n">
        <f aca="false">'Tolna megye'!G50</f>
        <v>0</v>
      </c>
      <c r="H216" s="0" t="n">
        <f aca="false">'Tolna megye'!H50</f>
        <v>3</v>
      </c>
      <c r="I216" s="0" t="n">
        <f aca="false">'Tolna megye'!I50</f>
        <v>0</v>
      </c>
      <c r="J216" s="0" t="n">
        <f aca="false">'Tolna megye'!J50</f>
        <v>34</v>
      </c>
      <c r="K216" s="0" t="n">
        <f aca="false">'Tolna megye'!K50</f>
        <v>976</v>
      </c>
      <c r="L216" s="0" t="n">
        <f aca="false">'Tolna megye'!L50</f>
        <v>0</v>
      </c>
      <c r="M216" s="0" t="n">
        <f aca="false">'Tolna megye'!M50</f>
        <v>0</v>
      </c>
      <c r="N216" s="0" t="n">
        <f aca="false">'Tolna megye'!N50</f>
        <v>0</v>
      </c>
      <c r="O216" s="0" t="n">
        <f aca="false">'Tolna megye'!O50</f>
        <v>0</v>
      </c>
      <c r="P216" s="0" t="n">
        <f aca="false">'Tolna megye'!P50</f>
        <v>155</v>
      </c>
      <c r="Q216" s="0" t="n">
        <f aca="false">'Tolna megye'!Q50</f>
        <v>0</v>
      </c>
      <c r="R216" s="0" t="n">
        <f aca="false">'Tolna megye'!R50</f>
        <v>2</v>
      </c>
      <c r="S216" s="0" t="n">
        <f aca="false">'Tolna megye'!S50</f>
        <v>26</v>
      </c>
      <c r="T216" s="0" t="n">
        <f aca="false">'Tolna megye'!T50</f>
        <v>905</v>
      </c>
      <c r="U216" s="0" t="n">
        <f aca="false">'Tolna megye'!U50</f>
        <v>152</v>
      </c>
      <c r="V216" s="0" t="n">
        <f aca="false">'Tolna megye'!V50</f>
        <v>1</v>
      </c>
      <c r="W216" s="0" t="n">
        <f aca="false">'Tolna megye'!W50</f>
        <v>1</v>
      </c>
      <c r="X216" s="0" t="n">
        <f aca="false">'Tolna megye'!X50</f>
        <v>90</v>
      </c>
      <c r="Y216" s="0" t="n">
        <f aca="false">'Tolna megye'!Y50</f>
        <v>863</v>
      </c>
      <c r="Z216" s="0" t="n">
        <f aca="false">'Tolna megye'!Z50</f>
        <v>142</v>
      </c>
      <c r="AA216" s="0" t="n">
        <f aca="false">'Tolna megye'!AA50</f>
        <v>0</v>
      </c>
      <c r="AB216" s="0" t="n">
        <f aca="false">'Tolna megye'!AB50</f>
        <v>0</v>
      </c>
      <c r="AC216" s="0" t="n">
        <f aca="false">'Tolna megye'!AC50</f>
        <v>40</v>
      </c>
      <c r="AD216" s="0" t="n">
        <f aca="false">'Tolna megye'!AD50</f>
        <v>913</v>
      </c>
      <c r="AE216" s="0" t="n">
        <f aca="false">'Tolna megye'!AE50</f>
        <v>131</v>
      </c>
      <c r="AF216" s="0" t="n">
        <f aca="false">'Tolna megye'!AF50</f>
        <v>1</v>
      </c>
      <c r="AG216" s="0" t="n">
        <f aca="false">'Tolna megye'!AG50</f>
        <v>3</v>
      </c>
      <c r="AH216" s="0" t="n">
        <f aca="false">'Tolna megye'!AH50</f>
        <v>360</v>
      </c>
      <c r="AI216" s="0" t="n">
        <f aca="false">'Tolna megye'!AI50</f>
        <v>994</v>
      </c>
      <c r="AJ216" s="0" t="n">
        <f aca="false">'Tolna megye'!AJ50</f>
        <v>12</v>
      </c>
      <c r="AK216" s="0" t="n">
        <f aca="false">'Tolna megye'!AK50</f>
        <v>3</v>
      </c>
      <c r="AL216" s="0" t="n">
        <f aca="false">'Tolna megye'!AL50</f>
        <v>1</v>
      </c>
      <c r="AM216" s="0" t="n">
        <f aca="false">'Tolna megye'!AM50</f>
        <v>5</v>
      </c>
      <c r="AN216" s="0" t="n">
        <f aca="false">'Tolna megye'!AN50</f>
        <v>313</v>
      </c>
      <c r="AO216" s="0" t="n">
        <f aca="false">'Tolna megye'!AO50</f>
        <v>994</v>
      </c>
      <c r="AP216" s="0" t="n">
        <f aca="false">'Tolna megye'!AP50</f>
        <v>1</v>
      </c>
      <c r="AQ216" s="0" t="n">
        <f aca="false">'Tolna megye'!AQ50</f>
        <v>0</v>
      </c>
      <c r="AR216" s="0" t="n">
        <f aca="false">'Tolna megye'!AR50</f>
        <v>0</v>
      </c>
      <c r="AS216" s="0" t="n">
        <f aca="false">'Tolna megye'!AS50</f>
        <v>1</v>
      </c>
      <c r="AT216" s="0" t="n">
        <f aca="false">'Tolna megye'!AT50</f>
        <v>0</v>
      </c>
      <c r="AU216" s="0" t="n">
        <f aca="false">'Tolna megye'!AU50</f>
        <v>0</v>
      </c>
      <c r="AV216" s="0" t="n">
        <f aca="false">'Tolna megye'!AV50</f>
        <v>4</v>
      </c>
    </row>
    <row r="217" customFormat="false" ht="13.8" hidden="false" customHeight="false" outlineLevel="0" collapsed="false">
      <c r="A217" s="0" t="str">
        <f aca="false">'Baranya megye'!A141</f>
        <v>Páprád</v>
      </c>
      <c r="B217" s="0" t="n">
        <f aca="false">'Baranya megye'!B141</f>
        <v>18.00972</v>
      </c>
      <c r="C217" s="0" t="n">
        <f aca="false">'Baranya megye'!C141</f>
        <v>45.8925</v>
      </c>
      <c r="D217" s="0" t="n">
        <f aca="false">'Baranya megye'!D141</f>
        <v>292</v>
      </c>
      <c r="E217" s="0" t="n">
        <f aca="false">'Baranya megye'!E141</f>
        <v>2</v>
      </c>
      <c r="F217" s="0" t="n">
        <f aca="false">'Baranya megye'!F141</f>
        <v>0</v>
      </c>
      <c r="G217" s="0" t="n">
        <f aca="false">'Baranya megye'!G141</f>
        <v>0</v>
      </c>
      <c r="H217" s="0" t="n">
        <f aca="false">'Baranya megye'!H141</f>
        <v>0</v>
      </c>
      <c r="I217" s="0" t="n">
        <f aca="false">'Baranya megye'!I141</f>
        <v>0</v>
      </c>
      <c r="J217" s="0" t="n">
        <f aca="false">'Baranya megye'!J141</f>
        <v>308</v>
      </c>
      <c r="K217" s="0" t="n">
        <f aca="false">'Baranya megye'!K141</f>
        <v>0</v>
      </c>
      <c r="L217" s="0" t="n">
        <f aca="false">'Baranya megye'!L141</f>
        <v>0</v>
      </c>
      <c r="M217" s="0" t="n">
        <v>0</v>
      </c>
      <c r="N217" s="0" t="n">
        <v>0</v>
      </c>
      <c r="O217" s="0" t="n">
        <f aca="false">'Baranya megye'!M141</f>
        <v>0</v>
      </c>
      <c r="P217" s="0" t="n">
        <f aca="false">'Baranya megye'!N141</f>
        <v>0</v>
      </c>
      <c r="Q217" s="0" t="n">
        <f aca="false">'Baranya megye'!O141</f>
        <v>0</v>
      </c>
      <c r="R217" s="0" t="n">
        <f aca="false">'Baranya megye'!P141</f>
        <v>0</v>
      </c>
      <c r="S217" s="0" t="n">
        <f aca="false">'Baranya megye'!Q141</f>
        <v>295</v>
      </c>
      <c r="T217" s="0" t="n">
        <f aca="false">'Baranya megye'!R141</f>
        <v>9</v>
      </c>
      <c r="U217" s="0" t="n">
        <f aca="false">'Baranya megye'!S141</f>
        <v>2</v>
      </c>
      <c r="V217" s="0" t="n">
        <f aca="false">'Baranya megye'!T141</f>
        <v>11</v>
      </c>
      <c r="W217" s="0" t="n">
        <f aca="false">'Baranya megye'!U141</f>
        <v>7</v>
      </c>
      <c r="X217" s="0" t="n">
        <f aca="false">'Baranya megye'!V141</f>
        <v>300</v>
      </c>
      <c r="Y217" s="0" t="n">
        <f aca="false">'Baranya megye'!W141</f>
        <v>1</v>
      </c>
      <c r="Z217" s="0" t="n">
        <f aca="false">'Baranya megye'!X141</f>
        <v>1</v>
      </c>
      <c r="AA217" s="0" t="n">
        <f aca="false">'Baranya megye'!Y141</f>
        <v>0</v>
      </c>
      <c r="AB217" s="0" t="n">
        <f aca="false">'Baranya megye'!Z141</f>
        <v>49</v>
      </c>
      <c r="AC217" s="0" t="n">
        <f aca="false">'Baranya megye'!AA141</f>
        <v>361</v>
      </c>
      <c r="AD217" s="0" t="n">
        <f aca="false">'Baranya megye'!AB141</f>
        <v>9</v>
      </c>
      <c r="AE217" s="0" t="n">
        <f aca="false">'Baranya megye'!AC141</f>
        <v>0</v>
      </c>
      <c r="AF217" s="0" t="n">
        <f aca="false">'Baranya megye'!AD141</f>
        <v>0</v>
      </c>
      <c r="AG217" s="0" t="n">
        <f aca="false">'Baranya megye'!AE141</f>
        <v>0</v>
      </c>
      <c r="AH217" s="0" t="n">
        <f aca="false">'Baranya megye'!AF141</f>
        <v>364</v>
      </c>
      <c r="AI217" s="0" t="n">
        <f aca="false">'Baranya megye'!AG141</f>
        <v>0</v>
      </c>
      <c r="AJ217" s="0" t="n">
        <f aca="false">'Baranya megye'!AH141</f>
        <v>0</v>
      </c>
      <c r="AK217" s="0" t="n">
        <f aca="false">'Baranya megye'!AI141</f>
        <v>0</v>
      </c>
      <c r="AL217" s="0" t="n">
        <f aca="false">'Baranya megye'!AJ141</f>
        <v>0</v>
      </c>
      <c r="AM217" s="0" t="n">
        <f aca="false">'Baranya megye'!AK141</f>
        <v>0</v>
      </c>
      <c r="AN217" s="0" t="n">
        <f aca="false">'Baranya megye'!AL141</f>
        <v>330</v>
      </c>
      <c r="AO217" s="0" t="n">
        <f aca="false">'Baranya megye'!AM141</f>
        <v>9</v>
      </c>
      <c r="AP217" s="0" t="n">
        <f aca="false">'Baranya megye'!AN141</f>
        <v>0</v>
      </c>
      <c r="AQ217" s="0" t="n">
        <f aca="false">'Baranya megye'!AO141</f>
        <v>0</v>
      </c>
      <c r="AR217" s="0" t="n">
        <f aca="false">'Baranya megye'!AP141</f>
        <v>0</v>
      </c>
      <c r="AS217" s="0" t="n">
        <f aca="false">'Baranya megye'!AQ141</f>
        <v>0</v>
      </c>
      <c r="AT217" s="0" t="n">
        <f aca="false">'Baranya megye'!AR141</f>
        <v>0</v>
      </c>
      <c r="AU217" s="0" t="n">
        <f aca="false">'Baranya megye'!AS141</f>
        <v>0</v>
      </c>
      <c r="AV217" s="0" t="n">
        <f aca="false">'Baranya megye'!AT141</f>
        <v>0</v>
      </c>
    </row>
    <row r="218" customFormat="false" ht="13.8" hidden="false" customHeight="false" outlineLevel="0" collapsed="false">
      <c r="A218" s="0" t="str">
        <f aca="false">'Baranya megye'!A151</f>
        <v>Kisszentmárton</v>
      </c>
      <c r="B218" s="0" t="n">
        <f aca="false">'Baranya megye'!B151</f>
        <v>18.02417</v>
      </c>
      <c r="C218" s="0" t="n">
        <f aca="false">'Baranya megye'!C151</f>
        <v>45.82417</v>
      </c>
      <c r="D218" s="0" t="n">
        <f aca="false">'Baranya megye'!D151</f>
        <v>400</v>
      </c>
      <c r="E218" s="0" t="n">
        <f aca="false">'Baranya megye'!E151</f>
        <v>1</v>
      </c>
      <c r="F218" s="0" t="n">
        <f aca="false">'Baranya megye'!F151</f>
        <v>0</v>
      </c>
      <c r="G218" s="0" t="n">
        <f aca="false">'Baranya megye'!G151</f>
        <v>0</v>
      </c>
      <c r="H218" s="0" t="n">
        <f aca="false">'Baranya megye'!H151</f>
        <v>0</v>
      </c>
      <c r="I218" s="0" t="n">
        <f aca="false">'Baranya megye'!I151</f>
        <v>0</v>
      </c>
      <c r="J218" s="0" t="n">
        <f aca="false">'Baranya megye'!J151</f>
        <v>368</v>
      </c>
      <c r="K218" s="0" t="n">
        <f aca="false">'Baranya megye'!K151</f>
        <v>3</v>
      </c>
      <c r="L218" s="0" t="n">
        <f aca="false">'Baranya megye'!L151</f>
        <v>0</v>
      </c>
      <c r="M218" s="0" t="n">
        <v>0</v>
      </c>
      <c r="N218" s="0" t="n">
        <v>0</v>
      </c>
      <c r="O218" s="0" t="n">
        <f aca="false">'Baranya megye'!M151</f>
        <v>0</v>
      </c>
      <c r="P218" s="0" t="n">
        <f aca="false">'Baranya megye'!N151</f>
        <v>0</v>
      </c>
      <c r="Q218" s="0" t="n">
        <f aca="false">'Baranya megye'!O151</f>
        <v>0</v>
      </c>
      <c r="R218" s="0" t="n">
        <f aca="false">'Baranya megye'!P151</f>
        <v>1</v>
      </c>
      <c r="S218" s="0" t="n">
        <f aca="false">'Baranya megye'!Q151</f>
        <v>338</v>
      </c>
      <c r="T218" s="0" t="n">
        <f aca="false">'Baranya megye'!R151</f>
        <v>0</v>
      </c>
      <c r="U218" s="0" t="n">
        <f aca="false">'Baranya megye'!S151</f>
        <v>0</v>
      </c>
      <c r="V218" s="0" t="n">
        <f aca="false">'Baranya megye'!T151</f>
        <v>0</v>
      </c>
      <c r="W218" s="0" t="n">
        <f aca="false">'Baranya megye'!U151</f>
        <v>0</v>
      </c>
      <c r="X218" s="0" t="n">
        <f aca="false">'Baranya megye'!V151</f>
        <v>312</v>
      </c>
      <c r="Y218" s="0" t="n">
        <f aca="false">'Baranya megye'!W151</f>
        <v>2</v>
      </c>
      <c r="Z218" s="0" t="n">
        <f aca="false">'Baranya megye'!X151</f>
        <v>1</v>
      </c>
      <c r="AA218" s="0" t="n">
        <f aca="false">'Baranya megye'!Y151</f>
        <v>0</v>
      </c>
      <c r="AB218" s="0" t="n">
        <f aca="false">'Baranya megye'!Z151</f>
        <v>0</v>
      </c>
      <c r="AC218" s="0" t="n">
        <f aca="false">'Baranya megye'!AA151</f>
        <v>269</v>
      </c>
      <c r="AD218" s="0" t="n">
        <f aca="false">'Baranya megye'!AB151</f>
        <v>0</v>
      </c>
      <c r="AE218" s="0" t="n">
        <f aca="false">'Baranya megye'!AC151</f>
        <v>0</v>
      </c>
      <c r="AF218" s="0" t="n">
        <f aca="false">'Baranya megye'!AD151</f>
        <v>0</v>
      </c>
      <c r="AG218" s="0" t="n">
        <f aca="false">'Baranya megye'!AE151</f>
        <v>0</v>
      </c>
      <c r="AH218" s="0" t="n">
        <f aca="false">'Baranya megye'!AF151</f>
        <v>367</v>
      </c>
      <c r="AI218" s="0" t="n">
        <f aca="false">'Baranya megye'!AG151</f>
        <v>4</v>
      </c>
      <c r="AJ218" s="0" t="n">
        <f aca="false">'Baranya megye'!AH151</f>
        <v>1</v>
      </c>
      <c r="AK218" s="0" t="n">
        <f aca="false">'Baranya megye'!AI151</f>
        <v>0</v>
      </c>
      <c r="AL218" s="0" t="n">
        <f aca="false">'Baranya megye'!AJ151</f>
        <v>0</v>
      </c>
      <c r="AM218" s="0" t="n">
        <f aca="false">'Baranya megye'!AK151</f>
        <v>8</v>
      </c>
      <c r="AN218" s="0" t="n">
        <f aca="false">'Baranya megye'!AL151</f>
        <v>382</v>
      </c>
      <c r="AO218" s="0" t="n">
        <f aca="false">'Baranya megye'!AM151</f>
        <v>0</v>
      </c>
      <c r="AP218" s="0" t="n">
        <f aca="false">'Baranya megye'!AN151</f>
        <v>0</v>
      </c>
      <c r="AQ218" s="0" t="n">
        <f aca="false">'Baranya megye'!AO151</f>
        <v>19</v>
      </c>
      <c r="AR218" s="0" t="n">
        <f aca="false">'Baranya megye'!AP151</f>
        <v>1</v>
      </c>
      <c r="AS218" s="0" t="n">
        <f aca="false">'Baranya megye'!AQ151</f>
        <v>0</v>
      </c>
      <c r="AT218" s="0" t="n">
        <f aca="false">'Baranya megye'!AR151</f>
        <v>0</v>
      </c>
      <c r="AU218" s="0" t="n">
        <f aca="false">'Baranya megye'!AS151</f>
        <v>0</v>
      </c>
      <c r="AV218" s="0" t="n">
        <f aca="false">'Baranya megye'!AT151</f>
        <v>0</v>
      </c>
    </row>
    <row r="219" customFormat="false" ht="13.8" hidden="false" customHeight="false" outlineLevel="0" collapsed="false">
      <c r="A219" s="0" t="str">
        <f aca="false">'Baranya megye'!A125</f>
        <v>Hidvég/Baranyahídvég</v>
      </c>
      <c r="B219" s="0" t="n">
        <f aca="false">'Baranya megye'!B125</f>
        <v>18.02333</v>
      </c>
      <c r="C219" s="0" t="n">
        <f aca="false">'Baranya megye'!C125</f>
        <v>45.84639</v>
      </c>
      <c r="D219" s="0" t="n">
        <f aca="false">'Baranya megye'!D125</f>
        <v>423</v>
      </c>
      <c r="E219" s="0" t="n">
        <f aca="false">'Baranya megye'!E125</f>
        <v>3</v>
      </c>
      <c r="F219" s="0" t="n">
        <f aca="false">'Baranya megye'!F125</f>
        <v>4</v>
      </c>
      <c r="G219" s="0" t="n">
        <f aca="false">'Baranya megye'!G125</f>
        <v>0</v>
      </c>
      <c r="H219" s="0" t="n">
        <f aca="false">'Baranya megye'!H125</f>
        <v>0</v>
      </c>
      <c r="I219" s="0" t="n">
        <f aca="false">'Baranya megye'!I125</f>
        <v>0</v>
      </c>
      <c r="J219" s="0" t="n">
        <f aca="false">'Baranya megye'!J125</f>
        <v>409</v>
      </c>
      <c r="K219" s="0" t="n">
        <f aca="false">'Baranya megye'!K125</f>
        <v>1</v>
      </c>
      <c r="L219" s="0" t="n">
        <f aca="false">'Baranya megye'!L125</f>
        <v>0</v>
      </c>
      <c r="M219" s="0" t="n">
        <v>0</v>
      </c>
      <c r="N219" s="0" t="n">
        <v>0</v>
      </c>
      <c r="O219" s="0" t="n">
        <f aca="false">'Baranya megye'!M125</f>
        <v>3</v>
      </c>
      <c r="P219" s="0" t="n">
        <f aca="false">'Baranya megye'!N125</f>
        <v>0</v>
      </c>
      <c r="Q219" s="0" t="n">
        <f aca="false">'Baranya megye'!O125</f>
        <v>0</v>
      </c>
      <c r="R219" s="0" t="n">
        <f aca="false">'Baranya megye'!P125</f>
        <v>1</v>
      </c>
      <c r="S219" s="0" t="n">
        <f aca="false">'Baranya megye'!Q125</f>
        <v>421</v>
      </c>
      <c r="T219" s="0" t="n">
        <f aca="false">'Baranya megye'!R125</f>
        <v>1</v>
      </c>
      <c r="U219" s="0" t="n">
        <f aca="false">'Baranya megye'!S125</f>
        <v>2</v>
      </c>
      <c r="V219" s="0" t="n">
        <f aca="false">'Baranya megye'!T125</f>
        <v>0</v>
      </c>
      <c r="W219" s="0" t="n">
        <f aca="false">'Baranya megye'!U125</f>
        <v>77</v>
      </c>
      <c r="X219" s="0" t="n">
        <f aca="false">'Baranya megye'!V125</f>
        <v>385</v>
      </c>
      <c r="Y219" s="0" t="n">
        <f aca="false">'Baranya megye'!W125</f>
        <v>1</v>
      </c>
      <c r="Z219" s="0" t="n">
        <f aca="false">'Baranya megye'!X125</f>
        <v>1</v>
      </c>
      <c r="AA219" s="0" t="n">
        <f aca="false">'Baranya megye'!Y125</f>
        <v>0</v>
      </c>
      <c r="AB219" s="0" t="n">
        <f aca="false">'Baranya megye'!Z125</f>
        <v>0</v>
      </c>
      <c r="AC219" s="0" t="n">
        <f aca="false">'Baranya megye'!AA125</f>
        <v>412</v>
      </c>
      <c r="AD219" s="0" t="n">
        <f aca="false">'Baranya megye'!AB125</f>
        <v>0</v>
      </c>
      <c r="AE219" s="0" t="n">
        <f aca="false">'Baranya megye'!AC125</f>
        <v>0</v>
      </c>
      <c r="AF219" s="0" t="n">
        <f aca="false">'Baranya megye'!AD125</f>
        <v>0</v>
      </c>
      <c r="AG219" s="0" t="n">
        <f aca="false">'Baranya megye'!AE125</f>
        <v>0</v>
      </c>
      <c r="AH219" s="0" t="n">
        <f aca="false">'Baranya megye'!AF125</f>
        <v>369</v>
      </c>
      <c r="AI219" s="0" t="n">
        <f aca="false">'Baranya megye'!AG125</f>
        <v>0</v>
      </c>
      <c r="AJ219" s="0" t="n">
        <f aca="false">'Baranya megye'!AH125</f>
        <v>0</v>
      </c>
      <c r="AK219" s="0" t="n">
        <f aca="false">'Baranya megye'!AI125</f>
        <v>0</v>
      </c>
      <c r="AL219" s="0" t="n">
        <f aca="false">'Baranya megye'!AJ125</f>
        <v>0</v>
      </c>
      <c r="AM219" s="0" t="n">
        <f aca="false">'Baranya megye'!AK125</f>
        <v>0</v>
      </c>
      <c r="AN219" s="0" t="n">
        <f aca="false">'Baranya megye'!AL125</f>
        <v>373</v>
      </c>
      <c r="AO219" s="0" t="n">
        <f aca="false">'Baranya megye'!AM125</f>
        <v>1</v>
      </c>
      <c r="AP219" s="0" t="n">
        <f aca="false">'Baranya megye'!AN125</f>
        <v>0</v>
      </c>
      <c r="AQ219" s="0" t="n">
        <f aca="false">'Baranya megye'!AO125</f>
        <v>0</v>
      </c>
      <c r="AR219" s="0" t="n">
        <f aca="false">'Baranya megye'!AP125</f>
        <v>1</v>
      </c>
      <c r="AS219" s="0" t="n">
        <f aca="false">'Baranya megye'!AQ125</f>
        <v>0</v>
      </c>
      <c r="AT219" s="0" t="n">
        <f aca="false">'Baranya megye'!AR125</f>
        <v>0</v>
      </c>
      <c r="AU219" s="0" t="n">
        <f aca="false">'Baranya megye'!AS125</f>
        <v>0</v>
      </c>
      <c r="AV219" s="0" t="n">
        <f aca="false">'Baranya megye'!AT125</f>
        <v>0</v>
      </c>
    </row>
    <row r="220" customFormat="false" ht="13.8" hidden="false" customHeight="false" outlineLevel="0" collapsed="false">
      <c r="A220" s="0" t="str">
        <f aca="false">'Baranya megye'!A309</f>
        <v>Bánfa</v>
      </c>
      <c r="B220" s="0" t="n">
        <f aca="false">'Baranya megye'!B309</f>
        <v>17.87925</v>
      </c>
      <c r="C220" s="0" t="n">
        <f aca="false">'Baranya megye'!C309</f>
        <v>45.9945</v>
      </c>
      <c r="D220" s="0" t="n">
        <f aca="false">'Baranya megye'!D309</f>
        <v>522</v>
      </c>
      <c r="E220" s="0" t="n">
        <f aca="false">'Baranya megye'!E309</f>
        <v>1</v>
      </c>
      <c r="F220" s="0" t="n">
        <f aca="false">'Baranya megye'!F309</f>
        <v>0</v>
      </c>
      <c r="G220" s="0" t="n">
        <f aca="false">'Baranya megye'!G309</f>
        <v>0</v>
      </c>
      <c r="H220" s="0" t="n">
        <f aca="false">'Baranya megye'!H309</f>
        <v>0</v>
      </c>
      <c r="I220" s="0" t="n">
        <f aca="false">'Baranya megye'!I309</f>
        <v>0</v>
      </c>
      <c r="J220" s="0" t="n">
        <f aca="false">'Baranya megye'!J309</f>
        <v>494</v>
      </c>
      <c r="K220" s="0" t="n">
        <f aca="false">'Baranya megye'!K309</f>
        <v>1</v>
      </c>
      <c r="L220" s="0" t="n">
        <f aca="false">'Baranya megye'!L309</f>
        <v>0</v>
      </c>
      <c r="M220" s="0" t="n">
        <v>0</v>
      </c>
      <c r="N220" s="0" t="n">
        <v>0</v>
      </c>
      <c r="O220" s="0" t="n">
        <f aca="false">'Baranya megye'!M309</f>
        <v>0</v>
      </c>
      <c r="P220" s="0" t="n">
        <f aca="false">'Baranya megye'!N309</f>
        <v>0</v>
      </c>
      <c r="Q220" s="0" t="n">
        <f aca="false">'Baranya megye'!O309</f>
        <v>0</v>
      </c>
      <c r="R220" s="0" t="n">
        <f aca="false">'Baranya megye'!P309</f>
        <v>0</v>
      </c>
      <c r="S220" s="0" t="n">
        <f aca="false">'Baranya megye'!Q309</f>
        <v>488</v>
      </c>
      <c r="T220" s="0" t="n">
        <f aca="false">'Baranya megye'!R309</f>
        <v>6</v>
      </c>
      <c r="U220" s="0" t="n">
        <f aca="false">'Baranya megye'!S309</f>
        <v>0</v>
      </c>
      <c r="V220" s="0" t="n">
        <f aca="false">'Baranya megye'!T309</f>
        <v>1</v>
      </c>
      <c r="W220" s="0" t="n">
        <f aca="false">'Baranya megye'!U309</f>
        <v>72</v>
      </c>
      <c r="X220" s="0" t="n">
        <f aca="false">'Baranya megye'!V309</f>
        <v>452</v>
      </c>
      <c r="Y220" s="0" t="n">
        <f aca="false">'Baranya megye'!W309</f>
        <v>0</v>
      </c>
      <c r="Z220" s="0" t="n">
        <f aca="false">'Baranya megye'!X309</f>
        <v>0</v>
      </c>
      <c r="AA220" s="0" t="n">
        <f aca="false">'Baranya megye'!Y309</f>
        <v>0</v>
      </c>
      <c r="AB220" s="0" t="n">
        <f aca="false">'Baranya megye'!Z309</f>
        <v>20</v>
      </c>
      <c r="AC220" s="0" t="n">
        <f aca="false">'Baranya megye'!AA309</f>
        <v>417</v>
      </c>
      <c r="AD220" s="0" t="n">
        <f aca="false">'Baranya megye'!AB309</f>
        <v>0</v>
      </c>
      <c r="AE220" s="0" t="n">
        <f aca="false">'Baranya megye'!AC309</f>
        <v>0</v>
      </c>
      <c r="AF220" s="0" t="n">
        <f aca="false">'Baranya megye'!AD309</f>
        <v>0</v>
      </c>
      <c r="AG220" s="0" t="n">
        <f aca="false">'Baranya megye'!AE309</f>
        <v>4</v>
      </c>
      <c r="AH220" s="0" t="n">
        <f aca="false">'Baranya megye'!AF309</f>
        <v>370</v>
      </c>
      <c r="AI220" s="0" t="n">
        <f aca="false">'Baranya megye'!AG309</f>
        <v>7</v>
      </c>
      <c r="AJ220" s="0" t="n">
        <f aca="false">'Baranya megye'!AH309</f>
        <v>4</v>
      </c>
      <c r="AK220" s="0" t="n">
        <f aca="false">'Baranya megye'!AI309</f>
        <v>0</v>
      </c>
      <c r="AL220" s="0" t="n">
        <f aca="false">'Baranya megye'!AJ309</f>
        <v>0</v>
      </c>
      <c r="AM220" s="0" t="n">
        <f aca="false">'Baranya megye'!AK309</f>
        <v>19</v>
      </c>
      <c r="AN220" s="0" t="n">
        <f aca="false">'Baranya megye'!AL309</f>
        <v>434</v>
      </c>
      <c r="AO220" s="0" t="n">
        <f aca="false">'Baranya megye'!AM309</f>
        <v>11</v>
      </c>
      <c r="AP220" s="0" t="n">
        <f aca="false">'Baranya megye'!AN309</f>
        <v>0</v>
      </c>
      <c r="AQ220" s="0" t="n">
        <f aca="false">'Baranya megye'!AO309</f>
        <v>24</v>
      </c>
      <c r="AR220" s="0" t="n">
        <f aca="false">'Baranya megye'!AP309</f>
        <v>1</v>
      </c>
      <c r="AS220" s="0" t="n">
        <f aca="false">'Baranya megye'!AQ309</f>
        <v>0</v>
      </c>
      <c r="AT220" s="0" t="n">
        <f aca="false">'Baranya megye'!AR309</f>
        <v>0</v>
      </c>
      <c r="AU220" s="0" t="n">
        <f aca="false">'Baranya megye'!AS309</f>
        <v>29</v>
      </c>
      <c r="AV220" s="0" t="n">
        <f aca="false">'Baranya megye'!AT309</f>
        <v>0</v>
      </c>
    </row>
    <row r="221" customFormat="false" ht="13.8" hidden="false" customHeight="false" outlineLevel="0" collapsed="false">
      <c r="A221" s="0" t="str">
        <f aca="false">'Baranya megye'!A44</f>
        <v>Magyarpeterd/Peterd</v>
      </c>
      <c r="B221" s="0" t="n">
        <f aca="false">'Baranya megye'!B44</f>
        <v>18.36028</v>
      </c>
      <c r="C221" s="0" t="n">
        <f aca="false">'Baranya megye'!C44</f>
        <v>45.97289</v>
      </c>
      <c r="D221" s="0" t="n">
        <f aca="false">'Baranya megye'!D44</f>
        <v>469</v>
      </c>
      <c r="E221" s="0" t="n">
        <f aca="false">'Baranya megye'!E44</f>
        <v>53</v>
      </c>
      <c r="F221" s="0" t="n">
        <f aca="false">'Baranya megye'!F44</f>
        <v>1</v>
      </c>
      <c r="G221" s="0" t="n">
        <f aca="false">'Baranya megye'!G44</f>
        <v>0</v>
      </c>
      <c r="H221" s="0" t="n">
        <f aca="false">'Baranya megye'!H44</f>
        <v>0</v>
      </c>
      <c r="I221" s="0" t="n">
        <f aca="false">'Baranya megye'!I44</f>
        <v>0</v>
      </c>
      <c r="J221" s="0" t="n">
        <f aca="false">'Baranya megye'!J44</f>
        <v>496</v>
      </c>
      <c r="K221" s="0" t="n">
        <f aca="false">'Baranya megye'!K44</f>
        <v>106</v>
      </c>
      <c r="L221" s="0" t="n">
        <f aca="false">'Baranya megye'!L44</f>
        <v>0</v>
      </c>
      <c r="M221" s="0" t="n">
        <v>0</v>
      </c>
      <c r="N221" s="0" t="n">
        <v>0</v>
      </c>
      <c r="O221" s="0" t="n">
        <f aca="false">'Baranya megye'!M44</f>
        <v>10</v>
      </c>
      <c r="P221" s="0" t="n">
        <f aca="false">'Baranya megye'!N44</f>
        <v>0</v>
      </c>
      <c r="Q221" s="0" t="n">
        <f aca="false">'Baranya megye'!O44</f>
        <v>1</v>
      </c>
      <c r="R221" s="0" t="n">
        <f aca="false">'Baranya megye'!P44</f>
        <v>2</v>
      </c>
      <c r="S221" s="0" t="n">
        <f aca="false">'Baranya megye'!Q44</f>
        <v>479</v>
      </c>
      <c r="T221" s="0" t="n">
        <f aca="false">'Baranya megye'!R44</f>
        <v>112</v>
      </c>
      <c r="U221" s="0" t="n">
        <f aca="false">'Baranya megye'!S44</f>
        <v>9</v>
      </c>
      <c r="V221" s="0" t="n">
        <f aca="false">'Baranya megye'!T44</f>
        <v>0</v>
      </c>
      <c r="W221" s="0" t="n">
        <f aca="false">'Baranya megye'!U44</f>
        <v>1</v>
      </c>
      <c r="X221" s="0" t="n">
        <f aca="false">'Baranya megye'!V44</f>
        <v>553</v>
      </c>
      <c r="Y221" s="0" t="n">
        <f aca="false">'Baranya megye'!W44</f>
        <v>27</v>
      </c>
      <c r="Z221" s="0" t="n">
        <f aca="false">'Baranya megye'!X44</f>
        <v>4</v>
      </c>
      <c r="AA221" s="0" t="n">
        <f aca="false">'Baranya megye'!Y44</f>
        <v>0</v>
      </c>
      <c r="AB221" s="0" t="n">
        <f aca="false">'Baranya megye'!Z44</f>
        <v>0</v>
      </c>
      <c r="AC221" s="0" t="n">
        <f aca="false">'Baranya megye'!AA44</f>
        <v>398</v>
      </c>
      <c r="AD221" s="0" t="n">
        <f aca="false">'Baranya megye'!AB44</f>
        <v>139</v>
      </c>
      <c r="AE221" s="0" t="n">
        <f aca="false">'Baranya megye'!AC44</f>
        <v>5</v>
      </c>
      <c r="AF221" s="0" t="n">
        <f aca="false">'Baranya megye'!AD44</f>
        <v>0</v>
      </c>
      <c r="AG221" s="0" t="n">
        <f aca="false">'Baranya megye'!AE44</f>
        <v>10</v>
      </c>
      <c r="AH221" s="0" t="n">
        <f aca="false">'Baranya megye'!AF44</f>
        <v>372</v>
      </c>
      <c r="AI221" s="0" t="n">
        <f aca="false">'Baranya megye'!AG44</f>
        <v>126</v>
      </c>
      <c r="AJ221" s="0" t="n">
        <f aca="false">'Baranya megye'!AH44</f>
        <v>6</v>
      </c>
      <c r="AK221" s="0" t="n">
        <f aca="false">'Baranya megye'!AI44</f>
        <v>0</v>
      </c>
      <c r="AL221" s="0" t="n">
        <f aca="false">'Baranya megye'!AJ44</f>
        <v>0</v>
      </c>
      <c r="AM221" s="0" t="n">
        <f aca="false">'Baranya megye'!AK44</f>
        <v>8</v>
      </c>
      <c r="AN221" s="0" t="n">
        <f aca="false">'Baranya megye'!AL44</f>
        <v>402</v>
      </c>
      <c r="AO221" s="0" t="n">
        <f aca="false">'Baranya megye'!AM44</f>
        <v>79</v>
      </c>
      <c r="AP221" s="0" t="n">
        <f aca="false">'Baranya megye'!AN44</f>
        <v>0</v>
      </c>
      <c r="AQ221" s="0" t="n">
        <f aca="false">'Baranya megye'!AO44</f>
        <v>0</v>
      </c>
      <c r="AR221" s="0" t="n">
        <f aca="false">'Baranya megye'!AP44</f>
        <v>4</v>
      </c>
      <c r="AS221" s="0" t="n">
        <f aca="false">'Baranya megye'!AQ44</f>
        <v>0</v>
      </c>
      <c r="AT221" s="0" t="n">
        <f aca="false">'Baranya megye'!AR44</f>
        <v>0</v>
      </c>
      <c r="AU221" s="0" t="n">
        <f aca="false">'Baranya megye'!AS44</f>
        <v>15</v>
      </c>
      <c r="AV221" s="0" t="n">
        <f aca="false">'Baranya megye'!AT44</f>
        <v>0</v>
      </c>
    </row>
    <row r="222" customFormat="false" ht="13.8" hidden="false" customHeight="false" outlineLevel="0" collapsed="false">
      <c r="A222" s="0" t="str">
        <f aca="false">'Baranya megye'!A185</f>
        <v>Kishajmás</v>
      </c>
      <c r="B222" s="0" t="n">
        <f aca="false">'Baranya megye'!B185</f>
        <v>18.08094</v>
      </c>
      <c r="C222" s="0" t="n">
        <f aca="false">'Baranya megye'!C185</f>
        <v>46.19934</v>
      </c>
      <c r="D222" s="0" t="n">
        <f aca="false">'Baranya megye'!D185</f>
        <v>262</v>
      </c>
      <c r="E222" s="0" t="n">
        <f aca="false">'Baranya megye'!E185</f>
        <v>111</v>
      </c>
      <c r="F222" s="0" t="n">
        <f aca="false">'Baranya megye'!F185</f>
        <v>0</v>
      </c>
      <c r="G222" s="0" t="n">
        <f aca="false">'Baranya megye'!G185</f>
        <v>0</v>
      </c>
      <c r="H222" s="0" t="n">
        <f aca="false">'Baranya megye'!H185</f>
        <v>0</v>
      </c>
      <c r="I222" s="0" t="n">
        <f aca="false">'Baranya megye'!I185</f>
        <v>0</v>
      </c>
      <c r="J222" s="0" t="n">
        <f aca="false">'Baranya megye'!J185</f>
        <v>291</v>
      </c>
      <c r="K222" s="0" t="n">
        <f aca="false">'Baranya megye'!K185</f>
        <v>165</v>
      </c>
      <c r="L222" s="0" t="n">
        <f aca="false">'Baranya megye'!L185</f>
        <v>0</v>
      </c>
      <c r="M222" s="0" t="n">
        <v>0</v>
      </c>
      <c r="N222" s="0" t="n">
        <v>0</v>
      </c>
      <c r="O222" s="0" t="n">
        <f aca="false">'Baranya megye'!M185</f>
        <v>0</v>
      </c>
      <c r="P222" s="0" t="n">
        <f aca="false">'Baranya megye'!N185</f>
        <v>0</v>
      </c>
      <c r="Q222" s="0" t="n">
        <f aca="false">'Baranya megye'!O185</f>
        <v>0</v>
      </c>
      <c r="R222" s="0" t="n">
        <f aca="false">'Baranya megye'!P185</f>
        <v>14</v>
      </c>
      <c r="S222" s="0" t="n">
        <f aca="false">'Baranya megye'!Q185</f>
        <v>349</v>
      </c>
      <c r="T222" s="0" t="n">
        <f aca="false">'Baranya megye'!R185</f>
        <v>112</v>
      </c>
      <c r="U222" s="0" t="n">
        <f aca="false">'Baranya megye'!S185</f>
        <v>0</v>
      </c>
      <c r="V222" s="0" t="n">
        <f aca="false">'Baranya megye'!T185</f>
        <v>0</v>
      </c>
      <c r="W222" s="0" t="n">
        <f aca="false">'Baranya megye'!U185</f>
        <v>14</v>
      </c>
      <c r="X222" s="0" t="n">
        <f aca="false">'Baranya megye'!V185</f>
        <v>303</v>
      </c>
      <c r="Y222" s="0" t="n">
        <f aca="false">'Baranya megye'!W185</f>
        <v>181</v>
      </c>
      <c r="Z222" s="0" t="n">
        <f aca="false">'Baranya megye'!X185</f>
        <v>1</v>
      </c>
      <c r="AA222" s="0" t="n">
        <f aca="false">'Baranya megye'!Y185</f>
        <v>0</v>
      </c>
      <c r="AB222" s="0" t="n">
        <f aca="false">'Baranya megye'!Z185</f>
        <v>1</v>
      </c>
      <c r="AC222" s="0" t="n">
        <f aca="false">'Baranya megye'!AA185</f>
        <v>401</v>
      </c>
      <c r="AD222" s="0" t="n">
        <f aca="false">'Baranya megye'!AB185</f>
        <v>0</v>
      </c>
      <c r="AE222" s="0" t="n">
        <f aca="false">'Baranya megye'!AC185</f>
        <v>0</v>
      </c>
      <c r="AF222" s="0" t="n">
        <f aca="false">'Baranya megye'!AD185</f>
        <v>0</v>
      </c>
      <c r="AG222" s="0" t="n">
        <f aca="false">'Baranya megye'!AE185</f>
        <v>1</v>
      </c>
      <c r="AH222" s="0" t="n">
        <f aca="false">'Baranya megye'!AF185</f>
        <v>374</v>
      </c>
      <c r="AI222" s="0" t="n">
        <f aca="false">'Baranya megye'!AG185</f>
        <v>50</v>
      </c>
      <c r="AJ222" s="0" t="n">
        <f aca="false">'Baranya megye'!AH185</f>
        <v>0</v>
      </c>
      <c r="AK222" s="0" t="n">
        <f aca="false">'Baranya megye'!AI185</f>
        <v>0</v>
      </c>
      <c r="AL222" s="0" t="n">
        <f aca="false">'Baranya megye'!AJ185</f>
        <v>0</v>
      </c>
      <c r="AM222" s="0" t="n">
        <f aca="false">'Baranya megye'!AK185</f>
        <v>1</v>
      </c>
      <c r="AN222" s="0" t="n">
        <f aca="false">'Baranya megye'!AL185</f>
        <v>267</v>
      </c>
      <c r="AO222" s="0" t="n">
        <f aca="false">'Baranya megye'!AM185</f>
        <v>137</v>
      </c>
      <c r="AP222" s="0" t="n">
        <f aca="false">'Baranya megye'!AN185</f>
        <v>0</v>
      </c>
      <c r="AQ222" s="0" t="n">
        <f aca="false">'Baranya megye'!AO185</f>
        <v>0</v>
      </c>
      <c r="AR222" s="0" t="n">
        <f aca="false">'Baranya megye'!AP185</f>
        <v>0</v>
      </c>
      <c r="AS222" s="0" t="n">
        <f aca="false">'Baranya megye'!AQ185</f>
        <v>0</v>
      </c>
      <c r="AT222" s="0" t="n">
        <f aca="false">'Baranya megye'!AR185</f>
        <v>0</v>
      </c>
      <c r="AU222" s="0" t="n">
        <f aca="false">'Baranya megye'!AS185</f>
        <v>13</v>
      </c>
      <c r="AV222" s="0" t="n">
        <f aca="false">'Baranya megye'!AT185</f>
        <v>2</v>
      </c>
    </row>
    <row r="223" customFormat="false" ht="13.8" hidden="false" customHeight="false" outlineLevel="0" collapsed="false">
      <c r="A223" s="0" t="str">
        <f aca="false">'Baranya megye'!A337</f>
        <v>Katádfa</v>
      </c>
      <c r="B223" s="0" t="n">
        <f aca="false">'Baranya megye'!B337</f>
        <v>17.86997</v>
      </c>
      <c r="C223" s="0" t="n">
        <f aca="false">'Baranya megye'!C337</f>
        <v>45.99791</v>
      </c>
      <c r="D223" s="0" t="n">
        <f aca="false">'Baranya megye'!D337</f>
        <v>397</v>
      </c>
      <c r="E223" s="0" t="n">
        <f aca="false">'Baranya megye'!E337</f>
        <v>0</v>
      </c>
      <c r="F223" s="0" t="n">
        <f aca="false">'Baranya megye'!F337</f>
        <v>0</v>
      </c>
      <c r="G223" s="0" t="n">
        <f aca="false">'Baranya megye'!G337</f>
        <v>0</v>
      </c>
      <c r="H223" s="0" t="n">
        <f aca="false">'Baranya megye'!H337</f>
        <v>0</v>
      </c>
      <c r="I223" s="0" t="n">
        <f aca="false">'Baranya megye'!I337</f>
        <v>0</v>
      </c>
      <c r="J223" s="0" t="n">
        <f aca="false">'Baranya megye'!J337</f>
        <v>439</v>
      </c>
      <c r="K223" s="0" t="n">
        <f aca="false">'Baranya megye'!K337</f>
        <v>1</v>
      </c>
      <c r="L223" s="0" t="n">
        <f aca="false">'Baranya megye'!L337</f>
        <v>0</v>
      </c>
      <c r="M223" s="0" t="n">
        <v>0</v>
      </c>
      <c r="N223" s="0" t="n">
        <v>0</v>
      </c>
      <c r="O223" s="0" t="n">
        <f aca="false">'Baranya megye'!M337</f>
        <v>1</v>
      </c>
      <c r="P223" s="0" t="n">
        <f aca="false">'Baranya megye'!N337</f>
        <v>0</v>
      </c>
      <c r="Q223" s="0" t="n">
        <f aca="false">'Baranya megye'!O337</f>
        <v>0</v>
      </c>
      <c r="R223" s="0" t="n">
        <f aca="false">'Baranya megye'!P337</f>
        <v>0</v>
      </c>
      <c r="S223" s="0" t="n">
        <f aca="false">'Baranya megye'!Q337</f>
        <v>438</v>
      </c>
      <c r="T223" s="0" t="n">
        <f aca="false">'Baranya megye'!R337</f>
        <v>0</v>
      </c>
      <c r="U223" s="0" t="n">
        <f aca="false">'Baranya megye'!S337</f>
        <v>0</v>
      </c>
      <c r="V223" s="0" t="n">
        <f aca="false">'Baranya megye'!T337</f>
        <v>0</v>
      </c>
      <c r="W223" s="0" t="n">
        <f aca="false">'Baranya megye'!U337</f>
        <v>0</v>
      </c>
      <c r="X223" s="0" t="n">
        <f aca="false">'Baranya megye'!V337</f>
        <v>471</v>
      </c>
      <c r="Y223" s="0" t="n">
        <f aca="false">'Baranya megye'!W337</f>
        <v>0</v>
      </c>
      <c r="Z223" s="0" t="n">
        <f aca="false">'Baranya megye'!X337</f>
        <v>1</v>
      </c>
      <c r="AA223" s="0" t="n">
        <f aca="false">'Baranya megye'!Y337</f>
        <v>0</v>
      </c>
      <c r="AB223" s="0" t="n">
        <f aca="false">'Baranya megye'!Z337</f>
        <v>0</v>
      </c>
      <c r="AC223" s="0" t="n">
        <f aca="false">'Baranya megye'!AA337</f>
        <v>384</v>
      </c>
      <c r="AD223" s="0" t="n">
        <f aca="false">'Baranya megye'!AB337</f>
        <v>0</v>
      </c>
      <c r="AE223" s="0" t="n">
        <f aca="false">'Baranya megye'!AC337</f>
        <v>1</v>
      </c>
      <c r="AF223" s="0" t="n">
        <f aca="false">'Baranya megye'!AD337</f>
        <v>0</v>
      </c>
      <c r="AG223" s="0" t="n">
        <f aca="false">'Baranya megye'!AE337</f>
        <v>0</v>
      </c>
      <c r="AH223" s="0" t="n">
        <f aca="false">'Baranya megye'!AF337</f>
        <v>376</v>
      </c>
      <c r="AI223" s="0" t="n">
        <f aca="false">'Baranya megye'!AG337</f>
        <v>0</v>
      </c>
      <c r="AJ223" s="0" t="n">
        <f aca="false">'Baranya megye'!AH337</f>
        <v>0</v>
      </c>
      <c r="AK223" s="0" t="n">
        <f aca="false">'Baranya megye'!AI337</f>
        <v>0</v>
      </c>
      <c r="AL223" s="0" t="n">
        <f aca="false">'Baranya megye'!AJ337</f>
        <v>0</v>
      </c>
      <c r="AM223" s="0" t="n">
        <f aca="false">'Baranya megye'!AK337</f>
        <v>0</v>
      </c>
      <c r="AN223" s="0" t="n">
        <f aca="false">'Baranya megye'!AL337</f>
        <v>378</v>
      </c>
      <c r="AO223" s="0" t="n">
        <f aca="false">'Baranya megye'!AM337</f>
        <v>0</v>
      </c>
      <c r="AP223" s="0" t="n">
        <f aca="false">'Baranya megye'!AN337</f>
        <v>0</v>
      </c>
      <c r="AQ223" s="0" t="n">
        <f aca="false">'Baranya megye'!AO337</f>
        <v>0</v>
      </c>
      <c r="AR223" s="0" t="n">
        <f aca="false">'Baranya megye'!AP337</f>
        <v>4</v>
      </c>
      <c r="AS223" s="0" t="n">
        <f aca="false">'Baranya megye'!AQ337</f>
        <v>0</v>
      </c>
      <c r="AT223" s="0" t="n">
        <f aca="false">'Baranya megye'!AR337</f>
        <v>0</v>
      </c>
      <c r="AU223" s="0" t="n">
        <f aca="false">'Baranya megye'!AS337</f>
        <v>0</v>
      </c>
      <c r="AV223" s="0" t="n">
        <f aca="false">'Baranya megye'!AT337</f>
        <v>0</v>
      </c>
    </row>
    <row r="224" customFormat="false" ht="13.8" hidden="false" customHeight="false" outlineLevel="0" collapsed="false">
      <c r="A224" s="0" t="str">
        <f aca="false">'Baranya megye'!A359</f>
        <v>Sósvertike</v>
      </c>
      <c r="B224" s="0" t="n">
        <f aca="false">'Baranya megye'!B359</f>
        <v>17.8599</v>
      </c>
      <c r="C224" s="0" t="n">
        <f aca="false">'Baranya megye'!C359</f>
        <v>45.83537</v>
      </c>
      <c r="D224" s="0" t="n">
        <f aca="false">'Baranya megye'!D359</f>
        <v>444</v>
      </c>
      <c r="E224" s="0" t="n">
        <f aca="false">'Baranya megye'!E359</f>
        <v>0</v>
      </c>
      <c r="F224" s="0" t="n">
        <f aca="false">'Baranya megye'!F359</f>
        <v>1</v>
      </c>
      <c r="G224" s="0" t="n">
        <f aca="false">'Baranya megye'!G359</f>
        <v>0</v>
      </c>
      <c r="H224" s="0" t="n">
        <f aca="false">'Baranya megye'!H359</f>
        <v>0</v>
      </c>
      <c r="I224" s="0" t="n">
        <f aca="false">'Baranya megye'!I359</f>
        <v>0</v>
      </c>
      <c r="J224" s="0" t="n">
        <f aca="false">'Baranya megye'!J359</f>
        <v>448</v>
      </c>
      <c r="K224" s="0" t="n">
        <f aca="false">'Baranya megye'!K359</f>
        <v>3</v>
      </c>
      <c r="L224" s="0" t="n">
        <f aca="false">'Baranya megye'!L359</f>
        <v>0</v>
      </c>
      <c r="M224" s="0" t="n">
        <v>0</v>
      </c>
      <c r="N224" s="0" t="n">
        <v>0</v>
      </c>
      <c r="O224" s="0" t="n">
        <f aca="false">'Baranya megye'!M359</f>
        <v>0</v>
      </c>
      <c r="P224" s="0" t="n">
        <f aca="false">'Baranya megye'!N359</f>
        <v>0</v>
      </c>
      <c r="Q224" s="0" t="n">
        <f aca="false">'Baranya megye'!O359</f>
        <v>0</v>
      </c>
      <c r="R224" s="0" t="n">
        <f aca="false">'Baranya megye'!P359</f>
        <v>0</v>
      </c>
      <c r="S224" s="0" t="n">
        <f aca="false">'Baranya megye'!Q359</f>
        <v>430</v>
      </c>
      <c r="T224" s="0" t="n">
        <f aca="false">'Baranya megye'!R359</f>
        <v>0</v>
      </c>
      <c r="U224" s="0" t="n">
        <f aca="false">'Baranya megye'!S359</f>
        <v>0</v>
      </c>
      <c r="V224" s="0" t="n">
        <f aca="false">'Baranya megye'!T359</f>
        <v>0</v>
      </c>
      <c r="W224" s="0" t="n">
        <f aca="false">'Baranya megye'!U359</f>
        <v>0</v>
      </c>
      <c r="X224" s="0" t="n">
        <f aca="false">'Baranya megye'!V359</f>
        <v>439</v>
      </c>
      <c r="Y224" s="0" t="n">
        <f aca="false">'Baranya megye'!W359</f>
        <v>1</v>
      </c>
      <c r="Z224" s="0" t="n">
        <f aca="false">'Baranya megye'!X359</f>
        <v>0</v>
      </c>
      <c r="AA224" s="0" t="n">
        <f aca="false">'Baranya megye'!Y359</f>
        <v>0</v>
      </c>
      <c r="AB224" s="0" t="n">
        <f aca="false">'Baranya megye'!Z359</f>
        <v>18</v>
      </c>
      <c r="AC224" s="0" t="n">
        <f aca="false">'Baranya megye'!AA359</f>
        <v>393</v>
      </c>
      <c r="AD224" s="0" t="n">
        <f aca="false">'Baranya megye'!AB359</f>
        <v>0</v>
      </c>
      <c r="AE224" s="0" t="n">
        <f aca="false">'Baranya megye'!AC359</f>
        <v>0</v>
      </c>
      <c r="AF224" s="0" t="n">
        <f aca="false">'Baranya megye'!AD359</f>
        <v>0</v>
      </c>
      <c r="AG224" s="0" t="n">
        <f aca="false">'Baranya megye'!AE359</f>
        <v>0</v>
      </c>
      <c r="AH224" s="0" t="n">
        <f aca="false">'Baranya megye'!AF359</f>
        <v>378</v>
      </c>
      <c r="AI224" s="0" t="n">
        <f aca="false">'Baranya megye'!AG359</f>
        <v>1</v>
      </c>
      <c r="AJ224" s="0" t="n">
        <f aca="false">'Baranya megye'!AH359</f>
        <v>4</v>
      </c>
      <c r="AK224" s="0" t="n">
        <f aca="false">'Baranya megye'!AI359</f>
        <v>0</v>
      </c>
      <c r="AL224" s="0" t="n">
        <f aca="false">'Baranya megye'!AJ359</f>
        <v>0</v>
      </c>
      <c r="AM224" s="0" t="n">
        <f aca="false">'Baranya megye'!AK359</f>
        <v>1</v>
      </c>
      <c r="AN224" s="0" t="n">
        <f aca="false">'Baranya megye'!AL359</f>
        <v>375</v>
      </c>
      <c r="AO224" s="0" t="n">
        <f aca="false">'Baranya megye'!AM359</f>
        <v>0</v>
      </c>
      <c r="AP224" s="0" t="n">
        <f aca="false">'Baranya megye'!AN359</f>
        <v>0</v>
      </c>
      <c r="AQ224" s="0" t="n">
        <f aca="false">'Baranya megye'!AO359</f>
        <v>0</v>
      </c>
      <c r="AR224" s="0" t="n">
        <f aca="false">'Baranya megye'!AP359</f>
        <v>0</v>
      </c>
      <c r="AS224" s="0" t="n">
        <f aca="false">'Baranya megye'!AQ359</f>
        <v>0</v>
      </c>
      <c r="AT224" s="0" t="n">
        <f aca="false">'Baranya megye'!AR359</f>
        <v>0</v>
      </c>
      <c r="AU224" s="0" t="n">
        <f aca="false">'Baranya megye'!AS359</f>
        <v>0</v>
      </c>
      <c r="AV224" s="0" t="n">
        <f aca="false">'Baranya megye'!AT359</f>
        <v>0</v>
      </c>
    </row>
    <row r="225" customFormat="false" ht="13.8" hidden="false" customHeight="false" outlineLevel="0" collapsed="false">
      <c r="A225" s="0" t="str">
        <f aca="false">'Baranya megye'!A116</f>
        <v>Csehi/Drávacsehi</v>
      </c>
      <c r="B225" s="0" t="n">
        <f aca="false">'Baranya megye'!B116</f>
        <v>18.16722</v>
      </c>
      <c r="C225" s="0" t="n">
        <f aca="false">'Baranya megye'!C116</f>
        <v>45.81277</v>
      </c>
      <c r="D225" s="0" t="n">
        <f aca="false">'Baranya megye'!D116</f>
        <v>402</v>
      </c>
      <c r="E225" s="0" t="n">
        <f aca="false">'Baranya megye'!E116</f>
        <v>0</v>
      </c>
      <c r="F225" s="0" t="n">
        <f aca="false">'Baranya megye'!F116</f>
        <v>0</v>
      </c>
      <c r="G225" s="0" t="n">
        <f aca="false">'Baranya megye'!G116</f>
        <v>0</v>
      </c>
      <c r="H225" s="0" t="n">
        <f aca="false">'Baranya megye'!H116</f>
        <v>0</v>
      </c>
      <c r="I225" s="0" t="n">
        <f aca="false">'Baranya megye'!I116</f>
        <v>0</v>
      </c>
      <c r="J225" s="0" t="n">
        <f aca="false">'Baranya megye'!J116</f>
        <v>359</v>
      </c>
      <c r="K225" s="0" t="n">
        <f aca="false">'Baranya megye'!K116</f>
        <v>0</v>
      </c>
      <c r="L225" s="0" t="n">
        <f aca="false">'Baranya megye'!L116</f>
        <v>0</v>
      </c>
      <c r="M225" s="0" t="n">
        <v>0</v>
      </c>
      <c r="N225" s="0" t="n">
        <v>0</v>
      </c>
      <c r="O225" s="0" t="n">
        <f aca="false">'Baranya megye'!M116</f>
        <v>0</v>
      </c>
      <c r="P225" s="0" t="n">
        <f aca="false">'Baranya megye'!N116</f>
        <v>0</v>
      </c>
      <c r="Q225" s="0" t="n">
        <f aca="false">'Baranya megye'!O116</f>
        <v>0</v>
      </c>
      <c r="R225" s="0" t="n">
        <f aca="false">'Baranya megye'!P116</f>
        <v>0</v>
      </c>
      <c r="S225" s="0" t="n">
        <f aca="false">'Baranya megye'!Q116</f>
        <v>387</v>
      </c>
      <c r="T225" s="0" t="n">
        <f aca="false">'Baranya megye'!R116</f>
        <v>0</v>
      </c>
      <c r="U225" s="0" t="n">
        <f aca="false">'Baranya megye'!S116</f>
        <v>0</v>
      </c>
      <c r="V225" s="0" t="n">
        <f aca="false">'Baranya megye'!T116</f>
        <v>0</v>
      </c>
      <c r="W225" s="0" t="n">
        <f aca="false">'Baranya megye'!U116</f>
        <v>0</v>
      </c>
      <c r="X225" s="0" t="n">
        <f aca="false">'Baranya megye'!V116</f>
        <v>354</v>
      </c>
      <c r="Y225" s="0" t="n">
        <f aca="false">'Baranya megye'!W116</f>
        <v>0</v>
      </c>
      <c r="Z225" s="0" t="n">
        <f aca="false">'Baranya megye'!X116</f>
        <v>0</v>
      </c>
      <c r="AA225" s="0" t="n">
        <f aca="false">'Baranya megye'!Y116</f>
        <v>0</v>
      </c>
      <c r="AB225" s="0" t="n">
        <f aca="false">'Baranya megye'!Z116</f>
        <v>0</v>
      </c>
      <c r="AC225" s="0" t="n">
        <f aca="false">'Baranya megye'!AA116</f>
        <v>326</v>
      </c>
      <c r="AD225" s="0" t="n">
        <f aca="false">'Baranya megye'!AB116</f>
        <v>0</v>
      </c>
      <c r="AE225" s="0" t="n">
        <f aca="false">'Baranya megye'!AC116</f>
        <v>0</v>
      </c>
      <c r="AF225" s="0" t="n">
        <f aca="false">'Baranya megye'!AD116</f>
        <v>0</v>
      </c>
      <c r="AG225" s="0" t="n">
        <f aca="false">'Baranya megye'!AE116</f>
        <v>2</v>
      </c>
      <c r="AH225" s="0" t="n">
        <f aca="false">'Baranya megye'!AF116</f>
        <v>391</v>
      </c>
      <c r="AI225" s="0" t="n">
        <f aca="false">'Baranya megye'!AG116</f>
        <v>7</v>
      </c>
      <c r="AJ225" s="0" t="n">
        <f aca="false">'Baranya megye'!AH116</f>
        <v>2</v>
      </c>
      <c r="AK225" s="0" t="n">
        <f aca="false">'Baranya megye'!AI116</f>
        <v>0</v>
      </c>
      <c r="AL225" s="0" t="n">
        <f aca="false">'Baranya megye'!AJ116</f>
        <v>0</v>
      </c>
      <c r="AM225" s="0" t="n">
        <f aca="false">'Baranya megye'!AK116</f>
        <v>2</v>
      </c>
      <c r="AN225" s="0" t="n">
        <f aca="false">'Baranya megye'!AL116</f>
        <v>415</v>
      </c>
      <c r="AO225" s="0" t="n">
        <f aca="false">'Baranya megye'!AM116</f>
        <v>8</v>
      </c>
      <c r="AP225" s="0" t="n">
        <f aca="false">'Baranya megye'!AN116</f>
        <v>0</v>
      </c>
      <c r="AQ225" s="0" t="n">
        <f aca="false">'Baranya megye'!AO116</f>
        <v>0</v>
      </c>
      <c r="AR225" s="0" t="n">
        <f aca="false">'Baranya megye'!AP116</f>
        <v>0</v>
      </c>
      <c r="AS225" s="0" t="n">
        <f aca="false">'Baranya megye'!AQ116</f>
        <v>0</v>
      </c>
      <c r="AT225" s="0" t="n">
        <f aca="false">'Baranya megye'!AR116</f>
        <v>0</v>
      </c>
      <c r="AU225" s="0" t="n">
        <f aca="false">'Baranya megye'!AS116</f>
        <v>0</v>
      </c>
      <c r="AV225" s="0" t="n">
        <f aca="false">'Baranya megye'!AT116</f>
        <v>0</v>
      </c>
    </row>
    <row r="226" customFormat="false" ht="13.8" hidden="false" customHeight="false" outlineLevel="0" collapsed="false">
      <c r="A226" s="0" t="str">
        <f aca="false">'Baranya megye'!A351</f>
        <v>Ózd/Ózdfalu</v>
      </c>
      <c r="B226" s="0" t="n">
        <f aca="false">'Baranya megye'!B351</f>
        <v>18.02167</v>
      </c>
      <c r="C226" s="0" t="n">
        <f aca="false">'Baranya megye'!C351</f>
        <v>45.92917</v>
      </c>
      <c r="D226" s="0" t="n">
        <f aca="false">'Baranya megye'!D351</f>
        <v>509</v>
      </c>
      <c r="E226" s="0" t="n">
        <f aca="false">'Baranya megye'!E351</f>
        <v>3</v>
      </c>
      <c r="F226" s="0" t="n">
        <f aca="false">'Baranya megye'!F351</f>
        <v>0</v>
      </c>
      <c r="G226" s="0" t="n">
        <f aca="false">'Baranya megye'!G351</f>
        <v>0</v>
      </c>
      <c r="H226" s="0" t="n">
        <f aca="false">'Baranya megye'!H351</f>
        <v>0</v>
      </c>
      <c r="I226" s="0" t="n">
        <f aca="false">'Baranya megye'!I351</f>
        <v>0</v>
      </c>
      <c r="J226" s="0" t="n">
        <f aca="false">'Baranya megye'!J351</f>
        <v>539</v>
      </c>
      <c r="K226" s="0" t="n">
        <f aca="false">'Baranya megye'!K351</f>
        <v>0</v>
      </c>
      <c r="L226" s="0" t="n">
        <f aca="false">'Baranya megye'!L351</f>
        <v>0</v>
      </c>
      <c r="M226" s="0" t="n">
        <v>0</v>
      </c>
      <c r="N226" s="0" t="n">
        <v>0</v>
      </c>
      <c r="O226" s="0" t="n">
        <f aca="false">'Baranya megye'!M351</f>
        <v>0</v>
      </c>
      <c r="P226" s="0" t="n">
        <f aca="false">'Baranya megye'!N351</f>
        <v>0</v>
      </c>
      <c r="Q226" s="0" t="n">
        <f aca="false">'Baranya megye'!O351</f>
        <v>0</v>
      </c>
      <c r="R226" s="0" t="n">
        <f aca="false">'Baranya megye'!P351</f>
        <v>0</v>
      </c>
      <c r="S226" s="0" t="n">
        <f aca="false">'Baranya megye'!Q351</f>
        <v>530</v>
      </c>
      <c r="T226" s="0" t="n">
        <f aca="false">'Baranya megye'!R351</f>
        <v>0</v>
      </c>
      <c r="U226" s="0" t="n">
        <f aca="false">'Baranya megye'!S351</f>
        <v>0</v>
      </c>
      <c r="V226" s="0" t="n">
        <f aca="false">'Baranya megye'!T351</f>
        <v>0</v>
      </c>
      <c r="W226" s="0" t="n">
        <f aca="false">'Baranya megye'!U351</f>
        <v>0</v>
      </c>
      <c r="X226" s="0" t="n">
        <f aca="false">'Baranya megye'!V351</f>
        <v>499</v>
      </c>
      <c r="Y226" s="0" t="n">
        <f aca="false">'Baranya megye'!W351</f>
        <v>4</v>
      </c>
      <c r="Z226" s="0" t="n">
        <f aca="false">'Baranya megye'!X351</f>
        <v>0</v>
      </c>
      <c r="AA226" s="0" t="n">
        <f aca="false">'Baranya megye'!Y351</f>
        <v>0</v>
      </c>
      <c r="AB226" s="0" t="n">
        <f aca="false">'Baranya megye'!Z351</f>
        <v>0</v>
      </c>
      <c r="AC226" s="0" t="n">
        <f aca="false">'Baranya megye'!AA351</f>
        <v>473</v>
      </c>
      <c r="AD226" s="0" t="n">
        <f aca="false">'Baranya megye'!AB351</f>
        <v>5</v>
      </c>
      <c r="AE226" s="0" t="n">
        <f aca="false">'Baranya megye'!AC351</f>
        <v>0</v>
      </c>
      <c r="AF226" s="0" t="n">
        <f aca="false">'Baranya megye'!AD351</f>
        <v>1</v>
      </c>
      <c r="AG226" s="0" t="n">
        <f aca="false">'Baranya megye'!AE351</f>
        <v>2</v>
      </c>
      <c r="AH226" s="0" t="n">
        <f aca="false">'Baranya megye'!AF351</f>
        <v>393</v>
      </c>
      <c r="AI226" s="0" t="n">
        <f aca="false">'Baranya megye'!AG351</f>
        <v>1</v>
      </c>
      <c r="AJ226" s="0" t="n">
        <f aca="false">'Baranya megye'!AH351</f>
        <v>0</v>
      </c>
      <c r="AK226" s="0" t="n">
        <f aca="false">'Baranya megye'!AI351</f>
        <v>0</v>
      </c>
      <c r="AL226" s="0" t="n">
        <f aca="false">'Baranya megye'!AJ351</f>
        <v>0</v>
      </c>
      <c r="AM226" s="0" t="n">
        <f aca="false">'Baranya megye'!AK351</f>
        <v>1</v>
      </c>
      <c r="AN226" s="0" t="n">
        <f aca="false">'Baranya megye'!AL351</f>
        <v>350</v>
      </c>
      <c r="AO226" s="0" t="n">
        <f aca="false">'Baranya megye'!AM351</f>
        <v>1</v>
      </c>
      <c r="AP226" s="0" t="n">
        <f aca="false">'Baranya megye'!AN351</f>
        <v>1</v>
      </c>
      <c r="AQ226" s="0" t="n">
        <f aca="false">'Baranya megye'!AO351</f>
        <v>0</v>
      </c>
      <c r="AR226" s="0" t="n">
        <f aca="false">'Baranya megye'!AP351</f>
        <v>0</v>
      </c>
      <c r="AS226" s="0" t="n">
        <f aca="false">'Baranya megye'!AQ351</f>
        <v>0</v>
      </c>
      <c r="AT226" s="0" t="n">
        <f aca="false">'Baranya megye'!AR351</f>
        <v>0</v>
      </c>
      <c r="AU226" s="0" t="n">
        <f aca="false">'Baranya megye'!AS351</f>
        <v>0</v>
      </c>
      <c r="AV226" s="0" t="n">
        <f aca="false">'Baranya megye'!AT351</f>
        <v>0</v>
      </c>
    </row>
    <row r="227" customFormat="false" ht="13.8" hidden="false" customHeight="false" outlineLevel="0" collapsed="false">
      <c r="A227" s="0" t="str">
        <f aca="false">'Baranya megye'!A155</f>
        <v>Tésenfa</v>
      </c>
      <c r="B227" s="0" t="n">
        <f aca="false">'Baranya megye'!B155</f>
        <v>18.11833</v>
      </c>
      <c r="C227" s="0" t="n">
        <f aca="false">'Baranya megye'!C155</f>
        <v>45.81306</v>
      </c>
      <c r="D227" s="0" t="n">
        <f aca="false">'Baranya megye'!D155</f>
        <v>354</v>
      </c>
      <c r="E227" s="0" t="n">
        <f aca="false">'Baranya megye'!E155</f>
        <v>0</v>
      </c>
      <c r="F227" s="0" t="n">
        <f aca="false">'Baranya megye'!F155</f>
        <v>2</v>
      </c>
      <c r="G227" s="0" t="n">
        <f aca="false">'Baranya megye'!G155</f>
        <v>0</v>
      </c>
      <c r="H227" s="0" t="n">
        <f aca="false">'Baranya megye'!H155</f>
        <v>0</v>
      </c>
      <c r="I227" s="0" t="n">
        <f aca="false">'Baranya megye'!I155</f>
        <v>0</v>
      </c>
      <c r="J227" s="0" t="n">
        <f aca="false">'Baranya megye'!J155</f>
        <v>393</v>
      </c>
      <c r="K227" s="0" t="n">
        <f aca="false">'Baranya megye'!K155</f>
        <v>0</v>
      </c>
      <c r="L227" s="0" t="n">
        <f aca="false">'Baranya megye'!L155</f>
        <v>0</v>
      </c>
      <c r="M227" s="0" t="n">
        <v>0</v>
      </c>
      <c r="N227" s="0" t="n">
        <v>0</v>
      </c>
      <c r="O227" s="0" t="n">
        <f aca="false">'Baranya megye'!M155</f>
        <v>0</v>
      </c>
      <c r="P227" s="0" t="n">
        <f aca="false">'Baranya megye'!N155</f>
        <v>0</v>
      </c>
      <c r="Q227" s="0" t="n">
        <f aca="false">'Baranya megye'!O155</f>
        <v>0</v>
      </c>
      <c r="R227" s="0" t="n">
        <f aca="false">'Baranya megye'!P155</f>
        <v>0</v>
      </c>
      <c r="S227" s="0" t="n">
        <f aca="false">'Baranya megye'!Q155</f>
        <v>392</v>
      </c>
      <c r="T227" s="0" t="n">
        <f aca="false">'Baranya megye'!R155</f>
        <v>4</v>
      </c>
      <c r="U227" s="0" t="n">
        <f aca="false">'Baranya megye'!S155</f>
        <v>1</v>
      </c>
      <c r="V227" s="0" t="n">
        <f aca="false">'Baranya megye'!T155</f>
        <v>0</v>
      </c>
      <c r="W227" s="0" t="n">
        <f aca="false">'Baranya megye'!U155</f>
        <v>5</v>
      </c>
      <c r="X227" s="0" t="n">
        <f aca="false">'Baranya megye'!V155</f>
        <v>383</v>
      </c>
      <c r="Y227" s="0" t="n">
        <f aca="false">'Baranya megye'!W155</f>
        <v>0</v>
      </c>
      <c r="Z227" s="0" t="n">
        <f aca="false">'Baranya megye'!X155</f>
        <v>0</v>
      </c>
      <c r="AA227" s="0" t="n">
        <f aca="false">'Baranya megye'!Y155</f>
        <v>0</v>
      </c>
      <c r="AB227" s="0" t="n">
        <f aca="false">'Baranya megye'!Z155</f>
        <v>0</v>
      </c>
      <c r="AC227" s="0" t="n">
        <f aca="false">'Baranya megye'!AA155</f>
        <v>365</v>
      </c>
      <c r="AD227" s="0" t="n">
        <f aca="false">'Baranya megye'!AB155</f>
        <v>0</v>
      </c>
      <c r="AE227" s="0" t="n">
        <f aca="false">'Baranya megye'!AC155</f>
        <v>0</v>
      </c>
      <c r="AF227" s="0" t="n">
        <f aca="false">'Baranya megye'!AD155</f>
        <v>0</v>
      </c>
      <c r="AG227" s="0" t="n">
        <f aca="false">'Baranya megye'!AE155</f>
        <v>0</v>
      </c>
      <c r="AH227" s="0" t="n">
        <f aca="false">'Baranya megye'!AF155</f>
        <v>395</v>
      </c>
      <c r="AI227" s="0" t="n">
        <f aca="false">'Baranya megye'!AG155</f>
        <v>0</v>
      </c>
      <c r="AJ227" s="0" t="n">
        <f aca="false">'Baranya megye'!AH155</f>
        <v>0</v>
      </c>
      <c r="AK227" s="0" t="n">
        <f aca="false">'Baranya megye'!AI155</f>
        <v>0</v>
      </c>
      <c r="AL227" s="0" t="n">
        <f aca="false">'Baranya megye'!AJ155</f>
        <v>19</v>
      </c>
      <c r="AM227" s="0" t="n">
        <f aca="false">'Baranya megye'!AK155</f>
        <v>13</v>
      </c>
      <c r="AN227" s="0" t="n">
        <f aca="false">'Baranya megye'!AL155</f>
        <v>390</v>
      </c>
      <c r="AO227" s="0" t="n">
        <f aca="false">'Baranya megye'!AM155</f>
        <v>0</v>
      </c>
      <c r="AP227" s="0" t="n">
        <f aca="false">'Baranya megye'!AN155</f>
        <v>0</v>
      </c>
      <c r="AQ227" s="0" t="n">
        <f aca="false">'Baranya megye'!AO155</f>
        <v>0</v>
      </c>
      <c r="AR227" s="0" t="n">
        <f aca="false">'Baranya megye'!AP155</f>
        <v>5</v>
      </c>
      <c r="AS227" s="0" t="n">
        <f aca="false">'Baranya megye'!AQ155</f>
        <v>0</v>
      </c>
      <c r="AT227" s="0" t="n">
        <f aca="false">'Baranya megye'!AR155</f>
        <v>0</v>
      </c>
      <c r="AU227" s="0" t="n">
        <f aca="false">'Baranya megye'!AS155</f>
        <v>0</v>
      </c>
      <c r="AV227" s="0" t="n">
        <f aca="false">'Baranya megye'!AT155</f>
        <v>0</v>
      </c>
    </row>
    <row r="228" customFormat="false" ht="13.8" hidden="false" customHeight="false" outlineLevel="0" collapsed="false">
      <c r="A228" s="0" t="str">
        <f aca="false">'Baranya megye'!A346</f>
        <v>Ujmindszent/Bogádmindszent</v>
      </c>
      <c r="B228" s="0" t="n">
        <f aca="false">'Baranya megye'!B346</f>
        <v>18.04056</v>
      </c>
      <c r="C228" s="0" t="n">
        <f aca="false">'Baranya megye'!C346</f>
        <v>45.90694</v>
      </c>
      <c r="D228" s="0" t="n">
        <f aca="false">'Baranya megye'!D346</f>
        <v>204</v>
      </c>
      <c r="E228" s="0" t="n">
        <f aca="false">'Baranya megye'!E346</f>
        <v>5</v>
      </c>
      <c r="F228" s="0" t="n">
        <f aca="false">'Baranya megye'!F346</f>
        <v>0</v>
      </c>
      <c r="G228" s="0" t="n">
        <f aca="false">'Baranya megye'!G346</f>
        <v>3</v>
      </c>
      <c r="H228" s="0" t="n">
        <f aca="false">'Baranya megye'!H346</f>
        <v>0</v>
      </c>
      <c r="I228" s="0" t="n">
        <f aca="false">'Baranya megye'!I346</f>
        <v>0</v>
      </c>
      <c r="J228" s="0" t="n">
        <f aca="false">'Baranya megye'!J346</f>
        <v>233</v>
      </c>
      <c r="K228" s="0" t="n">
        <f aca="false">'Baranya megye'!K346</f>
        <v>0</v>
      </c>
      <c r="L228" s="0" t="n">
        <f aca="false">'Baranya megye'!L346</f>
        <v>0</v>
      </c>
      <c r="M228" s="0" t="n">
        <v>0</v>
      </c>
      <c r="N228" s="0" t="n">
        <v>0</v>
      </c>
      <c r="O228" s="0" t="n">
        <f aca="false">'Baranya megye'!M346</f>
        <v>1</v>
      </c>
      <c r="P228" s="0" t="n">
        <f aca="false">'Baranya megye'!N346</f>
        <v>0</v>
      </c>
      <c r="Q228" s="0" t="n">
        <f aca="false">'Baranya megye'!O346</f>
        <v>0</v>
      </c>
      <c r="R228" s="0" t="n">
        <f aca="false">'Baranya megye'!P346</f>
        <v>0</v>
      </c>
      <c r="S228" s="0" t="n">
        <f aca="false">'Baranya megye'!Q346</f>
        <v>213</v>
      </c>
      <c r="T228" s="0" t="n">
        <f aca="false">'Baranya megye'!R346</f>
        <v>0</v>
      </c>
      <c r="U228" s="0" t="n">
        <f aca="false">'Baranya megye'!S346</f>
        <v>0</v>
      </c>
      <c r="V228" s="0" t="n">
        <f aca="false">'Baranya megye'!T346</f>
        <v>0</v>
      </c>
      <c r="W228" s="0" t="n">
        <f aca="false">'Baranya megye'!U346</f>
        <v>0</v>
      </c>
      <c r="X228" s="0" t="n">
        <f aca="false">'Baranya megye'!V346</f>
        <v>227</v>
      </c>
      <c r="Y228" s="0" t="n">
        <f aca="false">'Baranya megye'!W346</f>
        <v>0</v>
      </c>
      <c r="Z228" s="0" t="n">
        <f aca="false">'Baranya megye'!X346</f>
        <v>0</v>
      </c>
      <c r="AA228" s="0" t="n">
        <f aca="false">'Baranya megye'!Y346</f>
        <v>0</v>
      </c>
      <c r="AB228" s="0" t="n">
        <f aca="false">'Baranya megye'!Z346</f>
        <v>0</v>
      </c>
      <c r="AC228" s="0" t="n">
        <f aca="false">'Baranya megye'!AA346</f>
        <v>189</v>
      </c>
      <c r="AD228" s="0" t="n">
        <f aca="false">'Baranya megye'!AB346</f>
        <v>1</v>
      </c>
      <c r="AE228" s="0" t="n">
        <f aca="false">'Baranya megye'!AC346</f>
        <v>0</v>
      </c>
      <c r="AF228" s="0" t="n">
        <f aca="false">'Baranya megye'!AD346</f>
        <v>0</v>
      </c>
      <c r="AG228" s="0" t="n">
        <f aca="false">'Baranya megye'!AE346</f>
        <v>0</v>
      </c>
      <c r="AH228" s="0" t="n">
        <f aca="false">'Baranya megye'!AF346</f>
        <v>398</v>
      </c>
      <c r="AI228" s="0" t="n">
        <f aca="false">'Baranya megye'!AG346</f>
        <v>0</v>
      </c>
      <c r="AJ228" s="0" t="n">
        <f aca="false">'Baranya megye'!AH346</f>
        <v>0</v>
      </c>
      <c r="AK228" s="0" t="n">
        <f aca="false">'Baranya megye'!AI346</f>
        <v>0</v>
      </c>
      <c r="AL228" s="0" t="n">
        <f aca="false">'Baranya megye'!AJ346</f>
        <v>0</v>
      </c>
      <c r="AM228" s="0" t="n">
        <f aca="false">'Baranya megye'!AK346</f>
        <v>0</v>
      </c>
      <c r="AN228" s="0" t="str">
        <f aca="false">'Baranya megye'!AL346</f>
        <v>0 now Bogádmindszent</v>
      </c>
      <c r="AO228" s="0" t="n">
        <f aca="false">'Baranya megye'!AM346</f>
        <v>0</v>
      </c>
      <c r="AP228" s="0" t="n">
        <f aca="false">'Baranya megye'!AN346</f>
        <v>0</v>
      </c>
      <c r="AQ228" s="0" t="n">
        <f aca="false">'Baranya megye'!AO346</f>
        <v>0</v>
      </c>
      <c r="AR228" s="0" t="n">
        <f aca="false">'Baranya megye'!AP346</f>
        <v>0</v>
      </c>
      <c r="AS228" s="0" t="n">
        <f aca="false">'Baranya megye'!AQ346</f>
        <v>0</v>
      </c>
      <c r="AT228" s="0" t="n">
        <f aca="false">'Baranya megye'!AR346</f>
        <v>0</v>
      </c>
      <c r="AU228" s="0" t="n">
        <f aca="false">'Baranya megye'!AS346</f>
        <v>0</v>
      </c>
      <c r="AV228" s="0" t="n">
        <f aca="false">'Baranya megye'!AT346</f>
        <v>0</v>
      </c>
    </row>
    <row r="229" customFormat="false" ht="13.8" hidden="false" customHeight="false" outlineLevel="0" collapsed="false">
      <c r="A229" s="0" t="str">
        <f aca="false">'Baranya megye'!A27</f>
        <v>Herend/Kisherend</v>
      </c>
      <c r="B229" s="0" t="n">
        <f aca="false">'Baranya megye'!B27</f>
        <v>18.32972</v>
      </c>
      <c r="C229" s="0" t="n">
        <f aca="false">'Baranya megye'!C27</f>
        <v>45.96611</v>
      </c>
      <c r="D229" s="0" t="n">
        <f aca="false">'Baranya megye'!D27</f>
        <v>345</v>
      </c>
      <c r="E229" s="0" t="n">
        <f aca="false">'Baranya megye'!E27</f>
        <v>5</v>
      </c>
      <c r="F229" s="0" t="n">
        <f aca="false">'Baranya megye'!F27</f>
        <v>0</v>
      </c>
      <c r="G229" s="0" t="n">
        <f aca="false">'Baranya megye'!G27</f>
        <v>0</v>
      </c>
      <c r="H229" s="0" t="n">
        <f aca="false">'Baranya megye'!H27</f>
        <v>0</v>
      </c>
      <c r="I229" s="0" t="n">
        <f aca="false">'Baranya megye'!I27</f>
        <v>0</v>
      </c>
      <c r="J229" s="0" t="n">
        <f aca="false">'Baranya megye'!J27</f>
        <v>405</v>
      </c>
      <c r="K229" s="0" t="n">
        <f aca="false">'Baranya megye'!K27</f>
        <v>0</v>
      </c>
      <c r="L229" s="0" t="n">
        <f aca="false">'Baranya megye'!L27</f>
        <v>0</v>
      </c>
      <c r="M229" s="0" t="n">
        <v>0</v>
      </c>
      <c r="N229" s="0" t="n">
        <v>0</v>
      </c>
      <c r="O229" s="0" t="n">
        <f aca="false">'Baranya megye'!M27</f>
        <v>0</v>
      </c>
      <c r="P229" s="0" t="n">
        <f aca="false">'Baranya megye'!N27</f>
        <v>0</v>
      </c>
      <c r="Q229" s="0" t="n">
        <f aca="false">'Baranya megye'!O27</f>
        <v>0</v>
      </c>
      <c r="R229" s="0" t="n">
        <f aca="false">'Baranya megye'!P27</f>
        <v>1</v>
      </c>
      <c r="S229" s="0" t="n">
        <f aca="false">'Baranya megye'!Q27</f>
        <v>404</v>
      </c>
      <c r="T229" s="0" t="n">
        <f aca="false">'Baranya megye'!R27</f>
        <v>0</v>
      </c>
      <c r="U229" s="0" t="n">
        <f aca="false">'Baranya megye'!S27</f>
        <v>0</v>
      </c>
      <c r="V229" s="0" t="n">
        <f aca="false">'Baranya megye'!T27</f>
        <v>0</v>
      </c>
      <c r="W229" s="0" t="n">
        <f aca="false">'Baranya megye'!U27</f>
        <v>1</v>
      </c>
      <c r="X229" s="0" t="n">
        <f aca="false">'Baranya megye'!V27</f>
        <v>381</v>
      </c>
      <c r="Y229" s="0" t="n">
        <f aca="false">'Baranya megye'!W27</f>
        <v>14</v>
      </c>
      <c r="Z229" s="0" t="n">
        <f aca="false">'Baranya megye'!X27</f>
        <v>0</v>
      </c>
      <c r="AA229" s="0" t="n">
        <f aca="false">'Baranya megye'!Y27</f>
        <v>0</v>
      </c>
      <c r="AB229" s="0" t="n">
        <f aca="false">'Baranya megye'!Z27</f>
        <v>1</v>
      </c>
      <c r="AC229" s="0" t="n">
        <f aca="false">'Baranya megye'!AA27</f>
        <v>356</v>
      </c>
      <c r="AD229" s="0" t="n">
        <f aca="false">'Baranya megye'!AB27</f>
        <v>10</v>
      </c>
      <c r="AE229" s="0" t="n">
        <f aca="false">'Baranya megye'!AC27</f>
        <v>1</v>
      </c>
      <c r="AF229" s="0" t="n">
        <f aca="false">'Baranya megye'!AD27</f>
        <v>0</v>
      </c>
      <c r="AG229" s="0" t="n">
        <f aca="false">'Baranya megye'!AE27</f>
        <v>2</v>
      </c>
      <c r="AH229" s="0" t="n">
        <f aca="false">'Baranya megye'!AF27</f>
        <v>398</v>
      </c>
      <c r="AI229" s="0" t="n">
        <f aca="false">'Baranya megye'!AG27</f>
        <v>0</v>
      </c>
      <c r="AJ229" s="0" t="n">
        <f aca="false">'Baranya megye'!AH27</f>
        <v>0</v>
      </c>
      <c r="AK229" s="0" t="n">
        <f aca="false">'Baranya megye'!AI27</f>
        <v>0</v>
      </c>
      <c r="AL229" s="0" t="n">
        <f aca="false">'Baranya megye'!AJ27</f>
        <v>0</v>
      </c>
      <c r="AM229" s="0" t="n">
        <f aca="false">'Baranya megye'!AK27</f>
        <v>0</v>
      </c>
      <c r="AN229" s="0" t="n">
        <f aca="false">'Baranya megye'!AL27</f>
        <v>379</v>
      </c>
      <c r="AO229" s="0" t="n">
        <f aca="false">'Baranya megye'!AM27</f>
        <v>0</v>
      </c>
      <c r="AP229" s="0" t="n">
        <f aca="false">'Baranya megye'!AN27</f>
        <v>0</v>
      </c>
      <c r="AQ229" s="0" t="n">
        <f aca="false">'Baranya megye'!AO27</f>
        <v>0</v>
      </c>
      <c r="AR229" s="0" t="n">
        <f aca="false">'Baranya megye'!AP27</f>
        <v>0</v>
      </c>
      <c r="AS229" s="0" t="n">
        <f aca="false">'Baranya megye'!AQ27</f>
        <v>0</v>
      </c>
      <c r="AT229" s="0" t="n">
        <f aca="false">'Baranya megye'!AR27</f>
        <v>0</v>
      </c>
      <c r="AU229" s="0" t="n">
        <f aca="false">'Baranya megye'!AS27</f>
        <v>6</v>
      </c>
      <c r="AV229" s="0" t="n">
        <f aca="false">'Baranya megye'!AT27</f>
        <v>0</v>
      </c>
    </row>
    <row r="230" customFormat="false" ht="13.8" hidden="false" customHeight="false" outlineLevel="0" collapsed="false">
      <c r="A230" s="0" t="str">
        <f aca="false">'Baranya megye'!A355</f>
        <v>Piskó</v>
      </c>
      <c r="B230" s="0" t="n">
        <f aca="false">'Baranya megye'!B355</f>
        <v>17.93701</v>
      </c>
      <c r="C230" s="0" t="n">
        <f aca="false">'Baranya megye'!C355</f>
        <v>45.81345</v>
      </c>
      <c r="D230" s="0" t="n">
        <f aca="false">'Baranya megye'!D355</f>
        <v>520</v>
      </c>
      <c r="E230" s="0" t="n">
        <f aca="false">'Baranya megye'!E355</f>
        <v>3</v>
      </c>
      <c r="F230" s="0" t="n">
        <f aca="false">'Baranya megye'!F355</f>
        <v>1</v>
      </c>
      <c r="G230" s="0" t="n">
        <f aca="false">'Baranya megye'!G355</f>
        <v>0</v>
      </c>
      <c r="H230" s="0" t="n">
        <f aca="false">'Baranya megye'!H355</f>
        <v>0</v>
      </c>
      <c r="I230" s="0" t="n">
        <f aca="false">'Baranya megye'!I355</f>
        <v>0</v>
      </c>
      <c r="J230" s="0" t="n">
        <f aca="false">'Baranya megye'!J355</f>
        <v>549</v>
      </c>
      <c r="K230" s="0" t="n">
        <f aca="false">'Baranya megye'!K355</f>
        <v>0</v>
      </c>
      <c r="L230" s="0" t="n">
        <f aca="false">'Baranya megye'!L355</f>
        <v>0</v>
      </c>
      <c r="M230" s="0" t="n">
        <v>0</v>
      </c>
      <c r="N230" s="0" t="n">
        <v>0</v>
      </c>
      <c r="O230" s="0" t="n">
        <f aca="false">'Baranya megye'!M355</f>
        <v>1</v>
      </c>
      <c r="P230" s="0" t="n">
        <f aca="false">'Baranya megye'!N355</f>
        <v>0</v>
      </c>
      <c r="Q230" s="0" t="n">
        <f aca="false">'Baranya megye'!O355</f>
        <v>0</v>
      </c>
      <c r="R230" s="0" t="n">
        <f aca="false">'Baranya megye'!P355</f>
        <v>0</v>
      </c>
      <c r="S230" s="0" t="n">
        <f aca="false">'Baranya megye'!Q355</f>
        <v>547</v>
      </c>
      <c r="T230" s="0" t="n">
        <f aca="false">'Baranya megye'!R355</f>
        <v>0</v>
      </c>
      <c r="U230" s="0" t="n">
        <f aca="false">'Baranya megye'!S355</f>
        <v>0</v>
      </c>
      <c r="V230" s="0" t="n">
        <f aca="false">'Baranya megye'!T355</f>
        <v>0</v>
      </c>
      <c r="W230" s="0" t="n">
        <f aca="false">'Baranya megye'!U355</f>
        <v>0</v>
      </c>
      <c r="X230" s="0" t="n">
        <f aca="false">'Baranya megye'!V355</f>
        <v>452</v>
      </c>
      <c r="Y230" s="0" t="n">
        <f aca="false">'Baranya megye'!W355</f>
        <v>0</v>
      </c>
      <c r="Z230" s="0" t="n">
        <f aca="false">'Baranya megye'!X355</f>
        <v>1</v>
      </c>
      <c r="AA230" s="0" t="n">
        <f aca="false">'Baranya megye'!Y355</f>
        <v>0</v>
      </c>
      <c r="AB230" s="0" t="n">
        <f aca="false">'Baranya megye'!Z355</f>
        <v>14</v>
      </c>
      <c r="AC230" s="0" t="n">
        <f aca="false">'Baranya megye'!AA355</f>
        <v>408</v>
      </c>
      <c r="AD230" s="0" t="n">
        <f aca="false">'Baranya megye'!AB355</f>
        <v>0</v>
      </c>
      <c r="AE230" s="0" t="n">
        <f aca="false">'Baranya megye'!AC355</f>
        <v>0</v>
      </c>
      <c r="AF230" s="0" t="n">
        <f aca="false">'Baranya megye'!AD355</f>
        <v>0</v>
      </c>
      <c r="AG230" s="0" t="n">
        <f aca="false">'Baranya megye'!AE355</f>
        <v>3</v>
      </c>
      <c r="AH230" s="0" t="n">
        <f aca="false">'Baranya megye'!AF355</f>
        <v>400</v>
      </c>
      <c r="AI230" s="0" t="n">
        <f aca="false">'Baranya megye'!AG355</f>
        <v>6</v>
      </c>
      <c r="AJ230" s="0" t="n">
        <f aca="false">'Baranya megye'!AH355</f>
        <v>0</v>
      </c>
      <c r="AK230" s="0" t="n">
        <f aca="false">'Baranya megye'!AI355</f>
        <v>0</v>
      </c>
      <c r="AL230" s="0" t="n">
        <f aca="false">'Baranya megye'!AJ355</f>
        <v>0</v>
      </c>
      <c r="AM230" s="0" t="n">
        <f aca="false">'Baranya megye'!AK355</f>
        <v>17</v>
      </c>
      <c r="AN230" s="0" t="n">
        <f aca="false">'Baranya megye'!AL355</f>
        <v>466</v>
      </c>
      <c r="AO230" s="0" t="n">
        <f aca="false">'Baranya megye'!AM355</f>
        <v>0</v>
      </c>
      <c r="AP230" s="0" t="n">
        <f aca="false">'Baranya megye'!AN355</f>
        <v>0</v>
      </c>
      <c r="AQ230" s="0" t="n">
        <f aca="false">'Baranya megye'!AO355</f>
        <v>0</v>
      </c>
      <c r="AR230" s="0" t="n">
        <f aca="false">'Baranya megye'!AP355</f>
        <v>0</v>
      </c>
      <c r="AS230" s="0" t="n">
        <f aca="false">'Baranya megye'!AQ355</f>
        <v>0</v>
      </c>
      <c r="AT230" s="0" t="n">
        <f aca="false">'Baranya megye'!AR355</f>
        <v>0</v>
      </c>
      <c r="AU230" s="0" t="n">
        <f aca="false">'Baranya megye'!AS355</f>
        <v>0</v>
      </c>
      <c r="AV230" s="0" t="n">
        <f aca="false">'Baranya megye'!AT355</f>
        <v>0</v>
      </c>
    </row>
    <row r="231" customFormat="false" ht="13.8" hidden="false" customHeight="false" outlineLevel="0" collapsed="false">
      <c r="A231" s="0" t="str">
        <f aca="false">'Baranya megye'!A117</f>
        <v>Csepely/Drávacsepely</v>
      </c>
      <c r="B231" s="0" t="n">
        <f aca="false">'Baranya megye'!B117</f>
        <v>18.13861</v>
      </c>
      <c r="C231" s="0" t="n">
        <f aca="false">'Baranya megye'!C117</f>
        <v>45.82917</v>
      </c>
      <c r="D231" s="0" t="n">
        <f aca="false">'Baranya megye'!D117</f>
        <v>427</v>
      </c>
      <c r="E231" s="0" t="n">
        <f aca="false">'Baranya megye'!E117</f>
        <v>5</v>
      </c>
      <c r="F231" s="0" t="n">
        <f aca="false">'Baranya megye'!F117</f>
        <v>0</v>
      </c>
      <c r="G231" s="0" t="n">
        <f aca="false">'Baranya megye'!G117</f>
        <v>0</v>
      </c>
      <c r="H231" s="0" t="n">
        <f aca="false">'Baranya megye'!H117</f>
        <v>0</v>
      </c>
      <c r="I231" s="0" t="n">
        <f aca="false">'Baranya megye'!I117</f>
        <v>0</v>
      </c>
      <c r="J231" s="0" t="n">
        <f aca="false">'Baranya megye'!J117</f>
        <v>437</v>
      </c>
      <c r="K231" s="0" t="n">
        <f aca="false">'Baranya megye'!K117</f>
        <v>0</v>
      </c>
      <c r="L231" s="0" t="n">
        <f aca="false">'Baranya megye'!L117</f>
        <v>0</v>
      </c>
      <c r="M231" s="0" t="n">
        <v>0</v>
      </c>
      <c r="N231" s="0" t="n">
        <v>0</v>
      </c>
      <c r="O231" s="0" t="n">
        <f aca="false">'Baranya megye'!M117</f>
        <v>0</v>
      </c>
      <c r="P231" s="0" t="n">
        <f aca="false">'Baranya megye'!N117</f>
        <v>0</v>
      </c>
      <c r="Q231" s="0" t="n">
        <f aca="false">'Baranya megye'!O117</f>
        <v>0</v>
      </c>
      <c r="R231" s="0" t="n">
        <f aca="false">'Baranya megye'!P117</f>
        <v>0</v>
      </c>
      <c r="S231" s="0" t="n">
        <f aca="false">'Baranya megye'!Q117</f>
        <v>447</v>
      </c>
      <c r="T231" s="0" t="n">
        <f aca="false">'Baranya megye'!R117</f>
        <v>0</v>
      </c>
      <c r="U231" s="0" t="n">
        <f aca="false">'Baranya megye'!S117</f>
        <v>1</v>
      </c>
      <c r="V231" s="0" t="n">
        <f aca="false">'Baranya megye'!T117</f>
        <v>9</v>
      </c>
      <c r="W231" s="0" t="n">
        <f aca="false">'Baranya megye'!U117</f>
        <v>0</v>
      </c>
      <c r="X231" s="0" t="n">
        <f aca="false">'Baranya megye'!V117</f>
        <v>393</v>
      </c>
      <c r="Y231" s="0" t="n">
        <f aca="false">'Baranya megye'!W117</f>
        <v>1</v>
      </c>
      <c r="Z231" s="0" t="n">
        <f aca="false">'Baranya megye'!X117</f>
        <v>2</v>
      </c>
      <c r="AA231" s="0" t="n">
        <f aca="false">'Baranya megye'!Y117</f>
        <v>18</v>
      </c>
      <c r="AB231" s="0" t="n">
        <f aca="false">'Baranya megye'!Z117</f>
        <v>0</v>
      </c>
      <c r="AC231" s="0" t="n">
        <f aca="false">'Baranya megye'!AA117</f>
        <v>363</v>
      </c>
      <c r="AD231" s="0" t="n">
        <f aca="false">'Baranya megye'!AB117</f>
        <v>1</v>
      </c>
      <c r="AE231" s="0" t="n">
        <f aca="false">'Baranya megye'!AC117</f>
        <v>1</v>
      </c>
      <c r="AF231" s="0" t="n">
        <f aca="false">'Baranya megye'!AD117</f>
        <v>8</v>
      </c>
      <c r="AG231" s="0" t="n">
        <f aca="false">'Baranya megye'!AE117</f>
        <v>1</v>
      </c>
      <c r="AH231" s="0" t="n">
        <f aca="false">'Baranya megye'!AF117</f>
        <v>405</v>
      </c>
      <c r="AI231" s="0" t="n">
        <f aca="false">'Baranya megye'!AG117</f>
        <v>7</v>
      </c>
      <c r="AJ231" s="0" t="n">
        <f aca="false">'Baranya megye'!AH117</f>
        <v>2</v>
      </c>
      <c r="AK231" s="0" t="n">
        <f aca="false">'Baranya megye'!AI117</f>
        <v>2</v>
      </c>
      <c r="AL231" s="0" t="n">
        <f aca="false">'Baranya megye'!AJ117</f>
        <v>0</v>
      </c>
      <c r="AM231" s="0" t="n">
        <f aca="false">'Baranya megye'!AK117</f>
        <v>0</v>
      </c>
      <c r="AN231" s="0" t="n">
        <f aca="false">'Baranya megye'!AL117</f>
        <v>392</v>
      </c>
      <c r="AO231" s="0" t="n">
        <f aca="false">'Baranya megye'!AM117</f>
        <v>0</v>
      </c>
      <c r="AP231" s="0" t="n">
        <f aca="false">'Baranya megye'!AN117</f>
        <v>1</v>
      </c>
      <c r="AQ231" s="0" t="n">
        <f aca="false">'Baranya megye'!AO117</f>
        <v>0</v>
      </c>
      <c r="AR231" s="0" t="n">
        <f aca="false">'Baranya megye'!AP117</f>
        <v>0</v>
      </c>
      <c r="AS231" s="0" t="n">
        <f aca="false">'Baranya megye'!AQ117</f>
        <v>0</v>
      </c>
      <c r="AT231" s="0" t="n">
        <f aca="false">'Baranya megye'!AR117</f>
        <v>0</v>
      </c>
      <c r="AU231" s="0" t="n">
        <f aca="false">'Baranya megye'!AS117</f>
        <v>0</v>
      </c>
      <c r="AV231" s="0" t="n">
        <f aca="false">'Baranya megye'!AT117</f>
        <v>0</v>
      </c>
    </row>
    <row r="232" customFormat="false" ht="13.8" hidden="false" customHeight="false" outlineLevel="0" collapsed="false">
      <c r="A232" s="0" t="str">
        <f aca="false">'Baranya megye'!A327</f>
        <v>Gilvánfa</v>
      </c>
      <c r="B232" s="0" t="n">
        <f aca="false">'Baranya megye'!B327</f>
        <v>17.9627</v>
      </c>
      <c r="C232" s="0" t="n">
        <f aca="false">'Baranya megye'!C327</f>
        <v>45.91871</v>
      </c>
      <c r="D232" s="0" t="n">
        <f aca="false">'Baranya megye'!D327</f>
        <v>311</v>
      </c>
      <c r="E232" s="0" t="n">
        <f aca="false">'Baranya megye'!E327</f>
        <v>0</v>
      </c>
      <c r="F232" s="0" t="n">
        <f aca="false">'Baranya megye'!F327</f>
        <v>0</v>
      </c>
      <c r="G232" s="0" t="n">
        <f aca="false">'Baranya megye'!G327</f>
        <v>0</v>
      </c>
      <c r="H232" s="0" t="n">
        <f aca="false">'Baranya megye'!H327</f>
        <v>0</v>
      </c>
      <c r="I232" s="0" t="n">
        <f aca="false">'Baranya megye'!I327</f>
        <v>0</v>
      </c>
      <c r="J232" s="0" t="n">
        <f aca="false">'Baranya megye'!J327</f>
        <v>375</v>
      </c>
      <c r="K232" s="0" t="n">
        <f aca="false">'Baranya megye'!K327</f>
        <v>1</v>
      </c>
      <c r="L232" s="0" t="n">
        <f aca="false">'Baranya megye'!L327</f>
        <v>0</v>
      </c>
      <c r="M232" s="0" t="n">
        <v>0</v>
      </c>
      <c r="N232" s="0" t="n">
        <v>0</v>
      </c>
      <c r="O232" s="0" t="n">
        <f aca="false">'Baranya megye'!M327</f>
        <v>2</v>
      </c>
      <c r="P232" s="0" t="n">
        <f aca="false">'Baranya megye'!N327</f>
        <v>0</v>
      </c>
      <c r="Q232" s="0" t="n">
        <f aca="false">'Baranya megye'!O327</f>
        <v>0</v>
      </c>
      <c r="R232" s="0" t="n">
        <f aca="false">'Baranya megye'!P327</f>
        <v>0</v>
      </c>
      <c r="S232" s="0" t="n">
        <f aca="false">'Baranya megye'!Q327</f>
        <v>323</v>
      </c>
      <c r="T232" s="0" t="n">
        <f aca="false">'Baranya megye'!R327</f>
        <v>0</v>
      </c>
      <c r="U232" s="0" t="n">
        <f aca="false">'Baranya megye'!S327</f>
        <v>0</v>
      </c>
      <c r="V232" s="0" t="n">
        <f aca="false">'Baranya megye'!T327</f>
        <v>0</v>
      </c>
      <c r="W232" s="0" t="n">
        <f aca="false">'Baranya megye'!U327</f>
        <v>26</v>
      </c>
      <c r="X232" s="0" t="n">
        <f aca="false">'Baranya megye'!V327</f>
        <v>350</v>
      </c>
      <c r="Y232" s="0" t="n">
        <f aca="false">'Baranya megye'!W327</f>
        <v>1</v>
      </c>
      <c r="Z232" s="0" t="n">
        <f aca="false">'Baranya megye'!X327</f>
        <v>0</v>
      </c>
      <c r="AA232" s="0" t="n">
        <f aca="false">'Baranya megye'!Y327</f>
        <v>0</v>
      </c>
      <c r="AB232" s="0" t="n">
        <f aca="false">'Baranya megye'!Z327</f>
        <v>24</v>
      </c>
      <c r="AC232" s="0" t="n">
        <f aca="false">'Baranya megye'!AA327</f>
        <v>317</v>
      </c>
      <c r="AD232" s="0" t="n">
        <f aca="false">'Baranya megye'!AB327</f>
        <v>0</v>
      </c>
      <c r="AE232" s="0" t="n">
        <f aca="false">'Baranya megye'!AC327</f>
        <v>7</v>
      </c>
      <c r="AF232" s="0" t="n">
        <f aca="false">'Baranya megye'!AD327</f>
        <v>0</v>
      </c>
      <c r="AG232" s="0" t="n">
        <f aca="false">'Baranya megye'!AE327</f>
        <v>52</v>
      </c>
      <c r="AH232" s="0" t="n">
        <f aca="false">'Baranya megye'!AF327</f>
        <v>410</v>
      </c>
      <c r="AI232" s="0" t="n">
        <f aca="false">'Baranya megye'!AG327</f>
        <v>2</v>
      </c>
      <c r="AJ232" s="0" t="n">
        <f aca="false">'Baranya megye'!AH327</f>
        <v>3</v>
      </c>
      <c r="AK232" s="0" t="n">
        <f aca="false">'Baranya megye'!AI327</f>
        <v>0</v>
      </c>
      <c r="AL232" s="0" t="n">
        <f aca="false">'Baranya megye'!AJ327</f>
        <v>0</v>
      </c>
      <c r="AM232" s="0" t="n">
        <f aca="false">'Baranya megye'!AK327</f>
        <v>1</v>
      </c>
      <c r="AN232" s="0" t="n">
        <f aca="false">'Baranya megye'!AL327</f>
        <v>453</v>
      </c>
      <c r="AO232" s="0" t="n">
        <f aca="false">'Baranya megye'!AM327</f>
        <v>0</v>
      </c>
      <c r="AP232" s="0" t="n">
        <f aca="false">'Baranya megye'!AN327</f>
        <v>0</v>
      </c>
      <c r="AQ232" s="0" t="n">
        <f aca="false">'Baranya megye'!AO327</f>
        <v>0</v>
      </c>
      <c r="AR232" s="0" t="n">
        <f aca="false">'Baranya megye'!AP327</f>
        <v>2</v>
      </c>
      <c r="AS232" s="0" t="n">
        <f aca="false">'Baranya megye'!AQ327</f>
        <v>0</v>
      </c>
      <c r="AT232" s="0" t="n">
        <f aca="false">'Baranya megye'!AR327</f>
        <v>0</v>
      </c>
      <c r="AU232" s="0" t="n">
        <f aca="false">'Baranya megye'!AS327</f>
        <v>0</v>
      </c>
      <c r="AV232" s="0" t="n">
        <f aca="false">'Baranya megye'!AT327</f>
        <v>1</v>
      </c>
    </row>
    <row r="233" customFormat="false" ht="13.8" hidden="false" customHeight="false" outlineLevel="0" collapsed="false">
      <c r="A233" s="0" t="str">
        <f aca="false">'Baranya megye'!A340</f>
        <v>Kisasszonyfa</v>
      </c>
      <c r="B233" s="0" t="n">
        <f aca="false">'Baranya megye'!B340</f>
        <v>18.00611</v>
      </c>
      <c r="C233" s="0" t="n">
        <f aca="false">'Baranya megye'!C340</f>
        <v>45.94667</v>
      </c>
      <c r="D233" s="0" t="n">
        <f aca="false">'Baranya megye'!D340</f>
        <v>419</v>
      </c>
      <c r="E233" s="0" t="n">
        <f aca="false">'Baranya megye'!E340</f>
        <v>9</v>
      </c>
      <c r="F233" s="0" t="n">
        <f aca="false">'Baranya megye'!F340</f>
        <v>0</v>
      </c>
      <c r="G233" s="0" t="n">
        <f aca="false">'Baranya megye'!G340</f>
        <v>1</v>
      </c>
      <c r="H233" s="0" t="n">
        <f aca="false">'Baranya megye'!H340</f>
        <v>0</v>
      </c>
      <c r="I233" s="0" t="n">
        <f aca="false">'Baranya megye'!I340</f>
        <v>0</v>
      </c>
      <c r="J233" s="0" t="n">
        <f aca="false">'Baranya megye'!J340</f>
        <v>516</v>
      </c>
      <c r="K233" s="0" t="n">
        <f aca="false">'Baranya megye'!K340</f>
        <v>6</v>
      </c>
      <c r="L233" s="0" t="n">
        <f aca="false">'Baranya megye'!L340</f>
        <v>0</v>
      </c>
      <c r="M233" s="0" t="n">
        <v>0</v>
      </c>
      <c r="N233" s="0" t="n">
        <v>0</v>
      </c>
      <c r="O233" s="0" t="n">
        <f aca="false">'Baranya megye'!M340</f>
        <v>0</v>
      </c>
      <c r="P233" s="0" t="n">
        <f aca="false">'Baranya megye'!N340</f>
        <v>0</v>
      </c>
      <c r="Q233" s="0" t="n">
        <f aca="false">'Baranya megye'!O340</f>
        <v>0</v>
      </c>
      <c r="R233" s="0" t="n">
        <f aca="false">'Baranya megye'!P340</f>
        <v>0</v>
      </c>
      <c r="S233" s="0" t="n">
        <f aca="false">'Baranya megye'!Q340</f>
        <v>470</v>
      </c>
      <c r="T233" s="0" t="n">
        <f aca="false">'Baranya megye'!R340</f>
        <v>15</v>
      </c>
      <c r="U233" s="0" t="n">
        <f aca="false">'Baranya megye'!S340</f>
        <v>2</v>
      </c>
      <c r="V233" s="0" t="n">
        <f aca="false">'Baranya megye'!T340</f>
        <v>0</v>
      </c>
      <c r="W233" s="0" t="n">
        <f aca="false">'Baranya megye'!U340</f>
        <v>0</v>
      </c>
      <c r="X233" s="0" t="n">
        <f aca="false">'Baranya megye'!V340</f>
        <v>412</v>
      </c>
      <c r="Y233" s="0" t="n">
        <f aca="false">'Baranya megye'!W340</f>
        <v>4</v>
      </c>
      <c r="Z233" s="0" t="n">
        <f aca="false">'Baranya megye'!X340</f>
        <v>0</v>
      </c>
      <c r="AA233" s="0" t="n">
        <f aca="false">'Baranya megye'!Y340</f>
        <v>0</v>
      </c>
      <c r="AB233" s="0" t="n">
        <f aca="false">'Baranya megye'!Z340</f>
        <v>0</v>
      </c>
      <c r="AC233" s="0" t="n">
        <f aca="false">'Baranya megye'!AA340</f>
        <v>400</v>
      </c>
      <c r="AD233" s="0" t="n">
        <f aca="false">'Baranya megye'!AB340</f>
        <v>0</v>
      </c>
      <c r="AE233" s="0" t="n">
        <f aca="false">'Baranya megye'!AC340</f>
        <v>0</v>
      </c>
      <c r="AF233" s="0" t="n">
        <f aca="false">'Baranya megye'!AD340</f>
        <v>0</v>
      </c>
      <c r="AG233" s="0" t="n">
        <f aca="false">'Baranya megye'!AE340</f>
        <v>0</v>
      </c>
      <c r="AH233" s="0" t="n">
        <f aca="false">'Baranya megye'!AF340</f>
        <v>410</v>
      </c>
      <c r="AI233" s="0" t="n">
        <f aca="false">'Baranya megye'!AG340</f>
        <v>4</v>
      </c>
      <c r="AJ233" s="0" t="n">
        <f aca="false">'Baranya megye'!AH340</f>
        <v>0</v>
      </c>
      <c r="AK233" s="0" t="n">
        <f aca="false">'Baranya megye'!AI340</f>
        <v>0</v>
      </c>
      <c r="AL233" s="0" t="n">
        <f aca="false">'Baranya megye'!AJ340</f>
        <v>0</v>
      </c>
      <c r="AM233" s="0" t="n">
        <f aca="false">'Baranya megye'!AK340</f>
        <v>0</v>
      </c>
      <c r="AN233" s="0" t="n">
        <f aca="false">'Baranya megye'!AL340</f>
        <v>416</v>
      </c>
      <c r="AO233" s="0" t="n">
        <f aca="false">'Baranya megye'!AM340</f>
        <v>0</v>
      </c>
      <c r="AP233" s="0" t="n">
        <f aca="false">'Baranya megye'!AN340</f>
        <v>0</v>
      </c>
      <c r="AQ233" s="0" t="n">
        <f aca="false">'Baranya megye'!AO340</f>
        <v>0</v>
      </c>
      <c r="AR233" s="0" t="n">
        <f aca="false">'Baranya megye'!AP340</f>
        <v>0</v>
      </c>
      <c r="AS233" s="0" t="n">
        <f aca="false">'Baranya megye'!AQ340</f>
        <v>0</v>
      </c>
      <c r="AT233" s="0" t="n">
        <f aca="false">'Baranya megye'!AR340</f>
        <v>0</v>
      </c>
      <c r="AU233" s="0" t="n">
        <f aca="false">'Baranya megye'!AS340</f>
        <v>0</v>
      </c>
      <c r="AV233" s="0" t="n">
        <f aca="false">'Baranya megye'!AT340</f>
        <v>0</v>
      </c>
    </row>
    <row r="234" customFormat="false" ht="13.8" hidden="false" customHeight="false" outlineLevel="0" collapsed="false">
      <c r="A234" s="0" t="str">
        <f aca="false">'Baranya megye'!A269</f>
        <v>Ellend</v>
      </c>
      <c r="B234" s="0" t="n">
        <f aca="false">'Baranya megye'!B269</f>
        <v>18.37541</v>
      </c>
      <c r="C234" s="0" t="n">
        <f aca="false">'Baranya megye'!C269</f>
        <v>46.05966</v>
      </c>
      <c r="D234" s="0" t="n">
        <f aca="false">'Baranya megye'!D269</f>
        <v>391</v>
      </c>
      <c r="E234" s="0" t="n">
        <f aca="false">'Baranya megye'!E269</f>
        <v>103</v>
      </c>
      <c r="F234" s="0" t="n">
        <f aca="false">'Baranya megye'!F269</f>
        <v>5</v>
      </c>
      <c r="G234" s="0" t="n">
        <f aca="false">'Baranya megye'!G269</f>
        <v>4</v>
      </c>
      <c r="H234" s="0" t="n">
        <f aca="false">'Baranya megye'!H269</f>
        <v>0</v>
      </c>
      <c r="I234" s="0" t="n">
        <f aca="false">'Baranya megye'!I269</f>
        <v>0</v>
      </c>
      <c r="J234" s="0" t="n">
        <f aca="false">'Baranya megye'!J269</f>
        <v>405</v>
      </c>
      <c r="K234" s="0" t="n">
        <f aca="false">'Baranya megye'!K269</f>
        <v>146</v>
      </c>
      <c r="L234" s="0" t="n">
        <f aca="false">'Baranya megye'!L269</f>
        <v>2</v>
      </c>
      <c r="M234" s="0" t="n">
        <v>0</v>
      </c>
      <c r="N234" s="0" t="n">
        <v>0</v>
      </c>
      <c r="O234" s="0" t="n">
        <f aca="false">'Baranya megye'!M269</f>
        <v>1</v>
      </c>
      <c r="P234" s="0" t="n">
        <f aca="false">'Baranya megye'!N269</f>
        <v>0</v>
      </c>
      <c r="Q234" s="0" t="n">
        <f aca="false">'Baranya megye'!O269</f>
        <v>0</v>
      </c>
      <c r="R234" s="0" t="n">
        <f aca="false">'Baranya megye'!P269</f>
        <v>1</v>
      </c>
      <c r="S234" s="0" t="n">
        <f aca="false">'Baranya megye'!Q269</f>
        <v>553</v>
      </c>
      <c r="T234" s="0" t="n">
        <f aca="false">'Baranya megye'!R269</f>
        <v>23</v>
      </c>
      <c r="U234" s="0" t="n">
        <f aca="false">'Baranya megye'!S269</f>
        <v>2</v>
      </c>
      <c r="V234" s="0" t="n">
        <f aca="false">'Baranya megye'!T269</f>
        <v>0</v>
      </c>
      <c r="W234" s="0" t="n">
        <f aca="false">'Baranya megye'!U269</f>
        <v>0</v>
      </c>
      <c r="X234" s="0" t="n">
        <f aca="false">'Baranya megye'!V269</f>
        <v>500</v>
      </c>
      <c r="Y234" s="0" t="n">
        <f aca="false">'Baranya megye'!W269</f>
        <v>2</v>
      </c>
      <c r="Z234" s="0" t="n">
        <f aca="false">'Baranya megye'!X269</f>
        <v>0</v>
      </c>
      <c r="AA234" s="0" t="n">
        <f aca="false">'Baranya megye'!Y269</f>
        <v>2</v>
      </c>
      <c r="AB234" s="0" t="n">
        <f aca="false">'Baranya megye'!Z269</f>
        <v>0</v>
      </c>
      <c r="AC234" s="0" t="n">
        <f aca="false">'Baranya megye'!AA269</f>
        <v>476</v>
      </c>
      <c r="AD234" s="0" t="n">
        <f aca="false">'Baranya megye'!AB269</f>
        <v>0</v>
      </c>
      <c r="AE234" s="0" t="n">
        <f aca="false">'Baranya megye'!AC269</f>
        <v>0</v>
      </c>
      <c r="AF234" s="0" t="n">
        <f aca="false">'Baranya megye'!AD269</f>
        <v>0</v>
      </c>
      <c r="AG234" s="0" t="n">
        <f aca="false">'Baranya megye'!AE269</f>
        <v>0</v>
      </c>
      <c r="AH234" s="0" t="n">
        <f aca="false">'Baranya megye'!AF269</f>
        <v>414</v>
      </c>
      <c r="AI234" s="0" t="n">
        <f aca="false">'Baranya megye'!AG269</f>
        <v>89</v>
      </c>
      <c r="AJ234" s="0" t="n">
        <f aca="false">'Baranya megye'!AH269</f>
        <v>4</v>
      </c>
      <c r="AK234" s="0" t="n">
        <f aca="false">'Baranya megye'!AI269</f>
        <v>0</v>
      </c>
      <c r="AL234" s="0" t="n">
        <f aca="false">'Baranya megye'!AJ269</f>
        <v>0</v>
      </c>
      <c r="AM234" s="0" t="n">
        <f aca="false">'Baranya megye'!AK269</f>
        <v>0</v>
      </c>
      <c r="AN234" s="0" t="n">
        <f aca="false">'Baranya megye'!AL269</f>
        <v>381</v>
      </c>
      <c r="AO234" s="0" t="n">
        <f aca="false">'Baranya megye'!AM269</f>
        <v>96</v>
      </c>
      <c r="AP234" s="0" t="n">
        <f aca="false">'Baranya megye'!AN269</f>
        <v>0</v>
      </c>
      <c r="AQ234" s="0" t="n">
        <f aca="false">'Baranya megye'!AO269</f>
        <v>0</v>
      </c>
      <c r="AR234" s="0" t="n">
        <f aca="false">'Baranya megye'!AP269</f>
        <v>10</v>
      </c>
      <c r="AS234" s="0" t="n">
        <f aca="false">'Baranya megye'!AQ269</f>
        <v>0</v>
      </c>
      <c r="AT234" s="0" t="n">
        <f aca="false">'Baranya megye'!AR269</f>
        <v>0</v>
      </c>
      <c r="AU234" s="0" t="n">
        <f aca="false">'Baranya megye'!AS269</f>
        <v>0</v>
      </c>
      <c r="AV234" s="0" t="n">
        <f aca="false">'Baranya megye'!AT269</f>
        <v>0</v>
      </c>
    </row>
    <row r="235" customFormat="false" ht="13.8" hidden="false" customHeight="false" outlineLevel="0" collapsed="false">
      <c r="A235" s="0" t="str">
        <f aca="false">'Baranya megye'!A18</f>
        <v>Cserkut</v>
      </c>
      <c r="B235" s="0" t="n">
        <f aca="false">'Baranya megye'!B18</f>
        <v>18.13499</v>
      </c>
      <c r="C235" s="0" t="n">
        <f aca="false">'Baranya megye'!C18</f>
        <v>46.07572</v>
      </c>
      <c r="D235" s="0" t="n">
        <f aca="false">'Baranya megye'!D18</f>
        <v>355</v>
      </c>
      <c r="E235" s="0" t="n">
        <f aca="false">'Baranya megye'!E18</f>
        <v>0</v>
      </c>
      <c r="F235" s="0" t="n">
        <f aca="false">'Baranya megye'!F18</f>
        <v>0</v>
      </c>
      <c r="G235" s="0" t="n">
        <f aca="false">'Baranya megye'!G18</f>
        <v>0</v>
      </c>
      <c r="H235" s="0" t="n">
        <f aca="false">'Baranya megye'!H18</f>
        <v>0</v>
      </c>
      <c r="I235" s="0" t="n">
        <f aca="false">'Baranya megye'!I18</f>
        <v>0</v>
      </c>
      <c r="J235" s="0" t="n">
        <f aca="false">'Baranya megye'!J18</f>
        <v>378</v>
      </c>
      <c r="K235" s="0" t="n">
        <f aca="false">'Baranya megye'!K18</f>
        <v>5</v>
      </c>
      <c r="L235" s="0" t="n">
        <f aca="false">'Baranya megye'!L18</f>
        <v>1</v>
      </c>
      <c r="M235" s="0" t="n">
        <v>0</v>
      </c>
      <c r="N235" s="0" t="n">
        <v>0</v>
      </c>
      <c r="O235" s="0" t="n">
        <f aca="false">'Baranya megye'!M18</f>
        <v>1</v>
      </c>
      <c r="P235" s="0" t="n">
        <f aca="false">'Baranya megye'!N18</f>
        <v>0</v>
      </c>
      <c r="Q235" s="0" t="n">
        <f aca="false">'Baranya megye'!O18</f>
        <v>0</v>
      </c>
      <c r="R235" s="0" t="n">
        <f aca="false">'Baranya megye'!P18</f>
        <v>0</v>
      </c>
      <c r="S235" s="0" t="n">
        <f aca="false">'Baranya megye'!Q18</f>
        <v>380</v>
      </c>
      <c r="T235" s="0" t="n">
        <f aca="false">'Baranya megye'!R18</f>
        <v>2</v>
      </c>
      <c r="U235" s="0" t="n">
        <f aca="false">'Baranya megye'!S18</f>
        <v>0</v>
      </c>
      <c r="V235" s="0" t="n">
        <f aca="false">'Baranya megye'!T18</f>
        <v>0</v>
      </c>
      <c r="W235" s="0" t="n">
        <f aca="false">'Baranya megye'!U18</f>
        <v>0</v>
      </c>
      <c r="X235" s="0" t="n">
        <f aca="false">'Baranya megye'!V18</f>
        <v>381</v>
      </c>
      <c r="Y235" s="0" t="n">
        <f aca="false">'Baranya megye'!W18</f>
        <v>0</v>
      </c>
      <c r="Z235" s="0" t="n">
        <f aca="false">'Baranya megye'!X18</f>
        <v>0</v>
      </c>
      <c r="AA235" s="0" t="n">
        <f aca="false">'Baranya megye'!Y18</f>
        <v>0</v>
      </c>
      <c r="AB235" s="0" t="n">
        <f aca="false">'Baranya megye'!Z18</f>
        <v>0</v>
      </c>
      <c r="AC235" s="0" t="n">
        <f aca="false">'Baranya megye'!AA18</f>
        <v>367</v>
      </c>
      <c r="AD235" s="0" t="n">
        <f aca="false">'Baranya megye'!AB18</f>
        <v>1</v>
      </c>
      <c r="AE235" s="0" t="n">
        <f aca="false">'Baranya megye'!AC18</f>
        <v>0</v>
      </c>
      <c r="AF235" s="0" t="n">
        <f aca="false">'Baranya megye'!AD18</f>
        <v>0</v>
      </c>
      <c r="AG235" s="0" t="n">
        <f aca="false">'Baranya megye'!AE18</f>
        <v>23</v>
      </c>
      <c r="AH235" s="0" t="n">
        <f aca="false">'Baranya megye'!AF18</f>
        <v>417</v>
      </c>
      <c r="AI235" s="0" t="n">
        <f aca="false">'Baranya megye'!AG18</f>
        <v>0</v>
      </c>
      <c r="AJ235" s="0" t="n">
        <f aca="false">'Baranya megye'!AH18</f>
        <v>0</v>
      </c>
      <c r="AK235" s="0" t="n">
        <f aca="false">'Baranya megye'!AI18</f>
        <v>0</v>
      </c>
      <c r="AL235" s="0" t="n">
        <f aca="false">'Baranya megye'!AJ18</f>
        <v>0</v>
      </c>
      <c r="AM235" s="0" t="n">
        <f aca="false">'Baranya megye'!AK18</f>
        <v>0</v>
      </c>
      <c r="AN235" s="0" t="n">
        <f aca="false">'Baranya megye'!AL18</f>
        <v>403</v>
      </c>
      <c r="AO235" s="0" t="n">
        <f aca="false">'Baranya megye'!AM18</f>
        <v>20</v>
      </c>
      <c r="AP235" s="0" t="n">
        <f aca="false">'Baranya megye'!AN18</f>
        <v>0</v>
      </c>
      <c r="AQ235" s="0" t="n">
        <f aca="false">'Baranya megye'!AO18</f>
        <v>0</v>
      </c>
      <c r="AR235" s="0" t="n">
        <f aca="false">'Baranya megye'!AP18</f>
        <v>0</v>
      </c>
      <c r="AS235" s="0" t="n">
        <f aca="false">'Baranya megye'!AQ18</f>
        <v>0</v>
      </c>
      <c r="AT235" s="0" t="n">
        <f aca="false">'Baranya megye'!AR18</f>
        <v>0</v>
      </c>
      <c r="AU235" s="0" t="n">
        <f aca="false">'Baranya megye'!AS18</f>
        <v>0</v>
      </c>
      <c r="AV235" s="0" t="n">
        <f aca="false">'Baranya megye'!AT18</f>
        <v>0</v>
      </c>
    </row>
    <row r="236" customFormat="false" ht="13.8" hidden="false" customHeight="false" outlineLevel="0" collapsed="false">
      <c r="A236" s="0" t="str">
        <f aca="false">'Baranya megye'!A132</f>
        <v>Kovácshida</v>
      </c>
      <c r="B236" s="0" t="n">
        <f aca="false">'Baranya megye'!B132</f>
        <v>18.18556</v>
      </c>
      <c r="C236" s="0" t="n">
        <f aca="false">'Baranya megye'!C132</f>
        <v>45.83249</v>
      </c>
      <c r="D236" s="0" t="n">
        <f aca="false">'Baranya megye'!D132</f>
        <v>395</v>
      </c>
      <c r="E236" s="0" t="n">
        <f aca="false">'Baranya megye'!E132</f>
        <v>5</v>
      </c>
      <c r="F236" s="0" t="n">
        <f aca="false">'Baranya megye'!F132</f>
        <v>3</v>
      </c>
      <c r="G236" s="0" t="n">
        <f aca="false">'Baranya megye'!G132</f>
        <v>0</v>
      </c>
      <c r="H236" s="0" t="n">
        <f aca="false">'Baranya megye'!H132</f>
        <v>0</v>
      </c>
      <c r="I236" s="0" t="n">
        <f aca="false">'Baranya megye'!I132</f>
        <v>0</v>
      </c>
      <c r="J236" s="0" t="n">
        <f aca="false">'Baranya megye'!J132</f>
        <v>382</v>
      </c>
      <c r="K236" s="0" t="n">
        <f aca="false">'Baranya megye'!K132</f>
        <v>0</v>
      </c>
      <c r="L236" s="0" t="n">
        <f aca="false">'Baranya megye'!L132</f>
        <v>0</v>
      </c>
      <c r="M236" s="0" t="n">
        <v>0</v>
      </c>
      <c r="N236" s="0" t="n">
        <v>0</v>
      </c>
      <c r="O236" s="0" t="n">
        <f aca="false">'Baranya megye'!M132</f>
        <v>0</v>
      </c>
      <c r="P236" s="0" t="n">
        <f aca="false">'Baranya megye'!N132</f>
        <v>0</v>
      </c>
      <c r="Q236" s="0" t="n">
        <f aca="false">'Baranya megye'!O132</f>
        <v>0</v>
      </c>
      <c r="R236" s="0" t="n">
        <f aca="false">'Baranya megye'!P132</f>
        <v>0</v>
      </c>
      <c r="S236" s="0" t="n">
        <f aca="false">'Baranya megye'!Q132</f>
        <v>391</v>
      </c>
      <c r="T236" s="0" t="n">
        <f aca="false">'Baranya megye'!R132</f>
        <v>1</v>
      </c>
      <c r="U236" s="0" t="n">
        <f aca="false">'Baranya megye'!S132</f>
        <v>0</v>
      </c>
      <c r="V236" s="0" t="n">
        <f aca="false">'Baranya megye'!T132</f>
        <v>0</v>
      </c>
      <c r="W236" s="0" t="n">
        <f aca="false">'Baranya megye'!U132</f>
        <v>0</v>
      </c>
      <c r="X236" s="0" t="n">
        <f aca="false">'Baranya megye'!V132</f>
        <v>384</v>
      </c>
      <c r="Y236" s="0" t="n">
        <f aca="false">'Baranya megye'!W132</f>
        <v>1</v>
      </c>
      <c r="Z236" s="0" t="n">
        <f aca="false">'Baranya megye'!X132</f>
        <v>0</v>
      </c>
      <c r="AA236" s="0" t="n">
        <f aca="false">'Baranya megye'!Y132</f>
        <v>0</v>
      </c>
      <c r="AB236" s="0" t="n">
        <f aca="false">'Baranya megye'!Z132</f>
        <v>0</v>
      </c>
      <c r="AC236" s="0" t="n">
        <f aca="false">'Baranya megye'!AA132</f>
        <v>323</v>
      </c>
      <c r="AD236" s="0" t="n">
        <f aca="false">'Baranya megye'!AB132</f>
        <v>1</v>
      </c>
      <c r="AE236" s="0" t="n">
        <f aca="false">'Baranya megye'!AC132</f>
        <v>1</v>
      </c>
      <c r="AF236" s="0" t="n">
        <f aca="false">'Baranya megye'!AD132</f>
        <v>0</v>
      </c>
      <c r="AG236" s="0" t="n">
        <f aca="false">'Baranya megye'!AE132</f>
        <v>0</v>
      </c>
      <c r="AH236" s="0" t="n">
        <f aca="false">'Baranya megye'!AF132</f>
        <v>418</v>
      </c>
      <c r="AI236" s="0" t="n">
        <f aca="false">'Baranya megye'!AG132</f>
        <v>0</v>
      </c>
      <c r="AJ236" s="0" t="n">
        <f aca="false">'Baranya megye'!AH132</f>
        <v>1</v>
      </c>
      <c r="AK236" s="0" t="n">
        <f aca="false">'Baranya megye'!AI132</f>
        <v>0</v>
      </c>
      <c r="AL236" s="0" t="n">
        <f aca="false">'Baranya megye'!AJ132</f>
        <v>0</v>
      </c>
      <c r="AM236" s="0" t="n">
        <f aca="false">'Baranya megye'!AK132</f>
        <v>0</v>
      </c>
      <c r="AN236" s="0" t="n">
        <f aca="false">'Baranya megye'!AL132</f>
        <v>428</v>
      </c>
      <c r="AO236" s="0" t="n">
        <f aca="false">'Baranya megye'!AM132</f>
        <v>9</v>
      </c>
      <c r="AP236" s="0" t="n">
        <f aca="false">'Baranya megye'!AN132</f>
        <v>0</v>
      </c>
      <c r="AQ236" s="0" t="n">
        <f aca="false">'Baranya megye'!AO132</f>
        <v>0</v>
      </c>
      <c r="AR236" s="0" t="n">
        <f aca="false">'Baranya megye'!AP132</f>
        <v>1</v>
      </c>
      <c r="AS236" s="0" t="n">
        <f aca="false">'Baranya megye'!AQ132</f>
        <v>0</v>
      </c>
      <c r="AT236" s="0" t="n">
        <f aca="false">'Baranya megye'!AR132</f>
        <v>0</v>
      </c>
      <c r="AU236" s="0" t="n">
        <f aca="false">'Baranya megye'!AS132</f>
        <v>0</v>
      </c>
      <c r="AV236" s="0" t="n">
        <f aca="false">'Baranya megye'!AT132</f>
        <v>0</v>
      </c>
    </row>
    <row r="237" customFormat="false" ht="13.8" hidden="false" customHeight="false" outlineLevel="0" collapsed="false">
      <c r="A237" s="0" t="str">
        <f aca="false">'Tolna megye'!A123</f>
        <v>Lápafő</v>
      </c>
      <c r="B237" s="0" t="n">
        <f aca="false">'Tolna megye'!B123</f>
        <v>18.05982</v>
      </c>
      <c r="C237" s="0" t="n">
        <f aca="false">'Tolna megye'!C123</f>
        <v>46.51386</v>
      </c>
      <c r="D237" s="0" t="n">
        <f aca="false">'Tolna megye'!D123</f>
        <v>457</v>
      </c>
      <c r="E237" s="0" t="n">
        <f aca="false">'Tolna megye'!E123</f>
        <v>0</v>
      </c>
      <c r="F237" s="0" t="n">
        <f aca="false">'Tolna megye'!F123</f>
        <v>0</v>
      </c>
      <c r="G237" s="0" t="n">
        <f aca="false">'Tolna megye'!G123</f>
        <v>0</v>
      </c>
      <c r="H237" s="0" t="n">
        <f aca="false">'Tolna megye'!H123</f>
        <v>0</v>
      </c>
      <c r="I237" s="0" t="n">
        <f aca="false">'Tolna megye'!I123</f>
        <v>0</v>
      </c>
      <c r="J237" s="0" t="n">
        <f aca="false">'Tolna megye'!J123</f>
        <v>521</v>
      </c>
      <c r="K237" s="0" t="n">
        <f aca="false">'Tolna megye'!K123</f>
        <v>0</v>
      </c>
      <c r="L237" s="0" t="n">
        <f aca="false">'Tolna megye'!L123</f>
        <v>0</v>
      </c>
      <c r="M237" s="0" t="n">
        <f aca="false">'Tolna megye'!M123</f>
        <v>0</v>
      </c>
      <c r="N237" s="0" t="n">
        <f aca="false">'Tolna megye'!N123</f>
        <v>0</v>
      </c>
      <c r="O237" s="0" t="n">
        <f aca="false">'Tolna megye'!O123</f>
        <v>0</v>
      </c>
      <c r="P237" s="0" t="n">
        <f aca="false">'Tolna megye'!P123</f>
        <v>0</v>
      </c>
      <c r="Q237" s="0" t="n">
        <f aca="false">'Tolna megye'!Q123</f>
        <v>0</v>
      </c>
      <c r="R237" s="0" t="n">
        <f aca="false">'Tolna megye'!R123</f>
        <v>0</v>
      </c>
      <c r="S237" s="0" t="n">
        <f aca="false">'Tolna megye'!S123</f>
        <v>480</v>
      </c>
      <c r="T237" s="0" t="n">
        <f aca="false">'Tolna megye'!T123</f>
        <v>5</v>
      </c>
      <c r="U237" s="0" t="n">
        <f aca="false">'Tolna megye'!U123</f>
        <v>0</v>
      </c>
      <c r="V237" s="0" t="n">
        <f aca="false">'Tolna megye'!V123</f>
        <v>3</v>
      </c>
      <c r="W237" s="0" t="n">
        <f aca="false">'Tolna megye'!W123</f>
        <v>0</v>
      </c>
      <c r="X237" s="0" t="n">
        <f aca="false">'Tolna megye'!X123</f>
        <v>482</v>
      </c>
      <c r="Y237" s="0" t="n">
        <f aca="false">'Tolna megye'!Y123</f>
        <v>0</v>
      </c>
      <c r="Z237" s="0" t="n">
        <f aca="false">'Tolna megye'!Z123</f>
        <v>0</v>
      </c>
      <c r="AA237" s="0" t="n">
        <f aca="false">'Tolna megye'!AA123</f>
        <v>0</v>
      </c>
      <c r="AB237" s="0" t="n">
        <f aca="false">'Tolna megye'!AB123</f>
        <v>27</v>
      </c>
      <c r="AC237" s="0" t="n">
        <f aca="false">'Tolna megye'!AC123</f>
        <v>436</v>
      </c>
      <c r="AD237" s="0" t="n">
        <f aca="false">'Tolna megye'!AD123</f>
        <v>0</v>
      </c>
      <c r="AE237" s="0" t="n">
        <f aca="false">'Tolna megye'!AE123</f>
        <v>0</v>
      </c>
      <c r="AF237" s="0" t="n">
        <f aca="false">'Tolna megye'!AF123</f>
        <v>0</v>
      </c>
      <c r="AG237" s="0" t="n">
        <f aca="false">'Tolna megye'!AG123</f>
        <v>0</v>
      </c>
      <c r="AH237" s="0" t="n">
        <f aca="false">'Tolna megye'!AH123</f>
        <v>419</v>
      </c>
      <c r="AI237" s="0" t="n">
        <f aca="false">'Tolna megye'!AI123</f>
        <v>2</v>
      </c>
      <c r="AJ237" s="0" t="n">
        <f aca="false">'Tolna megye'!AJ123</f>
        <v>0</v>
      </c>
      <c r="AK237" s="0" t="n">
        <f aca="false">'Tolna megye'!AK123</f>
        <v>0</v>
      </c>
      <c r="AL237" s="0" t="n">
        <f aca="false">'Tolna megye'!AL123</f>
        <v>0</v>
      </c>
      <c r="AM237" s="0" t="n">
        <f aca="false">'Tolna megye'!AM123</f>
        <v>0</v>
      </c>
      <c r="AN237" s="0" t="n">
        <f aca="false">'Tolna megye'!AN123</f>
        <v>449</v>
      </c>
      <c r="AO237" s="0" t="n">
        <f aca="false">'Tolna megye'!AO123</f>
        <v>5</v>
      </c>
      <c r="AP237" s="0" t="n">
        <f aca="false">'Tolna megye'!AP123</f>
        <v>0</v>
      </c>
      <c r="AQ237" s="0" t="n">
        <f aca="false">'Tolna megye'!AQ123</f>
        <v>0</v>
      </c>
      <c r="AR237" s="0" t="n">
        <f aca="false">'Tolna megye'!AR123</f>
        <v>0</v>
      </c>
      <c r="AS237" s="0" t="n">
        <f aca="false">'Tolna megye'!AS123</f>
        <v>0</v>
      </c>
      <c r="AT237" s="0" t="n">
        <f aca="false">'Tolna megye'!AT123</f>
        <v>0</v>
      </c>
      <c r="AU237" s="0" t="n">
        <f aca="false">'Tolna megye'!AU123</f>
        <v>13</v>
      </c>
      <c r="AV237" s="0" t="n">
        <f aca="false">'Tolna megye'!AV123</f>
        <v>0</v>
      </c>
    </row>
    <row r="238" customFormat="false" ht="13.8" hidden="false" customHeight="false" outlineLevel="0" collapsed="false">
      <c r="A238" s="0" t="str">
        <f aca="false">'Baranya megye'!A234</f>
        <v>Varga</v>
      </c>
      <c r="B238" s="0" t="n">
        <f aca="false">'Baranya megye'!B234</f>
        <v>18.14305</v>
      </c>
      <c r="C238" s="0" t="n">
        <f aca="false">'Baranya megye'!C234</f>
        <v>46.24723</v>
      </c>
      <c r="D238" s="0" t="n">
        <f aca="false">'Baranya megye'!D234</f>
        <v>362</v>
      </c>
      <c r="E238" s="0" t="n">
        <f aca="false">'Baranya megye'!E234</f>
        <v>45</v>
      </c>
      <c r="F238" s="0" t="n">
        <f aca="false">'Baranya megye'!F234</f>
        <v>0</v>
      </c>
      <c r="G238" s="0" t="n">
        <f aca="false">'Baranya megye'!G234</f>
        <v>0</v>
      </c>
      <c r="H238" s="0" t="n">
        <f aca="false">'Baranya megye'!H234</f>
        <v>0</v>
      </c>
      <c r="I238" s="0" t="n">
        <f aca="false">'Baranya megye'!I234</f>
        <v>0</v>
      </c>
      <c r="J238" s="0" t="n">
        <f aca="false">'Baranya megye'!J234</f>
        <v>463</v>
      </c>
      <c r="K238" s="0" t="n">
        <f aca="false">'Baranya megye'!K234</f>
        <v>39</v>
      </c>
      <c r="L238" s="0" t="n">
        <f aca="false">'Baranya megye'!L234</f>
        <v>0</v>
      </c>
      <c r="M238" s="0" t="n">
        <v>0</v>
      </c>
      <c r="N238" s="0" t="n">
        <v>0</v>
      </c>
      <c r="O238" s="0" t="n">
        <f aca="false">'Baranya megye'!M234</f>
        <v>1</v>
      </c>
      <c r="P238" s="0" t="n">
        <f aca="false">'Baranya megye'!N234</f>
        <v>0</v>
      </c>
      <c r="Q238" s="0" t="n">
        <f aca="false">'Baranya megye'!O234</f>
        <v>0</v>
      </c>
      <c r="R238" s="0" t="n">
        <f aca="false">'Baranya megye'!P234</f>
        <v>0</v>
      </c>
      <c r="S238" s="0" t="n">
        <f aca="false">'Baranya megye'!Q234</f>
        <v>407</v>
      </c>
      <c r="T238" s="0" t="n">
        <f aca="false">'Baranya megye'!R234</f>
        <v>64</v>
      </c>
      <c r="U238" s="0" t="n">
        <f aca="false">'Baranya megye'!S234</f>
        <v>0</v>
      </c>
      <c r="V238" s="0" t="n">
        <f aca="false">'Baranya megye'!T234</f>
        <v>0</v>
      </c>
      <c r="W238" s="0" t="n">
        <f aca="false">'Baranya megye'!U234</f>
        <v>0</v>
      </c>
      <c r="X238" s="0" t="n">
        <f aca="false">'Baranya megye'!V234</f>
        <v>476</v>
      </c>
      <c r="Y238" s="0" t="n">
        <f aca="false">'Baranya megye'!W234</f>
        <v>0</v>
      </c>
      <c r="Z238" s="0" t="n">
        <f aca="false">'Baranya megye'!X234</f>
        <v>0</v>
      </c>
      <c r="AA238" s="0" t="n">
        <f aca="false">'Baranya megye'!Y234</f>
        <v>0</v>
      </c>
      <c r="AB238" s="0" t="n">
        <f aca="false">'Baranya megye'!Z234</f>
        <v>0</v>
      </c>
      <c r="AC238" s="0" t="n">
        <f aca="false">'Baranya megye'!AA234</f>
        <v>434</v>
      </c>
      <c r="AD238" s="0" t="n">
        <f aca="false">'Baranya megye'!AB234</f>
        <v>13</v>
      </c>
      <c r="AE238" s="0" t="n">
        <f aca="false">'Baranya megye'!AC234</f>
        <v>0</v>
      </c>
      <c r="AF238" s="0" t="n">
        <f aca="false">'Baranya megye'!AD234</f>
        <v>0</v>
      </c>
      <c r="AG238" s="0" t="n">
        <f aca="false">'Baranya megye'!AE234</f>
        <v>18</v>
      </c>
      <c r="AH238" s="0" t="n">
        <f aca="false">'Baranya megye'!AF234</f>
        <v>422</v>
      </c>
      <c r="AI238" s="0" t="n">
        <f aca="false">'Baranya megye'!AG234</f>
        <v>23</v>
      </c>
      <c r="AJ238" s="0" t="n">
        <f aca="false">'Baranya megye'!AH234</f>
        <v>0</v>
      </c>
      <c r="AK238" s="0" t="n">
        <f aca="false">'Baranya megye'!AI234</f>
        <v>0</v>
      </c>
      <c r="AL238" s="0" t="n">
        <f aca="false">'Baranya megye'!AJ234</f>
        <v>0</v>
      </c>
      <c r="AM238" s="0" t="n">
        <f aca="false">'Baranya megye'!AK234</f>
        <v>0</v>
      </c>
      <c r="AN238" s="0" t="n">
        <f aca="false">'Baranya megye'!AL234</f>
        <v>366</v>
      </c>
      <c r="AO238" s="0" t="n">
        <f aca="false">'Baranya megye'!AM234</f>
        <v>21</v>
      </c>
      <c r="AP238" s="0" t="n">
        <f aca="false">'Baranya megye'!AN234</f>
        <v>0</v>
      </c>
      <c r="AQ238" s="0" t="n">
        <f aca="false">'Baranya megye'!AO234</f>
        <v>0</v>
      </c>
      <c r="AR238" s="0" t="n">
        <f aca="false">'Baranya megye'!AP234</f>
        <v>0</v>
      </c>
      <c r="AS238" s="0" t="n">
        <f aca="false">'Baranya megye'!AQ234</f>
        <v>0</v>
      </c>
      <c r="AT238" s="0" t="n">
        <f aca="false">'Baranya megye'!AR234</f>
        <v>0</v>
      </c>
      <c r="AU238" s="0" t="n">
        <f aca="false">'Baranya megye'!AS234</f>
        <v>0</v>
      </c>
      <c r="AV238" s="0" t="n">
        <f aca="false">'Baranya megye'!AT234</f>
        <v>0</v>
      </c>
    </row>
    <row r="239" customFormat="false" ht="13.8" hidden="false" customHeight="false" outlineLevel="0" collapsed="false">
      <c r="A239" s="0" t="str">
        <f aca="false">'Baranya megye'!A362</f>
        <v>Szent-Erzsébet/Nyugotszenterzsébet</v>
      </c>
      <c r="B239" s="0" t="n">
        <f aca="false">'Baranya megye'!B362</f>
        <v>17.91122</v>
      </c>
      <c r="C239" s="0" t="n">
        <f aca="false">'Baranya megye'!C362</f>
        <v>46.07673</v>
      </c>
      <c r="D239" s="0" t="n">
        <f aca="false">'Baranya megye'!D362</f>
        <v>356</v>
      </c>
      <c r="E239" s="0" t="n">
        <f aca="false">'Baranya megye'!E362</f>
        <v>3</v>
      </c>
      <c r="F239" s="0" t="n">
        <f aca="false">'Baranya megye'!F362</f>
        <v>0</v>
      </c>
      <c r="G239" s="0" t="n">
        <f aca="false">'Baranya megye'!G362</f>
        <v>0</v>
      </c>
      <c r="H239" s="0" t="n">
        <f aca="false">'Baranya megye'!H362</f>
        <v>0</v>
      </c>
      <c r="I239" s="0" t="n">
        <f aca="false">'Baranya megye'!I362</f>
        <v>0</v>
      </c>
      <c r="J239" s="0" t="n">
        <f aca="false">'Baranya megye'!J362</f>
        <v>389</v>
      </c>
      <c r="K239" s="0" t="n">
        <f aca="false">'Baranya megye'!K362</f>
        <v>0</v>
      </c>
      <c r="L239" s="0" t="n">
        <f aca="false">'Baranya megye'!L362</f>
        <v>0</v>
      </c>
      <c r="M239" s="0" t="n">
        <v>0</v>
      </c>
      <c r="N239" s="0" t="n">
        <v>0</v>
      </c>
      <c r="O239" s="0" t="n">
        <f aca="false">'Baranya megye'!M362</f>
        <v>0</v>
      </c>
      <c r="P239" s="0" t="n">
        <f aca="false">'Baranya megye'!N362</f>
        <v>0</v>
      </c>
      <c r="Q239" s="0" t="n">
        <f aca="false">'Baranya megye'!O362</f>
        <v>0</v>
      </c>
      <c r="R239" s="0" t="n">
        <f aca="false">'Baranya megye'!P362</f>
        <v>0</v>
      </c>
      <c r="S239" s="0" t="n">
        <f aca="false">'Baranya megye'!Q362</f>
        <v>440</v>
      </c>
      <c r="T239" s="0" t="n">
        <f aca="false">'Baranya megye'!R362</f>
        <v>1</v>
      </c>
      <c r="U239" s="0" t="n">
        <f aca="false">'Baranya megye'!S362</f>
        <v>0</v>
      </c>
      <c r="V239" s="0" t="n">
        <f aca="false">'Baranya megye'!T362</f>
        <v>0</v>
      </c>
      <c r="W239" s="0" t="n">
        <f aca="false">'Baranya megye'!U362</f>
        <v>0</v>
      </c>
      <c r="X239" s="0" t="n">
        <f aca="false">'Baranya megye'!V362</f>
        <v>440</v>
      </c>
      <c r="Y239" s="0" t="n">
        <f aca="false">'Baranya megye'!W362</f>
        <v>0</v>
      </c>
      <c r="Z239" s="0" t="n">
        <f aca="false">'Baranya megye'!X362</f>
        <v>0</v>
      </c>
      <c r="AA239" s="0" t="n">
        <f aca="false">'Baranya megye'!Y362</f>
        <v>0</v>
      </c>
      <c r="AB239" s="0" t="n">
        <f aca="false">'Baranya megye'!Z362</f>
        <v>0</v>
      </c>
      <c r="AC239" s="0" t="n">
        <f aca="false">'Baranya megye'!AA362</f>
        <v>410</v>
      </c>
      <c r="AD239" s="0" t="n">
        <f aca="false">'Baranya megye'!AB362</f>
        <v>5</v>
      </c>
      <c r="AE239" s="0" t="n">
        <f aca="false">'Baranya megye'!AC362</f>
        <v>0</v>
      </c>
      <c r="AF239" s="0" t="n">
        <f aca="false">'Baranya megye'!AD362</f>
        <v>0</v>
      </c>
      <c r="AG239" s="0" t="n">
        <f aca="false">'Baranya megye'!AE362</f>
        <v>0</v>
      </c>
      <c r="AH239" s="0" t="n">
        <f aca="false">'Baranya megye'!AF362</f>
        <v>428</v>
      </c>
      <c r="AI239" s="0" t="n">
        <f aca="false">'Baranya megye'!AG362</f>
        <v>0</v>
      </c>
      <c r="AJ239" s="0" t="n">
        <f aca="false">'Baranya megye'!AH362</f>
        <v>0</v>
      </c>
      <c r="AK239" s="0" t="n">
        <f aca="false">'Baranya megye'!AI362</f>
        <v>0</v>
      </c>
      <c r="AL239" s="0" t="n">
        <f aca="false">'Baranya megye'!AJ362</f>
        <v>0</v>
      </c>
      <c r="AM239" s="0" t="n">
        <f aca="false">'Baranya megye'!AK362</f>
        <v>2</v>
      </c>
      <c r="AN239" s="0" t="n">
        <f aca="false">'Baranya megye'!AL362</f>
        <v>422</v>
      </c>
      <c r="AO239" s="0" t="n">
        <f aca="false">'Baranya megye'!AM362</f>
        <v>0</v>
      </c>
      <c r="AP239" s="0" t="n">
        <f aca="false">'Baranya megye'!AN362</f>
        <v>0</v>
      </c>
      <c r="AQ239" s="0" t="n">
        <f aca="false">'Baranya megye'!AO362</f>
        <v>0</v>
      </c>
      <c r="AR239" s="0" t="n">
        <f aca="false">'Baranya megye'!AP362</f>
        <v>0</v>
      </c>
      <c r="AS239" s="0" t="n">
        <f aca="false">'Baranya megye'!AQ362</f>
        <v>0</v>
      </c>
      <c r="AT239" s="0" t="n">
        <f aca="false">'Baranya megye'!AR362</f>
        <v>0</v>
      </c>
      <c r="AU239" s="0" t="n">
        <f aca="false">'Baranya megye'!AS362</f>
        <v>0</v>
      </c>
      <c r="AV239" s="0" t="n">
        <f aca="false">'Baranya megye'!AT362</f>
        <v>0</v>
      </c>
    </row>
    <row r="240" customFormat="false" ht="13.8" hidden="false" customHeight="false" outlineLevel="0" collapsed="false">
      <c r="A240" s="0" t="str">
        <f aca="false">'Baranya megye'!A319</f>
        <v>Kiscsány/Csányoszró</v>
      </c>
      <c r="B240" s="0" t="n">
        <f aca="false">'Baranya megye'!B319</f>
        <v>17.91096</v>
      </c>
      <c r="C240" s="0" t="n">
        <f aca="false">'Baranya megye'!C319</f>
        <v>45.88141</v>
      </c>
      <c r="D240" s="0" t="n">
        <f aca="false">'Baranya megye'!D319</f>
        <v>545</v>
      </c>
      <c r="E240" s="0" t="n">
        <f aca="false">'Baranya megye'!E319</f>
        <v>1</v>
      </c>
      <c r="F240" s="0" t="n">
        <f aca="false">'Baranya megye'!F319</f>
        <v>6</v>
      </c>
      <c r="G240" s="0" t="n">
        <f aca="false">'Baranya megye'!G319</f>
        <v>0</v>
      </c>
      <c r="H240" s="0" t="n">
        <f aca="false">'Baranya megye'!H319</f>
        <v>7</v>
      </c>
      <c r="I240" s="0" t="n">
        <f aca="false">'Baranya megye'!I319</f>
        <v>0</v>
      </c>
      <c r="J240" s="0" t="n">
        <f aca="false">'Baranya megye'!J319</f>
        <v>527</v>
      </c>
      <c r="K240" s="0" t="n">
        <f aca="false">'Baranya megye'!K319</f>
        <v>0</v>
      </c>
      <c r="L240" s="0" t="n">
        <f aca="false">'Baranya megye'!L319</f>
        <v>0</v>
      </c>
      <c r="M240" s="0" t="n">
        <v>0</v>
      </c>
      <c r="N240" s="0" t="n">
        <v>0</v>
      </c>
      <c r="O240" s="0" t="n">
        <f aca="false">'Baranya megye'!M319</f>
        <v>0</v>
      </c>
      <c r="P240" s="0" t="n">
        <f aca="false">'Baranya megye'!N319</f>
        <v>0</v>
      </c>
      <c r="Q240" s="0" t="n">
        <f aca="false">'Baranya megye'!O319</f>
        <v>0</v>
      </c>
      <c r="R240" s="0" t="n">
        <f aca="false">'Baranya megye'!P319</f>
        <v>13</v>
      </c>
      <c r="S240" s="0" t="n">
        <f aca="false">'Baranya megye'!Q319</f>
        <v>550</v>
      </c>
      <c r="T240" s="0" t="n">
        <f aca="false">'Baranya megye'!R319</f>
        <v>0</v>
      </c>
      <c r="U240" s="0" t="n">
        <f aca="false">'Baranya megye'!S319</f>
        <v>0</v>
      </c>
      <c r="V240" s="0" t="n">
        <f aca="false">'Baranya megye'!T319</f>
        <v>0</v>
      </c>
      <c r="W240" s="0" t="n">
        <f aca="false">'Baranya megye'!U319</f>
        <v>0</v>
      </c>
      <c r="X240" s="0" t="n">
        <f aca="false">'Baranya megye'!V319</f>
        <v>515</v>
      </c>
      <c r="Y240" s="0" t="n">
        <f aca="false">'Baranya megye'!W319</f>
        <v>2</v>
      </c>
      <c r="Z240" s="0" t="n">
        <f aca="false">'Baranya megye'!X319</f>
        <v>1</v>
      </c>
      <c r="AA240" s="0" t="n">
        <f aca="false">'Baranya megye'!Y319</f>
        <v>0</v>
      </c>
      <c r="AB240" s="0" t="n">
        <f aca="false">'Baranya megye'!Z319</f>
        <v>10</v>
      </c>
      <c r="AC240" s="0" t="n">
        <f aca="false">'Baranya megye'!AA319</f>
        <v>479</v>
      </c>
      <c r="AD240" s="0" t="n">
        <f aca="false">'Baranya megye'!AB319</f>
        <v>6</v>
      </c>
      <c r="AE240" s="0" t="n">
        <f aca="false">'Baranya megye'!AC319</f>
        <v>0</v>
      </c>
      <c r="AF240" s="0" t="n">
        <f aca="false">'Baranya megye'!AD319</f>
        <v>0</v>
      </c>
      <c r="AG240" s="0" t="n">
        <f aca="false">'Baranya megye'!AE319</f>
        <v>1</v>
      </c>
      <c r="AH240" s="0" t="n">
        <f aca="false">'Baranya megye'!AF319</f>
        <v>431</v>
      </c>
      <c r="AI240" s="0" t="n">
        <f aca="false">'Baranya megye'!AG319</f>
        <v>4</v>
      </c>
      <c r="AJ240" s="0" t="n">
        <f aca="false">'Baranya megye'!AH319</f>
        <v>1</v>
      </c>
      <c r="AK240" s="0" t="n">
        <f aca="false">'Baranya megye'!AI319</f>
        <v>0</v>
      </c>
      <c r="AL240" s="0" t="n">
        <f aca="false">'Baranya megye'!AJ319</f>
        <v>0</v>
      </c>
      <c r="AM240" s="0" t="n">
        <f aca="false">'Baranya megye'!AK319</f>
        <v>8</v>
      </c>
      <c r="AN240" s="0" t="n">
        <f aca="false">'Baranya megye'!AL319</f>
        <v>994</v>
      </c>
      <c r="AO240" s="0" t="n">
        <f aca="false">'Baranya megye'!AM319</f>
        <v>0</v>
      </c>
      <c r="AP240" s="0" t="n">
        <f aca="false">'Baranya megye'!AN319</f>
        <v>0</v>
      </c>
      <c r="AQ240" s="0" t="n">
        <f aca="false">'Baranya megye'!AO319</f>
        <v>3</v>
      </c>
      <c r="AR240" s="0" t="n">
        <f aca="false">'Baranya megye'!AP319</f>
        <v>6</v>
      </c>
      <c r="AS240" s="0" t="n">
        <f aca="false">'Baranya megye'!AQ319</f>
        <v>0</v>
      </c>
      <c r="AT240" s="0" t="n">
        <f aca="false">'Baranya megye'!AR319</f>
        <v>0</v>
      </c>
      <c r="AU240" s="0" t="n">
        <f aca="false">'Baranya megye'!AS319</f>
        <v>0</v>
      </c>
      <c r="AV240" s="0" t="n">
        <f aca="false">'Baranya megye'!AT319</f>
        <v>0</v>
      </c>
    </row>
    <row r="241" customFormat="false" ht="13.8" hidden="false" customHeight="false" outlineLevel="0" collapsed="false">
      <c r="A241" s="0" t="str">
        <f aca="false">'Baranya megye'!A95</f>
        <v>Lipovicza/Kislippó</v>
      </c>
      <c r="B241" s="0" t="n">
        <f aca="false">'Baranya megye'!B95</f>
        <v>18.53434</v>
      </c>
      <c r="C241" s="0" t="n">
        <f aca="false">'Baranya megye'!C95</f>
        <v>45.8288</v>
      </c>
      <c r="D241" s="0" t="n">
        <f aca="false">'Baranya megye'!D95</f>
        <v>99</v>
      </c>
      <c r="E241" s="0" t="n">
        <f aca="false">'Baranya megye'!E95</f>
        <v>177</v>
      </c>
      <c r="F241" s="0" t="n">
        <f aca="false">'Baranya megye'!F95</f>
        <v>60</v>
      </c>
      <c r="G241" s="0" t="n">
        <f aca="false">'Baranya megye'!G95</f>
        <v>1</v>
      </c>
      <c r="H241" s="0" t="n">
        <f aca="false">'Baranya megye'!H95</f>
        <v>0</v>
      </c>
      <c r="I241" s="0" t="n">
        <f aca="false">'Baranya megye'!I95</f>
        <v>0</v>
      </c>
      <c r="J241" s="0" t="n">
        <f aca="false">'Baranya megye'!J95</f>
        <v>120</v>
      </c>
      <c r="K241" s="0" t="n">
        <f aca="false">'Baranya megye'!K95</f>
        <v>223</v>
      </c>
      <c r="L241" s="0" t="n">
        <f aca="false">'Baranya megye'!L95</f>
        <v>0</v>
      </c>
      <c r="M241" s="0" t="n">
        <v>0</v>
      </c>
      <c r="N241" s="0" t="n">
        <v>0</v>
      </c>
      <c r="O241" s="0" t="n">
        <f aca="false">'Baranya megye'!M95</f>
        <v>0</v>
      </c>
      <c r="P241" s="0" t="n">
        <f aca="false">'Baranya megye'!N95</f>
        <v>70</v>
      </c>
      <c r="Q241" s="0" t="n">
        <f aca="false">'Baranya megye'!O95</f>
        <v>0</v>
      </c>
      <c r="R241" s="0" t="n">
        <f aca="false">'Baranya megye'!P95</f>
        <v>0</v>
      </c>
      <c r="S241" s="0" t="n">
        <f aca="false">'Baranya megye'!Q95</f>
        <v>63</v>
      </c>
      <c r="T241" s="0" t="n">
        <f aca="false">'Baranya megye'!R95</f>
        <v>290</v>
      </c>
      <c r="U241" s="0" t="n">
        <f aca="false">'Baranya megye'!S95</f>
        <v>65</v>
      </c>
      <c r="V241" s="0" t="n">
        <f aca="false">'Baranya megye'!T95</f>
        <v>0</v>
      </c>
      <c r="W241" s="0" t="n">
        <f aca="false">'Baranya megye'!U95</f>
        <v>0</v>
      </c>
      <c r="X241" s="0" t="n">
        <f aca="false">'Baranya megye'!V95</f>
        <v>100</v>
      </c>
      <c r="Y241" s="0" t="n">
        <f aca="false">'Baranya megye'!W95</f>
        <v>279</v>
      </c>
      <c r="Z241" s="0" t="n">
        <f aca="false">'Baranya megye'!X95</f>
        <v>80</v>
      </c>
      <c r="AA241" s="0" t="n">
        <f aca="false">'Baranya megye'!Y95</f>
        <v>0</v>
      </c>
      <c r="AB241" s="0" t="n">
        <f aca="false">'Baranya megye'!Z95</f>
        <v>23</v>
      </c>
      <c r="AC241" s="0" t="n">
        <f aca="false">'Baranya megye'!AA95</f>
        <v>120</v>
      </c>
      <c r="AD241" s="0" t="n">
        <f aca="false">'Baranya megye'!AB95</f>
        <v>239</v>
      </c>
      <c r="AE241" s="0" t="n">
        <f aca="false">'Baranya megye'!AC95</f>
        <v>41</v>
      </c>
      <c r="AF241" s="0" t="n">
        <f aca="false">'Baranya megye'!AD95</f>
        <v>0</v>
      </c>
      <c r="AG241" s="0" t="n">
        <f aca="false">'Baranya megye'!AE95</f>
        <v>1</v>
      </c>
      <c r="AH241" s="0" t="n">
        <f aca="false">'Baranya megye'!AF95</f>
        <v>432</v>
      </c>
      <c r="AI241" s="0" t="n">
        <f aca="false">'Baranya megye'!AG95</f>
        <v>43</v>
      </c>
      <c r="AJ241" s="0" t="n">
        <f aca="false">'Baranya megye'!AH95</f>
        <v>2</v>
      </c>
      <c r="AK241" s="0" t="n">
        <f aca="false">'Baranya megye'!AI95</f>
        <v>0</v>
      </c>
      <c r="AL241" s="0" t="n">
        <f aca="false">'Baranya megye'!AJ95</f>
        <v>0</v>
      </c>
      <c r="AM241" s="0" t="n">
        <f aca="false">'Baranya megye'!AK95</f>
        <v>0</v>
      </c>
      <c r="AN241" s="0" t="n">
        <f aca="false">'Baranya megye'!AL95</f>
        <v>349</v>
      </c>
      <c r="AO241" s="0" t="n">
        <f aca="false">'Baranya megye'!AM95</f>
        <v>81</v>
      </c>
      <c r="AP241" s="0" t="n">
        <f aca="false">'Baranya megye'!AN95</f>
        <v>0</v>
      </c>
      <c r="AQ241" s="0" t="n">
        <f aca="false">'Baranya megye'!AO95</f>
        <v>0</v>
      </c>
      <c r="AR241" s="0" t="n">
        <f aca="false">'Baranya megye'!AP95</f>
        <v>8</v>
      </c>
      <c r="AS241" s="0" t="n">
        <f aca="false">'Baranya megye'!AQ95</f>
        <v>0</v>
      </c>
      <c r="AT241" s="0" t="n">
        <f aca="false">'Baranya megye'!AR95</f>
        <v>0</v>
      </c>
      <c r="AU241" s="0" t="n">
        <f aca="false">'Baranya megye'!AS95</f>
        <v>0</v>
      </c>
      <c r="AV241" s="0" t="n">
        <f aca="false">'Baranya megye'!AT95</f>
        <v>1</v>
      </c>
    </row>
    <row r="242" customFormat="false" ht="13.8" hidden="false" customHeight="false" outlineLevel="0" collapsed="false">
      <c r="A242" s="0" t="str">
        <f aca="false">'Baranya megye'!A154</f>
        <v>Terehegy</v>
      </c>
      <c r="B242" s="0" t="n">
        <f aca="false">'Baranya megye'!B154</f>
        <v>18.21083</v>
      </c>
      <c r="C242" s="0" t="n">
        <f aca="false">'Baranya megye'!C154</f>
        <v>45.86028</v>
      </c>
      <c r="D242" s="0" t="n">
        <f aca="false">'Baranya megye'!D154</f>
        <v>455</v>
      </c>
      <c r="E242" s="0" t="n">
        <f aca="false">'Baranya megye'!E154</f>
        <v>4</v>
      </c>
      <c r="F242" s="0" t="n">
        <f aca="false">'Baranya megye'!F154</f>
        <v>0</v>
      </c>
      <c r="G242" s="0" t="n">
        <f aca="false">'Baranya megye'!G154</f>
        <v>0</v>
      </c>
      <c r="H242" s="0" t="n">
        <f aca="false">'Baranya megye'!H154</f>
        <v>0</v>
      </c>
      <c r="I242" s="0" t="n">
        <f aca="false">'Baranya megye'!I154</f>
        <v>0</v>
      </c>
      <c r="J242" s="0" t="n">
        <f aca="false">'Baranya megye'!J154</f>
        <v>462</v>
      </c>
      <c r="K242" s="0" t="n">
        <f aca="false">'Baranya megye'!K154</f>
        <v>4</v>
      </c>
      <c r="L242" s="0" t="n">
        <f aca="false">'Baranya megye'!L154</f>
        <v>0</v>
      </c>
      <c r="M242" s="0" t="n">
        <v>0</v>
      </c>
      <c r="N242" s="0" t="n">
        <v>0</v>
      </c>
      <c r="O242" s="0" t="n">
        <f aca="false">'Baranya megye'!M154</f>
        <v>0</v>
      </c>
      <c r="P242" s="0" t="n">
        <f aca="false">'Baranya megye'!N154</f>
        <v>0</v>
      </c>
      <c r="Q242" s="0" t="n">
        <f aca="false">'Baranya megye'!O154</f>
        <v>0</v>
      </c>
      <c r="R242" s="0" t="n">
        <f aca="false">'Baranya megye'!P154</f>
        <v>0</v>
      </c>
      <c r="S242" s="0" t="n">
        <f aca="false">'Baranya megye'!Q154</f>
        <v>465</v>
      </c>
      <c r="T242" s="0" t="n">
        <f aca="false">'Baranya megye'!R154</f>
        <v>0</v>
      </c>
      <c r="U242" s="0" t="n">
        <f aca="false">'Baranya megye'!S154</f>
        <v>0</v>
      </c>
      <c r="V242" s="0" t="n">
        <f aca="false">'Baranya megye'!T154</f>
        <v>0</v>
      </c>
      <c r="W242" s="0" t="n">
        <f aca="false">'Baranya megye'!U154</f>
        <v>0</v>
      </c>
      <c r="X242" s="0" t="n">
        <f aca="false">'Baranya megye'!V154</f>
        <v>451</v>
      </c>
      <c r="Y242" s="0" t="n">
        <f aca="false">'Baranya megye'!W154</f>
        <v>0</v>
      </c>
      <c r="Z242" s="0" t="n">
        <f aca="false">'Baranya megye'!X154</f>
        <v>1</v>
      </c>
      <c r="AA242" s="0" t="n">
        <f aca="false">'Baranya megye'!Y154</f>
        <v>0</v>
      </c>
      <c r="AB242" s="0" t="n">
        <f aca="false">'Baranya megye'!Z154</f>
        <v>0</v>
      </c>
      <c r="AC242" s="0" t="n">
        <f aca="false">'Baranya megye'!AA154</f>
        <v>438</v>
      </c>
      <c r="AD242" s="0" t="n">
        <f aca="false">'Baranya megye'!AB154</f>
        <v>16</v>
      </c>
      <c r="AE242" s="0" t="n">
        <f aca="false">'Baranya megye'!AC154</f>
        <v>1</v>
      </c>
      <c r="AF242" s="0" t="n">
        <f aca="false">'Baranya megye'!AD154</f>
        <v>0</v>
      </c>
      <c r="AG242" s="0" t="n">
        <f aca="false">'Baranya megye'!AE154</f>
        <v>0</v>
      </c>
      <c r="AH242" s="0" t="n">
        <f aca="false">'Baranya megye'!AF154</f>
        <v>437</v>
      </c>
      <c r="AI242" s="0" t="n">
        <f aca="false">'Baranya megye'!AG154</f>
        <v>22</v>
      </c>
      <c r="AJ242" s="0" t="n">
        <f aca="false">'Baranya megye'!AH154</f>
        <v>6</v>
      </c>
      <c r="AK242" s="0" t="n">
        <f aca="false">'Baranya megye'!AI154</f>
        <v>0</v>
      </c>
      <c r="AL242" s="0" t="n">
        <f aca="false">'Baranya megye'!AJ154</f>
        <v>0</v>
      </c>
      <c r="AM242" s="0" t="n">
        <f aca="false">'Baranya megye'!AK154</f>
        <v>0</v>
      </c>
      <c r="AN242" s="0" t="n">
        <f aca="false">'Baranya megye'!AL154</f>
        <v>446</v>
      </c>
      <c r="AO242" s="0" t="n">
        <f aca="false">'Baranya megye'!AM154</f>
        <v>24</v>
      </c>
      <c r="AP242" s="0" t="n">
        <f aca="false">'Baranya megye'!AN154</f>
        <v>0</v>
      </c>
      <c r="AQ242" s="0" t="n">
        <f aca="false">'Baranya megye'!AO154</f>
        <v>0</v>
      </c>
      <c r="AR242" s="0" t="n">
        <f aca="false">'Baranya megye'!AP154</f>
        <v>1</v>
      </c>
      <c r="AS242" s="0" t="n">
        <f aca="false">'Baranya megye'!AQ154</f>
        <v>0</v>
      </c>
      <c r="AT242" s="0" t="n">
        <f aca="false">'Baranya megye'!AR154</f>
        <v>0</v>
      </c>
      <c r="AU242" s="0" t="n">
        <f aca="false">'Baranya megye'!AS154</f>
        <v>0</v>
      </c>
      <c r="AV242" s="0" t="n">
        <f aca="false">'Baranya megye'!AT154</f>
        <v>0</v>
      </c>
    </row>
    <row r="243" customFormat="false" ht="13.8" hidden="false" customHeight="false" outlineLevel="0" collapsed="false">
      <c r="A243" s="0" t="str">
        <f aca="false">'Baranya megye'!A334</f>
        <v>Iványi/Drávaiványi</v>
      </c>
      <c r="B243" s="0" t="n">
        <f aca="false">'Baranya megye'!B334</f>
        <v>17.81694</v>
      </c>
      <c r="C243" s="0" t="n">
        <f aca="false">'Baranya megye'!C334</f>
        <v>45.84639</v>
      </c>
      <c r="D243" s="0" t="n">
        <f aca="false">'Baranya megye'!D334</f>
        <v>605</v>
      </c>
      <c r="E243" s="0" t="n">
        <f aca="false">'Baranya megye'!E334</f>
        <v>17</v>
      </c>
      <c r="F243" s="0" t="n">
        <f aca="false">'Baranya megye'!F334</f>
        <v>5</v>
      </c>
      <c r="G243" s="0" t="n">
        <f aca="false">'Baranya megye'!G334</f>
        <v>0</v>
      </c>
      <c r="H243" s="0" t="n">
        <f aca="false">'Baranya megye'!H334</f>
        <v>0</v>
      </c>
      <c r="I243" s="0" t="n">
        <f aca="false">'Baranya megye'!I334</f>
        <v>0</v>
      </c>
      <c r="J243" s="0" t="n">
        <f aca="false">'Baranya megye'!J334</f>
        <v>608</v>
      </c>
      <c r="K243" s="0" t="n">
        <f aca="false">'Baranya megye'!K334</f>
        <v>11</v>
      </c>
      <c r="L243" s="0" t="n">
        <f aca="false">'Baranya megye'!L334</f>
        <v>1</v>
      </c>
      <c r="M243" s="0" t="n">
        <v>0</v>
      </c>
      <c r="N243" s="0" t="n">
        <v>0</v>
      </c>
      <c r="O243" s="0" t="n">
        <f aca="false">'Baranya megye'!M334</f>
        <v>1</v>
      </c>
      <c r="P243" s="0" t="n">
        <f aca="false">'Baranya megye'!N334</f>
        <v>0</v>
      </c>
      <c r="Q243" s="0" t="n">
        <f aca="false">'Baranya megye'!O334</f>
        <v>0</v>
      </c>
      <c r="R243" s="0" t="n">
        <f aca="false">'Baranya megye'!P334</f>
        <v>1</v>
      </c>
      <c r="S243" s="0" t="n">
        <f aca="false">'Baranya megye'!Q334</f>
        <v>599</v>
      </c>
      <c r="T243" s="0" t="n">
        <f aca="false">'Baranya megye'!R334</f>
        <v>0</v>
      </c>
      <c r="U243" s="0" t="n">
        <f aca="false">'Baranya megye'!S334</f>
        <v>2</v>
      </c>
      <c r="V243" s="0" t="n">
        <f aca="false">'Baranya megye'!T334</f>
        <v>0</v>
      </c>
      <c r="W243" s="0" t="n">
        <f aca="false">'Baranya megye'!U334</f>
        <v>0</v>
      </c>
      <c r="X243" s="0" t="n">
        <f aca="false">'Baranya megye'!V334</f>
        <v>487</v>
      </c>
      <c r="Y243" s="0" t="n">
        <f aca="false">'Baranya megye'!W334</f>
        <v>0</v>
      </c>
      <c r="Z243" s="0" t="n">
        <f aca="false">'Baranya megye'!X334</f>
        <v>0</v>
      </c>
      <c r="AA243" s="0" t="n">
        <f aca="false">'Baranya megye'!Y334</f>
        <v>0</v>
      </c>
      <c r="AB243" s="0" t="n">
        <f aca="false">'Baranya megye'!Z334</f>
        <v>0</v>
      </c>
      <c r="AC243" s="0" t="n">
        <f aca="false">'Baranya megye'!AA334</f>
        <v>453</v>
      </c>
      <c r="AD243" s="0" t="n">
        <f aca="false">'Baranya megye'!AB334</f>
        <v>1</v>
      </c>
      <c r="AE243" s="0" t="n">
        <f aca="false">'Baranya megye'!AC334</f>
        <v>0</v>
      </c>
      <c r="AF243" s="0" t="n">
        <f aca="false">'Baranya megye'!AD334</f>
        <v>0</v>
      </c>
      <c r="AG243" s="0" t="n">
        <f aca="false">'Baranya megye'!AE334</f>
        <v>1</v>
      </c>
      <c r="AH243" s="0" t="n">
        <f aca="false">'Baranya megye'!AF334</f>
        <v>437</v>
      </c>
      <c r="AI243" s="0" t="n">
        <f aca="false">'Baranya megye'!AG334</f>
        <v>1</v>
      </c>
      <c r="AJ243" s="0" t="n">
        <f aca="false">'Baranya megye'!AH334</f>
        <v>3</v>
      </c>
      <c r="AK243" s="0" t="n">
        <f aca="false">'Baranya megye'!AI334</f>
        <v>0</v>
      </c>
      <c r="AL243" s="0" t="n">
        <f aca="false">'Baranya megye'!AJ334</f>
        <v>0</v>
      </c>
      <c r="AM243" s="0" t="n">
        <f aca="false">'Baranya megye'!AK334</f>
        <v>1</v>
      </c>
      <c r="AN243" s="0" t="n">
        <f aca="false">'Baranya megye'!AL334</f>
        <v>387</v>
      </c>
      <c r="AO243" s="0" t="n">
        <f aca="false">'Baranya megye'!AM334</f>
        <v>0</v>
      </c>
      <c r="AP243" s="0" t="n">
        <f aca="false">'Baranya megye'!AN334</f>
        <v>0</v>
      </c>
      <c r="AQ243" s="0" t="n">
        <f aca="false">'Baranya megye'!AO334</f>
        <v>0</v>
      </c>
      <c r="AR243" s="0" t="n">
        <f aca="false">'Baranya megye'!AP334</f>
        <v>0</v>
      </c>
      <c r="AS243" s="0" t="n">
        <f aca="false">'Baranya megye'!AQ334</f>
        <v>0</v>
      </c>
      <c r="AT243" s="0" t="n">
        <f aca="false">'Baranya megye'!AR334</f>
        <v>0</v>
      </c>
      <c r="AU243" s="0" t="n">
        <f aca="false">'Baranya megye'!AS334</f>
        <v>0</v>
      </c>
      <c r="AV243" s="0" t="n">
        <f aca="false">'Baranya megye'!AT334</f>
        <v>0</v>
      </c>
    </row>
    <row r="244" customFormat="false" ht="13.8" hidden="false" customHeight="false" outlineLevel="0" collapsed="false">
      <c r="A244" s="0" t="str">
        <f aca="false">'Baranya megye'!A322</f>
        <v>Cserdi</v>
      </c>
      <c r="B244" s="0" t="n">
        <f aca="false">'Baranya megye'!B322</f>
        <v>17.99043</v>
      </c>
      <c r="C244" s="0" t="n">
        <f aca="false">'Baranya megye'!C322</f>
        <v>46.08308</v>
      </c>
      <c r="D244" s="0" t="n">
        <f aca="false">'Baranya megye'!D322</f>
        <v>279</v>
      </c>
      <c r="E244" s="0" t="n">
        <f aca="false">'Baranya megye'!E322</f>
        <v>2</v>
      </c>
      <c r="F244" s="0" t="n">
        <f aca="false">'Baranya megye'!F322</f>
        <v>0</v>
      </c>
      <c r="G244" s="0" t="n">
        <f aca="false">'Baranya megye'!G322</f>
        <v>0</v>
      </c>
      <c r="H244" s="0" t="n">
        <f aca="false">'Baranya megye'!H322</f>
        <v>15</v>
      </c>
      <c r="I244" s="0" t="n">
        <f aca="false">'Baranya megye'!I322</f>
        <v>0</v>
      </c>
      <c r="J244" s="0" t="n">
        <f aca="false">'Baranya megye'!J322</f>
        <v>297</v>
      </c>
      <c r="K244" s="0" t="n">
        <f aca="false">'Baranya megye'!K322</f>
        <v>9</v>
      </c>
      <c r="L244" s="0" t="n">
        <f aca="false">'Baranya megye'!L322</f>
        <v>0</v>
      </c>
      <c r="M244" s="0" t="n">
        <v>0</v>
      </c>
      <c r="N244" s="0" t="n">
        <v>0</v>
      </c>
      <c r="O244" s="0" t="n">
        <f aca="false">'Baranya megye'!M322</f>
        <v>0</v>
      </c>
      <c r="P244" s="0" t="n">
        <f aca="false">'Baranya megye'!N322</f>
        <v>0</v>
      </c>
      <c r="Q244" s="0" t="n">
        <f aca="false">'Baranya megye'!O322</f>
        <v>0</v>
      </c>
      <c r="R244" s="0" t="n">
        <f aca="false">'Baranya megye'!P322</f>
        <v>0</v>
      </c>
      <c r="S244" s="0" t="n">
        <f aca="false">'Baranya megye'!Q322</f>
        <v>316</v>
      </c>
      <c r="T244" s="0" t="n">
        <f aca="false">'Baranya megye'!R322</f>
        <v>17</v>
      </c>
      <c r="U244" s="0" t="n">
        <f aca="false">'Baranya megye'!S322</f>
        <v>0</v>
      </c>
      <c r="V244" s="0" t="n">
        <f aca="false">'Baranya megye'!T322</f>
        <v>0</v>
      </c>
      <c r="W244" s="0" t="n">
        <f aca="false">'Baranya megye'!U322</f>
        <v>2</v>
      </c>
      <c r="X244" s="0" t="n">
        <f aca="false">'Baranya megye'!V322</f>
        <v>298</v>
      </c>
      <c r="Y244" s="0" t="n">
        <f aca="false">'Baranya megye'!W322</f>
        <v>35</v>
      </c>
      <c r="Z244" s="0" t="n">
        <f aca="false">'Baranya megye'!X322</f>
        <v>0</v>
      </c>
      <c r="AA244" s="0" t="n">
        <f aca="false">'Baranya megye'!Y322</f>
        <v>0</v>
      </c>
      <c r="AB244" s="0" t="n">
        <f aca="false">'Baranya megye'!Z322</f>
        <v>13</v>
      </c>
      <c r="AC244" s="0" t="n">
        <f aca="false">'Baranya megye'!AA322</f>
        <v>338</v>
      </c>
      <c r="AD244" s="0" t="n">
        <f aca="false">'Baranya megye'!AB322</f>
        <v>26</v>
      </c>
      <c r="AE244" s="0" t="n">
        <f aca="false">'Baranya megye'!AC322</f>
        <v>0</v>
      </c>
      <c r="AF244" s="0" t="n">
        <f aca="false">'Baranya megye'!AD322</f>
        <v>0</v>
      </c>
      <c r="AG244" s="0" t="n">
        <f aca="false">'Baranya megye'!AE322</f>
        <v>5</v>
      </c>
      <c r="AH244" s="0" t="n">
        <f aca="false">'Baranya megye'!AF322</f>
        <v>443</v>
      </c>
      <c r="AI244" s="0" t="n">
        <f aca="false">'Baranya megye'!AG322</f>
        <v>32</v>
      </c>
      <c r="AJ244" s="0" t="n">
        <f aca="false">'Baranya megye'!AH322</f>
        <v>1</v>
      </c>
      <c r="AK244" s="0" t="n">
        <f aca="false">'Baranya megye'!AI322</f>
        <v>0</v>
      </c>
      <c r="AL244" s="0" t="n">
        <f aca="false">'Baranya megye'!AJ322</f>
        <v>0</v>
      </c>
      <c r="AM244" s="0" t="n">
        <f aca="false">'Baranya megye'!AK322</f>
        <v>2</v>
      </c>
      <c r="AN244" s="0" t="n">
        <f aca="false">'Baranya megye'!AL322</f>
        <v>447</v>
      </c>
      <c r="AO244" s="0" t="n">
        <f aca="false">'Baranya megye'!AM322</f>
        <v>21</v>
      </c>
      <c r="AP244" s="0" t="n">
        <f aca="false">'Baranya megye'!AN322</f>
        <v>0</v>
      </c>
      <c r="AQ244" s="0" t="n">
        <f aca="false">'Baranya megye'!AO322</f>
        <v>0</v>
      </c>
      <c r="AR244" s="0" t="n">
        <f aca="false">'Baranya megye'!AP322</f>
        <v>0</v>
      </c>
      <c r="AS244" s="0" t="n">
        <f aca="false">'Baranya megye'!AQ322</f>
        <v>0</v>
      </c>
      <c r="AT244" s="0" t="n">
        <f aca="false">'Baranya megye'!AR322</f>
        <v>0</v>
      </c>
      <c r="AU244" s="0" t="n">
        <f aca="false">'Baranya megye'!AS322</f>
        <v>26</v>
      </c>
      <c r="AV244" s="0" t="n">
        <f aca="false">'Baranya megye'!AT322</f>
        <v>0</v>
      </c>
    </row>
    <row r="245" customFormat="false" ht="13.8" hidden="false" customHeight="false" outlineLevel="0" collapsed="false">
      <c r="A245" s="0" t="str">
        <f aca="false">'Baranya megye'!A130</f>
        <v>Kémes</v>
      </c>
      <c r="B245" s="0" t="n">
        <f aca="false">'Baranya megye'!B130</f>
        <v>18.10111</v>
      </c>
      <c r="C245" s="0" t="n">
        <f aca="false">'Baranya megye'!C130</f>
        <v>45.82417</v>
      </c>
      <c r="D245" s="0" t="n">
        <f aca="false">'Baranya megye'!D130</f>
        <v>449</v>
      </c>
      <c r="E245" s="0" t="n">
        <f aca="false">'Baranya megye'!E130</f>
        <v>1</v>
      </c>
      <c r="F245" s="0" t="n">
        <f aca="false">'Baranya megye'!F130</f>
        <v>0</v>
      </c>
      <c r="G245" s="0" t="n">
        <f aca="false">'Baranya megye'!G130</f>
        <v>0</v>
      </c>
      <c r="H245" s="0" t="n">
        <f aca="false">'Baranya megye'!H130</f>
        <v>0</v>
      </c>
      <c r="I245" s="0" t="n">
        <f aca="false">'Baranya megye'!I130</f>
        <v>0</v>
      </c>
      <c r="J245" s="0" t="n">
        <f aca="false">'Baranya megye'!J130</f>
        <v>450</v>
      </c>
      <c r="K245" s="0" t="n">
        <f aca="false">'Baranya megye'!K130</f>
        <v>4</v>
      </c>
      <c r="L245" s="0" t="n">
        <f aca="false">'Baranya megye'!L130</f>
        <v>0</v>
      </c>
      <c r="M245" s="0" t="n">
        <v>0</v>
      </c>
      <c r="N245" s="0" t="n">
        <v>0</v>
      </c>
      <c r="O245" s="0" t="n">
        <f aca="false">'Baranya megye'!M130</f>
        <v>0</v>
      </c>
      <c r="P245" s="0" t="n">
        <f aca="false">'Baranya megye'!N130</f>
        <v>0</v>
      </c>
      <c r="Q245" s="0" t="n">
        <f aca="false">'Baranya megye'!O130</f>
        <v>0</v>
      </c>
      <c r="R245" s="0" t="n">
        <f aca="false">'Baranya megye'!P130</f>
        <v>0</v>
      </c>
      <c r="S245" s="0" t="n">
        <f aca="false">'Baranya megye'!Q130</f>
        <v>486</v>
      </c>
      <c r="T245" s="0" t="n">
        <f aca="false">'Baranya megye'!R130</f>
        <v>2</v>
      </c>
      <c r="U245" s="0" t="n">
        <f aca="false">'Baranya megye'!S130</f>
        <v>0</v>
      </c>
      <c r="V245" s="0" t="n">
        <f aca="false">'Baranya megye'!T130</f>
        <v>0</v>
      </c>
      <c r="W245" s="0" t="n">
        <f aca="false">'Baranya megye'!U130</f>
        <v>0</v>
      </c>
      <c r="X245" s="0" t="n">
        <f aca="false">'Baranya megye'!V130</f>
        <v>420</v>
      </c>
      <c r="Y245" s="0" t="n">
        <f aca="false">'Baranya megye'!W130</f>
        <v>1</v>
      </c>
      <c r="Z245" s="0" t="n">
        <f aca="false">'Baranya megye'!X130</f>
        <v>0</v>
      </c>
      <c r="AA245" s="0" t="n">
        <f aca="false">'Baranya megye'!Y130</f>
        <v>0</v>
      </c>
      <c r="AB245" s="0" t="n">
        <f aca="false">'Baranya megye'!Z130</f>
        <v>0</v>
      </c>
      <c r="AC245" s="0" t="n">
        <f aca="false">'Baranya megye'!AA130</f>
        <v>430</v>
      </c>
      <c r="AD245" s="0" t="n">
        <f aca="false">'Baranya megye'!AB130</f>
        <v>2</v>
      </c>
      <c r="AE245" s="0" t="n">
        <f aca="false">'Baranya megye'!AC130</f>
        <v>0</v>
      </c>
      <c r="AF245" s="0" t="n">
        <f aca="false">'Baranya megye'!AD130</f>
        <v>0</v>
      </c>
      <c r="AG245" s="0" t="n">
        <f aca="false">'Baranya megye'!AE130</f>
        <v>2</v>
      </c>
      <c r="AH245" s="0" t="n">
        <f aca="false">'Baranya megye'!AF130</f>
        <v>443</v>
      </c>
      <c r="AI245" s="0" t="n">
        <f aca="false">'Baranya megye'!AG130</f>
        <v>0</v>
      </c>
      <c r="AJ245" s="0" t="n">
        <f aca="false">'Baranya megye'!AH130</f>
        <v>0</v>
      </c>
      <c r="AK245" s="0" t="n">
        <f aca="false">'Baranya megye'!AI130</f>
        <v>0</v>
      </c>
      <c r="AL245" s="0" t="n">
        <f aca="false">'Baranya megye'!AJ130</f>
        <v>0</v>
      </c>
      <c r="AM245" s="0" t="n">
        <f aca="false">'Baranya megye'!AK130</f>
        <v>1</v>
      </c>
      <c r="AN245" s="0" t="n">
        <f aca="false">'Baranya megye'!AL130</f>
        <v>518</v>
      </c>
      <c r="AO245" s="0" t="n">
        <f aca="false">'Baranya megye'!AM130</f>
        <v>2</v>
      </c>
      <c r="AP245" s="0" t="n">
        <f aca="false">'Baranya megye'!AN130</f>
        <v>0</v>
      </c>
      <c r="AQ245" s="0" t="n">
        <f aca="false">'Baranya megye'!AO130</f>
        <v>0</v>
      </c>
      <c r="AR245" s="0" t="n">
        <f aca="false">'Baranya megye'!AP130</f>
        <v>0</v>
      </c>
      <c r="AS245" s="0" t="n">
        <f aca="false">'Baranya megye'!AQ130</f>
        <v>0</v>
      </c>
      <c r="AT245" s="0" t="n">
        <f aca="false">'Baranya megye'!AR130</f>
        <v>0</v>
      </c>
      <c r="AU245" s="0" t="n">
        <f aca="false">'Baranya megye'!AS130</f>
        <v>0</v>
      </c>
      <c r="AV245" s="0" t="n">
        <f aca="false">'Baranya megye'!AT130</f>
        <v>0</v>
      </c>
    </row>
    <row r="246" customFormat="false" ht="13.8" hidden="false" customHeight="false" outlineLevel="0" collapsed="false">
      <c r="A246" s="0" t="str">
        <f aca="false">'Baranya megye'!A190</f>
        <v>Hörnyék/Hörnyék in Sásd</v>
      </c>
      <c r="B246" s="0" t="n">
        <f aca="false">'Baranya megye'!B190</f>
        <v>18.10776</v>
      </c>
      <c r="C246" s="0" t="n">
        <f aca="false">'Baranya megye'!C190</f>
        <v>46.2552</v>
      </c>
      <c r="D246" s="0" t="n">
        <f aca="false">'Baranya megye'!D190</f>
        <v>366</v>
      </c>
      <c r="E246" s="0" t="n">
        <f aca="false">'Baranya megye'!E190</f>
        <v>2</v>
      </c>
      <c r="F246" s="0" t="n">
        <f aca="false">'Baranya megye'!F190</f>
        <v>0</v>
      </c>
      <c r="G246" s="0" t="n">
        <f aca="false">'Baranya megye'!G190</f>
        <v>1</v>
      </c>
      <c r="H246" s="0" t="n">
        <f aca="false">'Baranya megye'!H190</f>
        <v>0</v>
      </c>
      <c r="I246" s="0" t="n">
        <f aca="false">'Baranya megye'!I190</f>
        <v>0</v>
      </c>
      <c r="J246" s="0" t="n">
        <f aca="false">'Baranya megye'!J190</f>
        <v>417</v>
      </c>
      <c r="K246" s="0" t="n">
        <f aca="false">'Baranya megye'!K190</f>
        <v>15</v>
      </c>
      <c r="L246" s="0" t="n">
        <f aca="false">'Baranya megye'!L190</f>
        <v>0</v>
      </c>
      <c r="M246" s="0" t="n">
        <v>0</v>
      </c>
      <c r="N246" s="0" t="n">
        <v>0</v>
      </c>
      <c r="O246" s="0" t="n">
        <f aca="false">'Baranya megye'!M190</f>
        <v>1</v>
      </c>
      <c r="P246" s="0" t="n">
        <f aca="false">'Baranya megye'!N190</f>
        <v>0</v>
      </c>
      <c r="Q246" s="0" t="n">
        <f aca="false">'Baranya megye'!O190</f>
        <v>0</v>
      </c>
      <c r="R246" s="0" t="n">
        <f aca="false">'Baranya megye'!P190</f>
        <v>0</v>
      </c>
      <c r="S246" s="0" t="n">
        <f aca="false">'Baranya megye'!Q190</f>
        <v>291</v>
      </c>
      <c r="T246" s="0" t="n">
        <f aca="false">'Baranya megye'!R190</f>
        <v>131</v>
      </c>
      <c r="U246" s="0" t="n">
        <f aca="false">'Baranya megye'!S190</f>
        <v>0</v>
      </c>
      <c r="V246" s="0" t="n">
        <f aca="false">'Baranya megye'!T190</f>
        <v>0</v>
      </c>
      <c r="W246" s="0" t="n">
        <f aca="false">'Baranya megye'!U190</f>
        <v>0</v>
      </c>
      <c r="X246" s="0" t="n">
        <f aca="false">'Baranya megye'!V190</f>
        <v>404</v>
      </c>
      <c r="Y246" s="0" t="n">
        <f aca="false">'Baranya megye'!W190</f>
        <v>128</v>
      </c>
      <c r="Z246" s="0" t="n">
        <f aca="false">'Baranya megye'!X190</f>
        <v>2</v>
      </c>
      <c r="AA246" s="0" t="n">
        <f aca="false">'Baranya megye'!Y190</f>
        <v>0</v>
      </c>
      <c r="AB246" s="0" t="n">
        <f aca="false">'Baranya megye'!Z190</f>
        <v>39</v>
      </c>
      <c r="AC246" s="0" t="n">
        <f aca="false">'Baranya megye'!AA190</f>
        <v>437</v>
      </c>
      <c r="AD246" s="0" t="n">
        <f aca="false">'Baranya megye'!AB190</f>
        <v>74</v>
      </c>
      <c r="AE246" s="0" t="n">
        <f aca="false">'Baranya megye'!AC190</f>
        <v>0</v>
      </c>
      <c r="AF246" s="0" t="n">
        <f aca="false">'Baranya megye'!AD190</f>
        <v>0</v>
      </c>
      <c r="AG246" s="0" t="n">
        <f aca="false">'Baranya megye'!AE190</f>
        <v>84</v>
      </c>
      <c r="AH246" s="0" t="n">
        <f aca="false">'Baranya megye'!AF190</f>
        <v>444</v>
      </c>
      <c r="AI246" s="0" t="n">
        <f aca="false">'Baranya megye'!AG190</f>
        <v>168</v>
      </c>
      <c r="AJ246" s="0" t="n">
        <f aca="false">'Baranya megye'!AH190</f>
        <v>0</v>
      </c>
      <c r="AK246" s="0" t="n">
        <f aca="false">'Baranya megye'!AI190</f>
        <v>0</v>
      </c>
      <c r="AL246" s="0" t="n">
        <f aca="false">'Baranya megye'!AJ190</f>
        <v>0</v>
      </c>
      <c r="AM246" s="0" t="n">
        <f aca="false">'Baranya megye'!AK190</f>
        <v>124</v>
      </c>
      <c r="AN246" s="0" t="str">
        <f aca="false">'Baranya megye'!AL190</f>
        <v>0 now in Sásd</v>
      </c>
      <c r="AO246" s="0" t="n">
        <f aca="false">'Baranya megye'!AM190</f>
        <v>0</v>
      </c>
      <c r="AP246" s="0" t="n">
        <f aca="false">'Baranya megye'!AN190</f>
        <v>0</v>
      </c>
      <c r="AQ246" s="0" t="n">
        <f aca="false">'Baranya megye'!AO190</f>
        <v>0</v>
      </c>
      <c r="AR246" s="0" t="n">
        <f aca="false">'Baranya megye'!AP190</f>
        <v>0</v>
      </c>
      <c r="AS246" s="0" t="n">
        <f aca="false">'Baranya megye'!AQ190</f>
        <v>0</v>
      </c>
      <c r="AT246" s="0" t="n">
        <f aca="false">'Baranya megye'!AR190</f>
        <v>0</v>
      </c>
      <c r="AU246" s="0" t="n">
        <f aca="false">'Baranya megye'!AS190</f>
        <v>0</v>
      </c>
      <c r="AV246" s="0" t="n">
        <f aca="false">'Baranya megye'!AT190</f>
        <v>0</v>
      </c>
    </row>
    <row r="247" customFormat="false" ht="13.8" hidden="false" customHeight="false" outlineLevel="0" collapsed="false">
      <c r="A247" s="0" t="str">
        <f aca="false">'Baranya megye'!A121</f>
        <v>Haraszti/Egyházasharaszti</v>
      </c>
      <c r="B247" s="0" t="n">
        <f aca="false">'Baranya megye'!B121</f>
        <v>18.33418</v>
      </c>
      <c r="C247" s="0" t="n">
        <f aca="false">'Baranya megye'!C121</f>
        <v>45.8104</v>
      </c>
      <c r="D247" s="0" t="n">
        <f aca="false">'Baranya megye'!D121</f>
        <v>486</v>
      </c>
      <c r="E247" s="0" t="n">
        <f aca="false">'Baranya megye'!E121</f>
        <v>0</v>
      </c>
      <c r="F247" s="0" t="n">
        <f aca="false">'Baranya megye'!F121</f>
        <v>0</v>
      </c>
      <c r="G247" s="0" t="n">
        <f aca="false">'Baranya megye'!G121</f>
        <v>0</v>
      </c>
      <c r="H247" s="0" t="n">
        <f aca="false">'Baranya megye'!H121</f>
        <v>0</v>
      </c>
      <c r="I247" s="0" t="n">
        <f aca="false">'Baranya megye'!I121</f>
        <v>0</v>
      </c>
      <c r="J247" s="0" t="n">
        <f aca="false">'Baranya megye'!J121</f>
        <v>448</v>
      </c>
      <c r="K247" s="0" t="n">
        <f aca="false">'Baranya megye'!K121</f>
        <v>0</v>
      </c>
      <c r="L247" s="0" t="n">
        <f aca="false">'Baranya megye'!L121</f>
        <v>0</v>
      </c>
      <c r="M247" s="0" t="n">
        <v>0</v>
      </c>
      <c r="N247" s="0" t="n">
        <v>0</v>
      </c>
      <c r="O247" s="0" t="n">
        <f aca="false">'Baranya megye'!M121</f>
        <v>0</v>
      </c>
      <c r="P247" s="0" t="n">
        <f aca="false">'Baranya megye'!N121</f>
        <v>0</v>
      </c>
      <c r="Q247" s="0" t="n">
        <f aca="false">'Baranya megye'!O121</f>
        <v>0</v>
      </c>
      <c r="R247" s="0" t="n">
        <f aca="false">'Baranya megye'!P121</f>
        <v>0</v>
      </c>
      <c r="S247" s="0" t="n">
        <f aca="false">'Baranya megye'!Q121</f>
        <v>421</v>
      </c>
      <c r="T247" s="0" t="n">
        <f aca="false">'Baranya megye'!R121</f>
        <v>3</v>
      </c>
      <c r="U247" s="0" t="n">
        <f aca="false">'Baranya megye'!S121</f>
        <v>0</v>
      </c>
      <c r="V247" s="0" t="n">
        <f aca="false">'Baranya megye'!T121</f>
        <v>0</v>
      </c>
      <c r="W247" s="0" t="n">
        <f aca="false">'Baranya megye'!U121</f>
        <v>0</v>
      </c>
      <c r="X247" s="0" t="n">
        <f aca="false">'Baranya megye'!V121</f>
        <v>424</v>
      </c>
      <c r="Y247" s="0" t="n">
        <f aca="false">'Baranya megye'!W121</f>
        <v>3</v>
      </c>
      <c r="Z247" s="0" t="n">
        <f aca="false">'Baranya megye'!X121</f>
        <v>0</v>
      </c>
      <c r="AA247" s="0" t="n">
        <f aca="false">'Baranya megye'!Y121</f>
        <v>0</v>
      </c>
      <c r="AB247" s="0" t="n">
        <f aca="false">'Baranya megye'!Z121</f>
        <v>0</v>
      </c>
      <c r="AC247" s="0" t="n">
        <f aca="false">'Baranya megye'!AA121</f>
        <v>377</v>
      </c>
      <c r="AD247" s="0" t="n">
        <f aca="false">'Baranya megye'!AB121</f>
        <v>4</v>
      </c>
      <c r="AE247" s="0" t="n">
        <f aca="false">'Baranya megye'!AC121</f>
        <v>1</v>
      </c>
      <c r="AF247" s="0" t="n">
        <f aca="false">'Baranya megye'!AD121</f>
        <v>1</v>
      </c>
      <c r="AG247" s="0" t="n">
        <f aca="false">'Baranya megye'!AE121</f>
        <v>6</v>
      </c>
      <c r="AH247" s="0" t="n">
        <f aca="false">'Baranya megye'!AF121</f>
        <v>444</v>
      </c>
      <c r="AI247" s="0" t="n">
        <f aca="false">'Baranya megye'!AG121</f>
        <v>53</v>
      </c>
      <c r="AJ247" s="0" t="n">
        <f aca="false">'Baranya megye'!AH121</f>
        <v>0</v>
      </c>
      <c r="AK247" s="0" t="n">
        <f aca="false">'Baranya megye'!AI121</f>
        <v>0</v>
      </c>
      <c r="AL247" s="0" t="n">
        <f aca="false">'Baranya megye'!AJ121</f>
        <v>0</v>
      </c>
      <c r="AM247" s="0" t="n">
        <f aca="false">'Baranya megye'!AK121</f>
        <v>1</v>
      </c>
      <c r="AN247" s="0" t="n">
        <f aca="false">'Baranya megye'!AL121</f>
        <v>413</v>
      </c>
      <c r="AO247" s="0" t="n">
        <f aca="false">'Baranya megye'!AM121</f>
        <v>137</v>
      </c>
      <c r="AP247" s="0" t="n">
        <f aca="false">'Baranya megye'!AN121</f>
        <v>0</v>
      </c>
      <c r="AQ247" s="0" t="n">
        <f aca="false">'Baranya megye'!AO121</f>
        <v>0</v>
      </c>
      <c r="AR247" s="0" t="n">
        <f aca="false">'Baranya megye'!AP121</f>
        <v>4</v>
      </c>
      <c r="AS247" s="0" t="n">
        <f aca="false">'Baranya megye'!AQ121</f>
        <v>0</v>
      </c>
      <c r="AT247" s="0" t="n">
        <f aca="false">'Baranya megye'!AR121</f>
        <v>0</v>
      </c>
      <c r="AU247" s="0" t="n">
        <f aca="false">'Baranya megye'!AS121</f>
        <v>0</v>
      </c>
      <c r="AV247" s="0" t="n">
        <f aca="false">'Baranya megye'!AT121</f>
        <v>0</v>
      </c>
    </row>
    <row r="248" customFormat="false" ht="13.8" hidden="false" customHeight="false" outlineLevel="0" collapsed="false">
      <c r="A248" s="0" t="str">
        <f aca="false">'Baranya megye'!A22</f>
        <v>Garé</v>
      </c>
      <c r="B248" s="0" t="n">
        <f aca="false">'Baranya megye'!B22</f>
        <v>18.19278</v>
      </c>
      <c r="C248" s="0" t="n">
        <f aca="false">'Baranya megye'!C22</f>
        <v>45.91738</v>
      </c>
      <c r="D248" s="0" t="n">
        <f aca="false">'Baranya megye'!D22</f>
        <v>504</v>
      </c>
      <c r="E248" s="0" t="n">
        <f aca="false">'Baranya megye'!E22</f>
        <v>6</v>
      </c>
      <c r="F248" s="0" t="n">
        <f aca="false">'Baranya megye'!F22</f>
        <v>1</v>
      </c>
      <c r="G248" s="0" t="n">
        <f aca="false">'Baranya megye'!G22</f>
        <v>2</v>
      </c>
      <c r="H248" s="0" t="n">
        <f aca="false">'Baranya megye'!H22</f>
        <v>0</v>
      </c>
      <c r="I248" s="0" t="n">
        <f aca="false">'Baranya megye'!I22</f>
        <v>0</v>
      </c>
      <c r="J248" s="0" t="n">
        <f aca="false">'Baranya megye'!J22</f>
        <v>494</v>
      </c>
      <c r="K248" s="0" t="n">
        <f aca="false">'Baranya megye'!K22</f>
        <v>1</v>
      </c>
      <c r="L248" s="0" t="n">
        <f aca="false">'Baranya megye'!L22</f>
        <v>0</v>
      </c>
      <c r="M248" s="0" t="n">
        <v>0</v>
      </c>
      <c r="N248" s="0" t="n">
        <v>0</v>
      </c>
      <c r="O248" s="0" t="n">
        <f aca="false">'Baranya megye'!M22</f>
        <v>0</v>
      </c>
      <c r="P248" s="0" t="n">
        <f aca="false">'Baranya megye'!N22</f>
        <v>0</v>
      </c>
      <c r="Q248" s="0" t="n">
        <f aca="false">'Baranya megye'!O22</f>
        <v>0</v>
      </c>
      <c r="R248" s="0" t="n">
        <f aca="false">'Baranya megye'!P22</f>
        <v>0</v>
      </c>
      <c r="S248" s="0" t="n">
        <f aca="false">'Baranya megye'!Q22</f>
        <v>493</v>
      </c>
      <c r="T248" s="0" t="n">
        <f aca="false">'Baranya megye'!R22</f>
        <v>2</v>
      </c>
      <c r="U248" s="0" t="n">
        <f aca="false">'Baranya megye'!S22</f>
        <v>0</v>
      </c>
      <c r="V248" s="0" t="n">
        <f aca="false">'Baranya megye'!T22</f>
        <v>0</v>
      </c>
      <c r="W248" s="0" t="n">
        <f aca="false">'Baranya megye'!U22</f>
        <v>1</v>
      </c>
      <c r="X248" s="0" t="n">
        <f aca="false">'Baranya megye'!V22</f>
        <v>454</v>
      </c>
      <c r="Y248" s="0" t="n">
        <f aca="false">'Baranya megye'!W22</f>
        <v>3</v>
      </c>
      <c r="Z248" s="0" t="n">
        <f aca="false">'Baranya megye'!X22</f>
        <v>0</v>
      </c>
      <c r="AA248" s="0" t="n">
        <f aca="false">'Baranya megye'!Y22</f>
        <v>0</v>
      </c>
      <c r="AB248" s="0" t="n">
        <f aca="false">'Baranya megye'!Z22</f>
        <v>0</v>
      </c>
      <c r="AC248" s="0" t="n">
        <f aca="false">'Baranya megye'!AA22</f>
        <v>428</v>
      </c>
      <c r="AD248" s="0" t="n">
        <f aca="false">'Baranya megye'!AB22</f>
        <v>0</v>
      </c>
      <c r="AE248" s="0" t="n">
        <f aca="false">'Baranya megye'!AC22</f>
        <v>2</v>
      </c>
      <c r="AF248" s="0" t="n">
        <f aca="false">'Baranya megye'!AD22</f>
        <v>0</v>
      </c>
      <c r="AG248" s="0" t="n">
        <f aca="false">'Baranya megye'!AE22</f>
        <v>0</v>
      </c>
      <c r="AH248" s="0" t="n">
        <f aca="false">'Baranya megye'!AF22</f>
        <v>444</v>
      </c>
      <c r="AI248" s="0" t="n">
        <f aca="false">'Baranya megye'!AG22</f>
        <v>3</v>
      </c>
      <c r="AJ248" s="0" t="n">
        <f aca="false">'Baranya megye'!AH22</f>
        <v>0</v>
      </c>
      <c r="AK248" s="0" t="n">
        <f aca="false">'Baranya megye'!AI22</f>
        <v>0</v>
      </c>
      <c r="AL248" s="0" t="n">
        <f aca="false">'Baranya megye'!AJ22</f>
        <v>0</v>
      </c>
      <c r="AM248" s="0" t="n">
        <f aca="false">'Baranya megye'!AK22</f>
        <v>0</v>
      </c>
      <c r="AN248" s="0" t="n">
        <f aca="false">'Baranya megye'!AL22</f>
        <v>453</v>
      </c>
      <c r="AO248" s="0" t="n">
        <f aca="false">'Baranya megye'!AM22</f>
        <v>0</v>
      </c>
      <c r="AP248" s="0" t="n">
        <f aca="false">'Baranya megye'!AN22</f>
        <v>0</v>
      </c>
      <c r="AQ248" s="0" t="n">
        <f aca="false">'Baranya megye'!AO22</f>
        <v>0</v>
      </c>
      <c r="AR248" s="0" t="n">
        <f aca="false">'Baranya megye'!AP22</f>
        <v>0</v>
      </c>
      <c r="AS248" s="0" t="n">
        <f aca="false">'Baranya megye'!AQ22</f>
        <v>0</v>
      </c>
      <c r="AT248" s="0" t="n">
        <f aca="false">'Baranya megye'!AR22</f>
        <v>0</v>
      </c>
      <c r="AU248" s="0" t="n">
        <f aca="false">'Baranya megye'!AS22</f>
        <v>0</v>
      </c>
      <c r="AV248" s="0" t="n">
        <f aca="false">'Baranya megye'!AT22</f>
        <v>0</v>
      </c>
    </row>
    <row r="249" customFormat="false" ht="13.8" hidden="false" customHeight="false" outlineLevel="0" collapsed="false">
      <c r="A249" s="0" t="str">
        <f aca="false">'Baranya megye'!A59</f>
        <v>Töttös/Kővágótöttös</v>
      </c>
      <c r="B249" s="0" t="n">
        <f aca="false">'Baranya megye'!B59</f>
        <v>18.102161</v>
      </c>
      <c r="C249" s="0" t="n">
        <f aca="false">'Baranya megye'!C59</f>
        <v>46.08525</v>
      </c>
      <c r="D249" s="0" t="n">
        <f aca="false">'Baranya megye'!D59</f>
        <v>494</v>
      </c>
      <c r="E249" s="0" t="n">
        <f aca="false">'Baranya megye'!E59</f>
        <v>43</v>
      </c>
      <c r="F249" s="0" t="n">
        <f aca="false">'Baranya megye'!F59</f>
        <v>0</v>
      </c>
      <c r="G249" s="0" t="n">
        <f aca="false">'Baranya megye'!G59</f>
        <v>0</v>
      </c>
      <c r="H249" s="0" t="n">
        <f aca="false">'Baranya megye'!H59</f>
        <v>0</v>
      </c>
      <c r="I249" s="0" t="n">
        <f aca="false">'Baranya megye'!I59</f>
        <v>0</v>
      </c>
      <c r="J249" s="0" t="n">
        <f aca="false">'Baranya megye'!J59</f>
        <v>545</v>
      </c>
      <c r="K249" s="0" t="n">
        <f aca="false">'Baranya megye'!K59</f>
        <v>5</v>
      </c>
      <c r="L249" s="0" t="n">
        <f aca="false">'Baranya megye'!L59</f>
        <v>0</v>
      </c>
      <c r="M249" s="0" t="n">
        <v>0</v>
      </c>
      <c r="N249" s="0" t="n">
        <v>0</v>
      </c>
      <c r="O249" s="0" t="n">
        <f aca="false">'Baranya megye'!M59</f>
        <v>0</v>
      </c>
      <c r="P249" s="0" t="n">
        <f aca="false">'Baranya megye'!N59</f>
        <v>0</v>
      </c>
      <c r="Q249" s="0" t="n">
        <f aca="false">'Baranya megye'!O59</f>
        <v>0</v>
      </c>
      <c r="R249" s="0" t="n">
        <f aca="false">'Baranya megye'!P59</f>
        <v>0</v>
      </c>
      <c r="S249" s="0" t="n">
        <f aca="false">'Baranya megye'!Q59</f>
        <v>454</v>
      </c>
      <c r="T249" s="0" t="n">
        <f aca="false">'Baranya megye'!R59</f>
        <v>27</v>
      </c>
      <c r="U249" s="0" t="n">
        <f aca="false">'Baranya megye'!S59</f>
        <v>0</v>
      </c>
      <c r="V249" s="0" t="n">
        <f aca="false">'Baranya megye'!T59</f>
        <v>0</v>
      </c>
      <c r="W249" s="0" t="n">
        <f aca="false">'Baranya megye'!U59</f>
        <v>10</v>
      </c>
      <c r="X249" s="0" t="n">
        <f aca="false">'Baranya megye'!V59</f>
        <v>450</v>
      </c>
      <c r="Y249" s="0" t="n">
        <f aca="false">'Baranya megye'!W59</f>
        <v>25</v>
      </c>
      <c r="Z249" s="0" t="n">
        <f aca="false">'Baranya megye'!X59</f>
        <v>0</v>
      </c>
      <c r="AA249" s="0" t="n">
        <f aca="false">'Baranya megye'!Y59</f>
        <v>0</v>
      </c>
      <c r="AB249" s="0" t="n">
        <f aca="false">'Baranya megye'!Z59</f>
        <v>24</v>
      </c>
      <c r="AC249" s="0" t="n">
        <f aca="false">'Baranya megye'!AA59</f>
        <v>439</v>
      </c>
      <c r="AD249" s="0" t="n">
        <f aca="false">'Baranya megye'!AB59</f>
        <v>23</v>
      </c>
      <c r="AE249" s="0" t="n">
        <f aca="false">'Baranya megye'!AC59</f>
        <v>0</v>
      </c>
      <c r="AF249" s="0" t="n">
        <f aca="false">'Baranya megye'!AD59</f>
        <v>0</v>
      </c>
      <c r="AG249" s="0" t="n">
        <f aca="false">'Baranya megye'!AE59</f>
        <v>0</v>
      </c>
      <c r="AH249" s="0" t="n">
        <f aca="false">'Baranya megye'!AF59</f>
        <v>448</v>
      </c>
      <c r="AI249" s="0" t="n">
        <f aca="false">'Baranya megye'!AG59</f>
        <v>21</v>
      </c>
      <c r="AJ249" s="0" t="n">
        <f aca="false">'Baranya megye'!AH59</f>
        <v>0</v>
      </c>
      <c r="AK249" s="0" t="n">
        <f aca="false">'Baranya megye'!AI59</f>
        <v>0</v>
      </c>
      <c r="AL249" s="0" t="n">
        <f aca="false">'Baranya megye'!AJ59</f>
        <v>32</v>
      </c>
      <c r="AM249" s="0" t="n">
        <f aca="false">'Baranya megye'!AK59</f>
        <v>0</v>
      </c>
      <c r="AN249" s="0" t="n">
        <f aca="false">'Baranya megye'!AL59</f>
        <v>472</v>
      </c>
      <c r="AO249" s="0" t="n">
        <f aca="false">'Baranya megye'!AM59</f>
        <v>34</v>
      </c>
      <c r="AP249" s="0" t="n">
        <f aca="false">'Baranya megye'!AN59</f>
        <v>0</v>
      </c>
      <c r="AQ249" s="0" t="n">
        <f aca="false">'Baranya megye'!AO59</f>
        <v>0</v>
      </c>
      <c r="AR249" s="0" t="n">
        <f aca="false">'Baranya megye'!AP59</f>
        <v>0</v>
      </c>
      <c r="AS249" s="0" t="n">
        <f aca="false">'Baranya megye'!AQ59</f>
        <v>0</v>
      </c>
      <c r="AT249" s="0" t="n">
        <f aca="false">'Baranya megye'!AR59</f>
        <v>0</v>
      </c>
      <c r="AU249" s="0" t="n">
        <f aca="false">'Baranya megye'!AS59</f>
        <v>0</v>
      </c>
      <c r="AV249" s="0" t="n">
        <f aca="false">'Baranya megye'!AT59</f>
        <v>0</v>
      </c>
    </row>
    <row r="250" customFormat="false" ht="13.8" hidden="false" customHeight="false" outlineLevel="0" collapsed="false">
      <c r="A250" s="0" t="str">
        <f aca="false">'Baranya megye'!A161</f>
        <v>Vejti</v>
      </c>
      <c r="B250" s="0" t="n">
        <f aca="false">'Baranya megye'!B161</f>
        <v>17.97096</v>
      </c>
      <c r="C250" s="0" t="n">
        <f aca="false">'Baranya megye'!C161</f>
        <v>45.81044</v>
      </c>
      <c r="D250" s="0" t="n">
        <f aca="false">'Baranya megye'!D161</f>
        <v>516</v>
      </c>
      <c r="E250" s="0" t="n">
        <f aca="false">'Baranya megye'!E161</f>
        <v>7</v>
      </c>
      <c r="F250" s="0" t="n">
        <f aca="false">'Baranya megye'!F161</f>
        <v>1</v>
      </c>
      <c r="G250" s="0" t="n">
        <f aca="false">'Baranya megye'!G161</f>
        <v>0</v>
      </c>
      <c r="H250" s="0" t="n">
        <f aca="false">'Baranya megye'!H161</f>
        <v>0</v>
      </c>
      <c r="I250" s="0" t="n">
        <f aca="false">'Baranya megye'!I161</f>
        <v>0</v>
      </c>
      <c r="J250" s="0" t="n">
        <f aca="false">'Baranya megye'!J161</f>
        <v>517</v>
      </c>
      <c r="K250" s="0" t="n">
        <f aca="false">'Baranya megye'!K161</f>
        <v>5</v>
      </c>
      <c r="L250" s="0" t="n">
        <f aca="false">'Baranya megye'!L161</f>
        <v>0</v>
      </c>
      <c r="M250" s="0" t="n">
        <v>0</v>
      </c>
      <c r="N250" s="0" t="n">
        <v>0</v>
      </c>
      <c r="O250" s="0" t="n">
        <f aca="false">'Baranya megye'!M161</f>
        <v>1</v>
      </c>
      <c r="P250" s="0" t="n">
        <f aca="false">'Baranya megye'!N161</f>
        <v>0</v>
      </c>
      <c r="Q250" s="0" t="n">
        <f aca="false">'Baranya megye'!O161</f>
        <v>0</v>
      </c>
      <c r="R250" s="0" t="n">
        <f aca="false">'Baranya megye'!P161</f>
        <v>0</v>
      </c>
      <c r="S250" s="0" t="n">
        <f aca="false">'Baranya megye'!Q161</f>
        <v>489</v>
      </c>
      <c r="T250" s="0" t="n">
        <f aca="false">'Baranya megye'!R161</f>
        <v>1</v>
      </c>
      <c r="U250" s="0" t="n">
        <f aca="false">'Baranya megye'!S161</f>
        <v>1</v>
      </c>
      <c r="V250" s="0" t="n">
        <f aca="false">'Baranya megye'!T161</f>
        <v>0</v>
      </c>
      <c r="W250" s="0" t="n">
        <f aca="false">'Baranya megye'!U161</f>
        <v>0</v>
      </c>
      <c r="X250" s="0" t="n">
        <f aca="false">'Baranya megye'!V161</f>
        <v>438</v>
      </c>
      <c r="Y250" s="0" t="n">
        <f aca="false">'Baranya megye'!W161</f>
        <v>1</v>
      </c>
      <c r="Z250" s="0" t="n">
        <f aca="false">'Baranya megye'!X161</f>
        <v>0</v>
      </c>
      <c r="AA250" s="0" t="n">
        <f aca="false">'Baranya megye'!Y161</f>
        <v>0</v>
      </c>
      <c r="AB250" s="0" t="n">
        <f aca="false">'Baranya megye'!Z161</f>
        <v>0</v>
      </c>
      <c r="AC250" s="0" t="n">
        <f aca="false">'Baranya megye'!AA161</f>
        <v>415</v>
      </c>
      <c r="AD250" s="0" t="n">
        <f aca="false">'Baranya megye'!AB161</f>
        <v>1</v>
      </c>
      <c r="AE250" s="0" t="n">
        <f aca="false">'Baranya megye'!AC161</f>
        <v>0</v>
      </c>
      <c r="AF250" s="0" t="n">
        <f aca="false">'Baranya megye'!AD161</f>
        <v>0</v>
      </c>
      <c r="AG250" s="0" t="n">
        <f aca="false">'Baranya megye'!AE161</f>
        <v>0</v>
      </c>
      <c r="AH250" s="0" t="n">
        <f aca="false">'Baranya megye'!AF161</f>
        <v>450</v>
      </c>
      <c r="AI250" s="0" t="n">
        <f aca="false">'Baranya megye'!AG161</f>
        <v>0</v>
      </c>
      <c r="AJ250" s="0" t="n">
        <f aca="false">'Baranya megye'!AH161</f>
        <v>0</v>
      </c>
      <c r="AK250" s="0" t="n">
        <f aca="false">'Baranya megye'!AI161</f>
        <v>0</v>
      </c>
      <c r="AL250" s="0" t="n">
        <f aca="false">'Baranya megye'!AJ161</f>
        <v>0</v>
      </c>
      <c r="AM250" s="0" t="n">
        <f aca="false">'Baranya megye'!AK161</f>
        <v>0</v>
      </c>
      <c r="AN250" s="0" t="n">
        <f aca="false">'Baranya megye'!AL161</f>
        <v>401</v>
      </c>
      <c r="AO250" s="0" t="n">
        <f aca="false">'Baranya megye'!AM161</f>
        <v>6</v>
      </c>
      <c r="AP250" s="0" t="n">
        <f aca="false">'Baranya megye'!AN161</f>
        <v>0</v>
      </c>
      <c r="AQ250" s="0" t="n">
        <f aca="false">'Baranya megye'!AO161</f>
        <v>0</v>
      </c>
      <c r="AR250" s="0" t="n">
        <f aca="false">'Baranya megye'!AP161</f>
        <v>7</v>
      </c>
      <c r="AS250" s="0" t="n">
        <f aca="false">'Baranya megye'!AQ161</f>
        <v>0</v>
      </c>
      <c r="AT250" s="0" t="n">
        <f aca="false">'Baranya megye'!AR161</f>
        <v>0</v>
      </c>
      <c r="AU250" s="0" t="n">
        <f aca="false">'Baranya megye'!AS161</f>
        <v>0</v>
      </c>
      <c r="AV250" s="0" t="n">
        <f aca="false">'Baranya megye'!AT161</f>
        <v>0</v>
      </c>
    </row>
    <row r="251" customFormat="false" ht="13.8" hidden="false" customHeight="false" outlineLevel="0" collapsed="false">
      <c r="A251" s="0" t="str">
        <f aca="false">'Baranya megye'!A48</f>
        <v>Romonya</v>
      </c>
      <c r="B251" s="0" t="n">
        <f aca="false">'Baranya megye'!B48</f>
        <v>18.33941</v>
      </c>
      <c r="C251" s="0" t="n">
        <f aca="false">'Baranya megye'!C48</f>
        <v>46.08717</v>
      </c>
      <c r="D251" s="0" t="n">
        <f aca="false">'Baranya megye'!D48</f>
        <v>376</v>
      </c>
      <c r="E251" s="0" t="n">
        <f aca="false">'Baranya megye'!E48</f>
        <v>106</v>
      </c>
      <c r="F251" s="0" t="n">
        <f aca="false">'Baranya megye'!F48</f>
        <v>0</v>
      </c>
      <c r="G251" s="0" t="n">
        <f aca="false">'Baranya megye'!G48</f>
        <v>0</v>
      </c>
      <c r="H251" s="0" t="n">
        <f aca="false">'Baranya megye'!H48</f>
        <v>0</v>
      </c>
      <c r="I251" s="0" t="n">
        <f aca="false">'Baranya megye'!I48</f>
        <v>0</v>
      </c>
      <c r="J251" s="0" t="n">
        <f aca="false">'Baranya megye'!J48</f>
        <v>404</v>
      </c>
      <c r="K251" s="0" t="n">
        <f aca="false">'Baranya megye'!K48</f>
        <v>122</v>
      </c>
      <c r="L251" s="0" t="n">
        <f aca="false">'Baranya megye'!L48</f>
        <v>0</v>
      </c>
      <c r="M251" s="0" t="n">
        <v>0</v>
      </c>
      <c r="N251" s="0" t="n">
        <v>0</v>
      </c>
      <c r="O251" s="0" t="n">
        <f aca="false">'Baranya megye'!M48</f>
        <v>1</v>
      </c>
      <c r="P251" s="0" t="n">
        <f aca="false">'Baranya megye'!N48</f>
        <v>0</v>
      </c>
      <c r="Q251" s="0" t="n">
        <f aca="false">'Baranya megye'!O48</f>
        <v>0</v>
      </c>
      <c r="R251" s="0" t="n">
        <f aca="false">'Baranya megye'!P48</f>
        <v>0</v>
      </c>
      <c r="S251" s="0" t="n">
        <f aca="false">'Baranya megye'!Q48</f>
        <v>400</v>
      </c>
      <c r="T251" s="0" t="n">
        <f aca="false">'Baranya megye'!R48</f>
        <v>82</v>
      </c>
      <c r="U251" s="0" t="n">
        <f aca="false">'Baranya megye'!S48</f>
        <v>0</v>
      </c>
      <c r="V251" s="0" t="n">
        <f aca="false">'Baranya megye'!T48</f>
        <v>0</v>
      </c>
      <c r="W251" s="0" t="n">
        <f aca="false">'Baranya megye'!U48</f>
        <v>0</v>
      </c>
      <c r="X251" s="0" t="n">
        <f aca="false">'Baranya megye'!V48</f>
        <v>394</v>
      </c>
      <c r="Y251" s="0" t="n">
        <f aca="false">'Baranya megye'!W48</f>
        <v>51</v>
      </c>
      <c r="Z251" s="0" t="n">
        <f aca="false">'Baranya megye'!X48</f>
        <v>1</v>
      </c>
      <c r="AA251" s="0" t="n">
        <f aca="false">'Baranya megye'!Y48</f>
        <v>0</v>
      </c>
      <c r="AB251" s="0" t="n">
        <f aca="false">'Baranya megye'!Z48</f>
        <v>4</v>
      </c>
      <c r="AC251" s="0" t="n">
        <f aca="false">'Baranya megye'!AA48</f>
        <v>408</v>
      </c>
      <c r="AD251" s="0" t="n">
        <f aca="false">'Baranya megye'!AB48</f>
        <v>12</v>
      </c>
      <c r="AE251" s="0" t="n">
        <f aca="false">'Baranya megye'!AC48</f>
        <v>0</v>
      </c>
      <c r="AF251" s="0" t="n">
        <f aca="false">'Baranya megye'!AD48</f>
        <v>2</v>
      </c>
      <c r="AG251" s="0" t="n">
        <f aca="false">'Baranya megye'!AE48</f>
        <v>0</v>
      </c>
      <c r="AH251" s="0" t="n">
        <f aca="false">'Baranya megye'!AF48</f>
        <v>451</v>
      </c>
      <c r="AI251" s="0" t="n">
        <f aca="false">'Baranya megye'!AG48</f>
        <v>0</v>
      </c>
      <c r="AJ251" s="0" t="n">
        <f aca="false">'Baranya megye'!AH48</f>
        <v>0</v>
      </c>
      <c r="AK251" s="0" t="n">
        <f aca="false">'Baranya megye'!AI48</f>
        <v>0</v>
      </c>
      <c r="AL251" s="0" t="n">
        <f aca="false">'Baranya megye'!AJ48</f>
        <v>0</v>
      </c>
      <c r="AM251" s="0" t="n">
        <f aca="false">'Baranya megye'!AK48</f>
        <v>0</v>
      </c>
      <c r="AN251" s="0" t="n">
        <f aca="false">'Baranya megye'!AL48</f>
        <v>272</v>
      </c>
      <c r="AO251" s="0" t="n">
        <f aca="false">'Baranya megye'!AM48</f>
        <v>173</v>
      </c>
      <c r="AP251" s="0" t="n">
        <f aca="false">'Baranya megye'!AN48</f>
        <v>0</v>
      </c>
      <c r="AQ251" s="0" t="n">
        <f aca="false">'Baranya megye'!AO48</f>
        <v>0</v>
      </c>
      <c r="AR251" s="0" t="n">
        <f aca="false">'Baranya megye'!AP48</f>
        <v>2</v>
      </c>
      <c r="AS251" s="0" t="n">
        <f aca="false">'Baranya megye'!AQ48</f>
        <v>0</v>
      </c>
      <c r="AT251" s="0" t="n">
        <f aca="false">'Baranya megye'!AR48</f>
        <v>0</v>
      </c>
      <c r="AU251" s="0" t="n">
        <f aca="false">'Baranya megye'!AS48</f>
        <v>0</v>
      </c>
      <c r="AV251" s="0" t="n">
        <f aca="false">'Baranya megye'!AT48</f>
        <v>1</v>
      </c>
    </row>
    <row r="252" customFormat="false" ht="13.8" hidden="false" customHeight="false" outlineLevel="0" collapsed="false">
      <c r="A252" s="0" t="str">
        <f aca="false">'Baranya megye'!A119</f>
        <v>Gordisa</v>
      </c>
      <c r="B252" s="0" t="n">
        <f aca="false">'Baranya megye'!B119</f>
        <v>18.23333</v>
      </c>
      <c r="C252" s="0" t="n">
        <f aca="false">'Baranya megye'!C119</f>
        <v>45.79639</v>
      </c>
      <c r="D252" s="0" t="n">
        <f aca="false">'Baranya megye'!D119</f>
        <v>463</v>
      </c>
      <c r="E252" s="0" t="n">
        <f aca="false">'Baranya megye'!E119</f>
        <v>3</v>
      </c>
      <c r="F252" s="0" t="n">
        <f aca="false">'Baranya megye'!F119</f>
        <v>0</v>
      </c>
      <c r="G252" s="0" t="n">
        <f aca="false">'Baranya megye'!G119</f>
        <v>0</v>
      </c>
      <c r="H252" s="0" t="n">
        <f aca="false">'Baranya megye'!H119</f>
        <v>0</v>
      </c>
      <c r="I252" s="0" t="n">
        <f aca="false">'Baranya megye'!I119</f>
        <v>0</v>
      </c>
      <c r="J252" s="0" t="n">
        <f aca="false">'Baranya megye'!J119</f>
        <v>436</v>
      </c>
      <c r="K252" s="0" t="n">
        <f aca="false">'Baranya megye'!K119</f>
        <v>7</v>
      </c>
      <c r="L252" s="0" t="n">
        <f aca="false">'Baranya megye'!L119</f>
        <v>4</v>
      </c>
      <c r="M252" s="0" t="n">
        <v>0</v>
      </c>
      <c r="N252" s="0" t="n">
        <v>0</v>
      </c>
      <c r="O252" s="0" t="n">
        <f aca="false">'Baranya megye'!M119</f>
        <v>1</v>
      </c>
      <c r="P252" s="0" t="n">
        <f aca="false">'Baranya megye'!N119</f>
        <v>2</v>
      </c>
      <c r="Q252" s="0" t="n">
        <f aca="false">'Baranya megye'!O119</f>
        <v>0</v>
      </c>
      <c r="R252" s="0" t="n">
        <f aca="false">'Baranya megye'!P119</f>
        <v>5</v>
      </c>
      <c r="S252" s="0" t="n">
        <f aca="false">'Baranya megye'!Q119</f>
        <v>423</v>
      </c>
      <c r="T252" s="0" t="n">
        <f aca="false">'Baranya megye'!R119</f>
        <v>0</v>
      </c>
      <c r="U252" s="0" t="n">
        <f aca="false">'Baranya megye'!S119</f>
        <v>0</v>
      </c>
      <c r="V252" s="0" t="n">
        <f aca="false">'Baranya megye'!T119</f>
        <v>0</v>
      </c>
      <c r="W252" s="0" t="n">
        <f aca="false">'Baranya megye'!U119</f>
        <v>0</v>
      </c>
      <c r="X252" s="0" t="n">
        <f aca="false">'Baranya megye'!V119</f>
        <v>422</v>
      </c>
      <c r="Y252" s="0" t="n">
        <f aca="false">'Baranya megye'!W119</f>
        <v>4</v>
      </c>
      <c r="Z252" s="0" t="n">
        <f aca="false">'Baranya megye'!X119</f>
        <v>2</v>
      </c>
      <c r="AA252" s="0" t="n">
        <f aca="false">'Baranya megye'!Y119</f>
        <v>0</v>
      </c>
      <c r="AB252" s="0" t="n">
        <f aca="false">'Baranya megye'!Z119</f>
        <v>87</v>
      </c>
      <c r="AC252" s="0" t="n">
        <f aca="false">'Baranya megye'!AA119</f>
        <v>423</v>
      </c>
      <c r="AD252" s="0" t="n">
        <f aca="false">'Baranya megye'!AB119</f>
        <v>0</v>
      </c>
      <c r="AE252" s="0" t="n">
        <f aca="false">'Baranya megye'!AC119</f>
        <v>0</v>
      </c>
      <c r="AF252" s="0" t="n">
        <f aca="false">'Baranya megye'!AD119</f>
        <v>0</v>
      </c>
      <c r="AG252" s="0" t="n">
        <f aca="false">'Baranya megye'!AE119</f>
        <v>83</v>
      </c>
      <c r="AH252" s="0" t="n">
        <f aca="false">'Baranya megye'!AF119</f>
        <v>452</v>
      </c>
      <c r="AI252" s="0" t="n">
        <f aca="false">'Baranya megye'!AG119</f>
        <v>6</v>
      </c>
      <c r="AJ252" s="0" t="n">
        <f aca="false">'Baranya megye'!AH119</f>
        <v>0</v>
      </c>
      <c r="AK252" s="0" t="n">
        <f aca="false">'Baranya megye'!AI119</f>
        <v>0</v>
      </c>
      <c r="AL252" s="0" t="n">
        <f aca="false">'Baranya megye'!AJ119</f>
        <v>0</v>
      </c>
      <c r="AM252" s="0" t="n">
        <f aca="false">'Baranya megye'!AK119</f>
        <v>138</v>
      </c>
      <c r="AN252" s="0" t="n">
        <f aca="false">'Baranya megye'!AL119</f>
        <v>499</v>
      </c>
      <c r="AO252" s="0" t="n">
        <f aca="false">'Baranya megye'!AM119</f>
        <v>1</v>
      </c>
      <c r="AP252" s="0" t="n">
        <f aca="false">'Baranya megye'!AN119</f>
        <v>0</v>
      </c>
      <c r="AQ252" s="0" t="n">
        <f aca="false">'Baranya megye'!AO119</f>
        <v>0</v>
      </c>
      <c r="AR252" s="0" t="n">
        <f aca="false">'Baranya megye'!AP119</f>
        <v>9</v>
      </c>
      <c r="AS252" s="0" t="n">
        <f aca="false">'Baranya megye'!AQ119</f>
        <v>0</v>
      </c>
      <c r="AT252" s="0" t="n">
        <f aca="false">'Baranya megye'!AR119</f>
        <v>0</v>
      </c>
      <c r="AU252" s="0" t="n">
        <f aca="false">'Baranya megye'!AS119</f>
        <v>194</v>
      </c>
      <c r="AV252" s="0" t="n">
        <f aca="false">'Baranya megye'!AT119</f>
        <v>1</v>
      </c>
    </row>
    <row r="253" customFormat="false" ht="13.8" hidden="false" customHeight="false" outlineLevel="0" collapsed="false">
      <c r="A253" s="0" t="str">
        <f aca="false">'Baranya megye'!A176</f>
        <v>Császta</v>
      </c>
      <c r="B253" s="0" t="n">
        <f aca="false">'Baranya megye'!B176</f>
        <v>18.38861</v>
      </c>
      <c r="C253" s="0" t="n">
        <f aca="false">'Baranya megye'!C176</f>
        <v>46.27306</v>
      </c>
      <c r="D253" s="0" t="n">
        <f aca="false">'Baranya megye'!D176</f>
        <v>390</v>
      </c>
      <c r="E253" s="0" t="n">
        <f aca="false">'Baranya megye'!E176</f>
        <v>109</v>
      </c>
      <c r="F253" s="0" t="n">
        <f aca="false">'Baranya megye'!F176</f>
        <v>0</v>
      </c>
      <c r="G253" s="0" t="n">
        <f aca="false">'Baranya megye'!G176</f>
        <v>0</v>
      </c>
      <c r="H253" s="0" t="n">
        <f aca="false">'Baranya megye'!H176</f>
        <v>0</v>
      </c>
      <c r="I253" s="0" t="n">
        <f aca="false">'Baranya megye'!I176</f>
        <v>0</v>
      </c>
      <c r="J253" s="0" t="n">
        <f aca="false">'Baranya megye'!J176</f>
        <v>436</v>
      </c>
      <c r="K253" s="0" t="n">
        <f aca="false">'Baranya megye'!K176</f>
        <v>176</v>
      </c>
      <c r="L253" s="0" t="n">
        <f aca="false">'Baranya megye'!L176</f>
        <v>0</v>
      </c>
      <c r="M253" s="0" t="n">
        <v>0</v>
      </c>
      <c r="N253" s="0" t="n">
        <v>0</v>
      </c>
      <c r="O253" s="0" t="n">
        <f aca="false">'Baranya megye'!M176</f>
        <v>0</v>
      </c>
      <c r="P253" s="0" t="n">
        <f aca="false">'Baranya megye'!N176</f>
        <v>1</v>
      </c>
      <c r="Q253" s="0" t="n">
        <f aca="false">'Baranya megye'!O176</f>
        <v>0</v>
      </c>
      <c r="R253" s="0" t="n">
        <f aca="false">'Baranya megye'!P176</f>
        <v>3</v>
      </c>
      <c r="S253" s="0" t="n">
        <f aca="false">'Baranya megye'!Q176</f>
        <v>533</v>
      </c>
      <c r="T253" s="0" t="n">
        <f aca="false">'Baranya megye'!R176</f>
        <v>37</v>
      </c>
      <c r="U253" s="0" t="n">
        <f aca="false">'Baranya megye'!S176</f>
        <v>0</v>
      </c>
      <c r="V253" s="0" t="n">
        <f aca="false">'Baranya megye'!T176</f>
        <v>1</v>
      </c>
      <c r="W253" s="0" t="n">
        <f aca="false">'Baranya megye'!U176</f>
        <v>2</v>
      </c>
      <c r="X253" s="0" t="n">
        <f aca="false">'Baranya megye'!V176</f>
        <v>459</v>
      </c>
      <c r="Y253" s="0" t="n">
        <f aca="false">'Baranya megye'!W176</f>
        <v>76</v>
      </c>
      <c r="Z253" s="0" t="n">
        <f aca="false">'Baranya megye'!X176</f>
        <v>0</v>
      </c>
      <c r="AA253" s="0" t="n">
        <f aca="false">'Baranya megye'!Y176</f>
        <v>0</v>
      </c>
      <c r="AB253" s="0" t="n">
        <f aca="false">'Baranya megye'!Z176</f>
        <v>0</v>
      </c>
      <c r="AC253" s="0" t="n">
        <f aca="false">'Baranya megye'!AA176</f>
        <v>483</v>
      </c>
      <c r="AD253" s="0" t="n">
        <f aca="false">'Baranya megye'!AB176</f>
        <v>68</v>
      </c>
      <c r="AE253" s="0" t="n">
        <f aca="false">'Baranya megye'!AC176</f>
        <v>0</v>
      </c>
      <c r="AF253" s="0" t="n">
        <f aca="false">'Baranya megye'!AD176</f>
        <v>0</v>
      </c>
      <c r="AG253" s="0" t="n">
        <f aca="false">'Baranya megye'!AE176</f>
        <v>0</v>
      </c>
      <c r="AH253" s="0" t="n">
        <f aca="false">'Baranya megye'!AF176</f>
        <v>454</v>
      </c>
      <c r="AI253" s="0" t="n">
        <f aca="false">'Baranya megye'!AG176</f>
        <v>43</v>
      </c>
      <c r="AJ253" s="0" t="n">
        <f aca="false">'Baranya megye'!AH176</f>
        <v>0</v>
      </c>
      <c r="AK253" s="0" t="n">
        <f aca="false">'Baranya megye'!AI176</f>
        <v>0</v>
      </c>
      <c r="AL253" s="0" t="n">
        <f aca="false">'Baranya megye'!AJ176</f>
        <v>0</v>
      </c>
      <c r="AM253" s="0" t="n">
        <f aca="false">'Baranya megye'!AK176</f>
        <v>0</v>
      </c>
      <c r="AN253" s="0" t="n">
        <f aca="false">'Baranya megye'!AL176</f>
        <v>446</v>
      </c>
      <c r="AO253" s="0" t="n">
        <f aca="false">'Baranya megye'!AM176</f>
        <v>65</v>
      </c>
      <c r="AP253" s="0" t="n">
        <f aca="false">'Baranya megye'!AN176</f>
        <v>0</v>
      </c>
      <c r="AQ253" s="0" t="n">
        <f aca="false">'Baranya megye'!AO176</f>
        <v>0</v>
      </c>
      <c r="AR253" s="0" t="n">
        <f aca="false">'Baranya megye'!AP176</f>
        <v>0</v>
      </c>
      <c r="AS253" s="0" t="n">
        <f aca="false">'Baranya megye'!AQ176</f>
        <v>0</v>
      </c>
      <c r="AT253" s="0" t="n">
        <f aca="false">'Baranya megye'!AR176</f>
        <v>0</v>
      </c>
      <c r="AU253" s="0" t="n">
        <f aca="false">'Baranya megye'!AS176</f>
        <v>0</v>
      </c>
      <c r="AV253" s="0" t="n">
        <f aca="false">'Baranya megye'!AT176</f>
        <v>0</v>
      </c>
    </row>
    <row r="254" customFormat="false" ht="13.8" hidden="false" customHeight="false" outlineLevel="0" collapsed="false">
      <c r="A254" s="0" t="str">
        <f aca="false">'Baranya megye'!A150</f>
        <v>Dráva-Szent-Márton/Alsószentmárton</v>
      </c>
      <c r="B254" s="0" t="n">
        <f aca="false">'Baranya megye'!B150</f>
        <v>18.30555</v>
      </c>
      <c r="C254" s="0" t="n">
        <f aca="false">'Baranya megye'!C150</f>
        <v>45.78944</v>
      </c>
      <c r="D254" s="0" t="n">
        <f aca="false">'Baranya megye'!D150</f>
        <v>21</v>
      </c>
      <c r="E254" s="0" t="n">
        <f aca="false">'Baranya megye'!E150</f>
        <v>51</v>
      </c>
      <c r="F254" s="0" t="n">
        <f aca="false">'Baranya megye'!F150</f>
        <v>606</v>
      </c>
      <c r="G254" s="0" t="n">
        <f aca="false">'Baranya megye'!G150</f>
        <v>0</v>
      </c>
      <c r="H254" s="0" t="n">
        <f aca="false">'Baranya megye'!H150</f>
        <v>0</v>
      </c>
      <c r="I254" s="0" t="n">
        <f aca="false">'Baranya megye'!I150</f>
        <v>0</v>
      </c>
      <c r="J254" s="0" t="n">
        <f aca="false">'Baranya megye'!J150</f>
        <v>52</v>
      </c>
      <c r="K254" s="0" t="n">
        <f aca="false">'Baranya megye'!K150</f>
        <v>60</v>
      </c>
      <c r="L254" s="0" t="n">
        <f aca="false">'Baranya megye'!L150</f>
        <v>0</v>
      </c>
      <c r="M254" s="0" t="n">
        <v>0</v>
      </c>
      <c r="N254" s="0" t="n">
        <v>0</v>
      </c>
      <c r="O254" s="0" t="n">
        <f aca="false">'Baranya megye'!M150</f>
        <v>608</v>
      </c>
      <c r="P254" s="0" t="n">
        <f aca="false">'Baranya megye'!N150</f>
        <v>0</v>
      </c>
      <c r="Q254" s="0" t="n">
        <f aca="false">'Baranya megye'!O150</f>
        <v>0</v>
      </c>
      <c r="R254" s="0" t="n">
        <f aca="false">'Baranya megye'!P150</f>
        <v>136</v>
      </c>
      <c r="S254" s="0" t="n">
        <f aca="false">'Baranya megye'!Q150</f>
        <v>77</v>
      </c>
      <c r="T254" s="0" t="n">
        <f aca="false">'Baranya megye'!R150</f>
        <v>77</v>
      </c>
      <c r="U254" s="0" t="n">
        <f aca="false">'Baranya megye'!S150</f>
        <v>614</v>
      </c>
      <c r="V254" s="0" t="n">
        <f aca="false">'Baranya megye'!T150</f>
        <v>0</v>
      </c>
      <c r="W254" s="0" t="n">
        <f aca="false">'Baranya megye'!U150</f>
        <v>193</v>
      </c>
      <c r="X254" s="0" t="n">
        <f aca="false">'Baranya megye'!V150</f>
        <v>54</v>
      </c>
      <c r="Y254" s="0" t="n">
        <f aca="false">'Baranya megye'!W150</f>
        <v>102</v>
      </c>
      <c r="Z254" s="0" t="n">
        <f aca="false">'Baranya megye'!X150</f>
        <v>5</v>
      </c>
      <c r="AA254" s="0" t="n">
        <f aca="false">'Baranya megye'!Y150</f>
        <v>0</v>
      </c>
      <c r="AB254" s="0" t="n">
        <f aca="false">'Baranya megye'!Z150</f>
        <v>854</v>
      </c>
      <c r="AC254" s="0" t="n">
        <f aca="false">'Baranya megye'!AA150</f>
        <v>36</v>
      </c>
      <c r="AD254" s="0" t="n">
        <f aca="false">'Baranya megye'!AB150</f>
        <v>110</v>
      </c>
      <c r="AE254" s="0" t="n">
        <f aca="false">'Baranya megye'!AC150</f>
        <v>0</v>
      </c>
      <c r="AF254" s="0" t="n">
        <f aca="false">'Baranya megye'!AD150</f>
        <v>1</v>
      </c>
      <c r="AG254" s="0" t="n">
        <f aca="false">'Baranya megye'!AE150</f>
        <v>789</v>
      </c>
      <c r="AH254" s="0" t="n">
        <f aca="false">'Baranya megye'!AF150</f>
        <v>461</v>
      </c>
      <c r="AI254" s="0" t="n">
        <f aca="false">'Baranya megye'!AG150</f>
        <v>39</v>
      </c>
      <c r="AJ254" s="0" t="n">
        <f aca="false">'Baranya megye'!AH150</f>
        <v>1</v>
      </c>
      <c r="AK254" s="0" t="n">
        <f aca="false">'Baranya megye'!AI150</f>
        <v>0</v>
      </c>
      <c r="AL254" s="0" t="n">
        <f aca="false">'Baranya megye'!AJ150</f>
        <v>198</v>
      </c>
      <c r="AM254" s="0" t="n">
        <f aca="false">'Baranya megye'!AK150</f>
        <v>384</v>
      </c>
      <c r="AN254" s="0" t="n">
        <f aca="false">'Baranya megye'!AL150</f>
        <v>116</v>
      </c>
      <c r="AO254" s="0" t="n">
        <f aca="false">'Baranya megye'!AM150</f>
        <v>99</v>
      </c>
      <c r="AP254" s="0" t="n">
        <f aca="false">'Baranya megye'!AN150</f>
        <v>2</v>
      </c>
      <c r="AQ254" s="0" t="n">
        <f aca="false">'Baranya megye'!AO150</f>
        <v>0</v>
      </c>
      <c r="AR254" s="0" t="n">
        <f aca="false">'Baranya megye'!AP150</f>
        <v>461</v>
      </c>
      <c r="AS254" s="0" t="n">
        <f aca="false">'Baranya megye'!AQ150</f>
        <v>1</v>
      </c>
      <c r="AT254" s="0" t="n">
        <f aca="false">'Baranya megye'!AR150</f>
        <v>0</v>
      </c>
      <c r="AU254" s="0" t="n">
        <f aca="false">'Baranya megye'!AS150</f>
        <v>523</v>
      </c>
      <c r="AV254" s="0" t="n">
        <f aca="false">'Baranya megye'!AT150</f>
        <v>0</v>
      </c>
    </row>
    <row r="255" customFormat="false" ht="13.8" hidden="false" customHeight="false" outlineLevel="0" collapsed="false">
      <c r="A255" s="0" t="str">
        <f aca="false">'Baranya megye'!A137</f>
        <v>Nagyfalu/Siklósnagyfalu</v>
      </c>
      <c r="B255" s="0" t="n">
        <f aca="false">'Baranya megye'!B137</f>
        <v>18.36272</v>
      </c>
      <c r="C255" s="0" t="n">
        <f aca="false">'Baranya megye'!C137</f>
        <v>45.8202</v>
      </c>
      <c r="D255" s="0" t="n">
        <f aca="false">'Baranya megye'!D137</f>
        <v>622</v>
      </c>
      <c r="E255" s="0" t="n">
        <f aca="false">'Baranya megye'!E137</f>
        <v>2</v>
      </c>
      <c r="F255" s="0" t="n">
        <f aca="false">'Baranya megye'!F137</f>
        <v>1</v>
      </c>
      <c r="G255" s="0" t="n">
        <f aca="false">'Baranya megye'!G137</f>
        <v>0</v>
      </c>
      <c r="H255" s="0" t="n">
        <f aca="false">'Baranya megye'!H137</f>
        <v>0</v>
      </c>
      <c r="I255" s="0" t="n">
        <f aca="false">'Baranya megye'!I137</f>
        <v>0</v>
      </c>
      <c r="J255" s="0" t="n">
        <f aca="false">'Baranya megye'!J137</f>
        <v>590</v>
      </c>
      <c r="K255" s="0" t="n">
        <f aca="false">'Baranya megye'!K137</f>
        <v>0</v>
      </c>
      <c r="L255" s="0" t="n">
        <f aca="false">'Baranya megye'!L137</f>
        <v>1</v>
      </c>
      <c r="M255" s="0" t="n">
        <v>0</v>
      </c>
      <c r="N255" s="0" t="n">
        <v>0</v>
      </c>
      <c r="O255" s="0" t="n">
        <f aca="false">'Baranya megye'!M137</f>
        <v>0</v>
      </c>
      <c r="P255" s="0" t="n">
        <f aca="false">'Baranya megye'!N137</f>
        <v>0</v>
      </c>
      <c r="Q255" s="0" t="n">
        <f aca="false">'Baranya megye'!O137</f>
        <v>0</v>
      </c>
      <c r="R255" s="0" t="n">
        <f aca="false">'Baranya megye'!P137</f>
        <v>1</v>
      </c>
      <c r="S255" s="0" t="n">
        <f aca="false">'Baranya megye'!Q137</f>
        <v>492</v>
      </c>
      <c r="T255" s="0" t="n">
        <f aca="false">'Baranya megye'!R137</f>
        <v>4</v>
      </c>
      <c r="U255" s="0" t="n">
        <f aca="false">'Baranya megye'!S137</f>
        <v>0</v>
      </c>
      <c r="V255" s="0" t="n">
        <f aca="false">'Baranya megye'!T137</f>
        <v>0</v>
      </c>
      <c r="W255" s="0" t="n">
        <f aca="false">'Baranya megye'!U137</f>
        <v>1</v>
      </c>
      <c r="X255" s="0" t="n">
        <f aca="false">'Baranya megye'!V137</f>
        <v>455</v>
      </c>
      <c r="Y255" s="0" t="n">
        <f aca="false">'Baranya megye'!W137</f>
        <v>1</v>
      </c>
      <c r="Z255" s="0" t="n">
        <f aca="false">'Baranya megye'!X137</f>
        <v>1</v>
      </c>
      <c r="AA255" s="0" t="n">
        <f aca="false">'Baranya megye'!Y137</f>
        <v>0</v>
      </c>
      <c r="AB255" s="0" t="n">
        <f aca="false">'Baranya megye'!Z137</f>
        <v>0</v>
      </c>
      <c r="AC255" s="0" t="n">
        <f aca="false">'Baranya megye'!AA137</f>
        <v>414</v>
      </c>
      <c r="AD255" s="0" t="n">
        <f aca="false">'Baranya megye'!AB137</f>
        <v>20</v>
      </c>
      <c r="AE255" s="0" t="n">
        <f aca="false">'Baranya megye'!AC137</f>
        <v>1</v>
      </c>
      <c r="AF255" s="0" t="n">
        <f aca="false">'Baranya megye'!AD137</f>
        <v>1</v>
      </c>
      <c r="AG255" s="0" t="n">
        <f aca="false">'Baranya megye'!AE137</f>
        <v>1</v>
      </c>
      <c r="AH255" s="0" t="n">
        <f aca="false">'Baranya megye'!AF137</f>
        <v>461</v>
      </c>
      <c r="AI255" s="0" t="n">
        <f aca="false">'Baranya megye'!AG137</f>
        <v>14</v>
      </c>
      <c r="AJ255" s="0" t="n">
        <f aca="false">'Baranya megye'!AH137</f>
        <v>0</v>
      </c>
      <c r="AK255" s="0" t="n">
        <f aca="false">'Baranya megye'!AI137</f>
        <v>1</v>
      </c>
      <c r="AL255" s="0" t="n">
        <f aca="false">'Baranya megye'!AJ137</f>
        <v>0</v>
      </c>
      <c r="AM255" s="0" t="n">
        <f aca="false">'Baranya megye'!AK137</f>
        <v>0</v>
      </c>
      <c r="AN255" s="0" t="n">
        <f aca="false">'Baranya megye'!AL137</f>
        <v>472</v>
      </c>
      <c r="AO255" s="0" t="n">
        <f aca="false">'Baranya megye'!AM137</f>
        <v>25</v>
      </c>
      <c r="AP255" s="0" t="n">
        <f aca="false">'Baranya megye'!AN137</f>
        <v>0</v>
      </c>
      <c r="AQ255" s="0" t="n">
        <f aca="false">'Baranya megye'!AO137</f>
        <v>0</v>
      </c>
      <c r="AR255" s="0" t="n">
        <f aca="false">'Baranya megye'!AP137</f>
        <v>2</v>
      </c>
      <c r="AS255" s="0" t="n">
        <f aca="false">'Baranya megye'!AQ137</f>
        <v>0</v>
      </c>
      <c r="AT255" s="0" t="n">
        <f aca="false">'Baranya megye'!AR137</f>
        <v>0</v>
      </c>
      <c r="AU255" s="0" t="n">
        <f aca="false">'Baranya megye'!AS137</f>
        <v>0</v>
      </c>
      <c r="AV255" s="0" t="n">
        <f aca="false">'Baranya megye'!AT137</f>
        <v>2</v>
      </c>
    </row>
    <row r="256" customFormat="false" ht="13.8" hidden="false" customHeight="false" outlineLevel="0" collapsed="false">
      <c r="A256" s="0" t="str">
        <f aca="false">'Tolna megye'!A138</f>
        <v>Várong</v>
      </c>
      <c r="B256" s="0" t="n">
        <f aca="false">'Tolna megye'!B138</f>
        <v>18.0453</v>
      </c>
      <c r="C256" s="0" t="n">
        <f aca="false">'Tolna megye'!C138</f>
        <v>46.52781</v>
      </c>
      <c r="D256" s="0" t="n">
        <f aca="false">'Tolna megye'!D138</f>
        <v>489</v>
      </c>
      <c r="E256" s="0" t="n">
        <f aca="false">'Tolna megye'!E138</f>
        <v>2</v>
      </c>
      <c r="F256" s="0" t="n">
        <f aca="false">'Tolna megye'!F138</f>
        <v>0</v>
      </c>
      <c r="G256" s="0" t="n">
        <f aca="false">'Tolna megye'!G138</f>
        <v>3</v>
      </c>
      <c r="H256" s="0" t="n">
        <f aca="false">'Tolna megye'!H138</f>
        <v>0</v>
      </c>
      <c r="I256" s="0" t="n">
        <f aca="false">'Tolna megye'!I138</f>
        <v>0</v>
      </c>
      <c r="J256" s="0" t="n">
        <f aca="false">'Tolna megye'!J138</f>
        <v>517</v>
      </c>
      <c r="K256" s="0" t="n">
        <f aca="false">'Tolna megye'!K138</f>
        <v>2</v>
      </c>
      <c r="L256" s="0" t="n">
        <f aca="false">'Tolna megye'!L138</f>
        <v>0</v>
      </c>
      <c r="M256" s="0" t="n">
        <f aca="false">'Tolna megye'!M138</f>
        <v>0</v>
      </c>
      <c r="N256" s="0" t="n">
        <f aca="false">'Tolna megye'!N138</f>
        <v>0</v>
      </c>
      <c r="O256" s="0" t="n">
        <f aca="false">'Tolna megye'!O138</f>
        <v>0</v>
      </c>
      <c r="P256" s="0" t="n">
        <f aca="false">'Tolna megye'!P138</f>
        <v>0</v>
      </c>
      <c r="Q256" s="0" t="n">
        <f aca="false">'Tolna megye'!Q138</f>
        <v>0</v>
      </c>
      <c r="R256" s="0" t="n">
        <f aca="false">'Tolna megye'!R138</f>
        <v>0</v>
      </c>
      <c r="S256" s="0" t="n">
        <f aca="false">'Tolna megye'!S138</f>
        <v>475</v>
      </c>
      <c r="T256" s="0" t="n">
        <f aca="false">'Tolna megye'!T138</f>
        <v>0</v>
      </c>
      <c r="U256" s="0" t="n">
        <f aca="false">'Tolna megye'!U138</f>
        <v>0</v>
      </c>
      <c r="V256" s="0" t="n">
        <f aca="false">'Tolna megye'!V138</f>
        <v>0</v>
      </c>
      <c r="W256" s="0" t="n">
        <f aca="false">'Tolna megye'!W138</f>
        <v>0</v>
      </c>
      <c r="X256" s="0" t="n">
        <f aca="false">'Tolna megye'!X138</f>
        <v>441</v>
      </c>
      <c r="Y256" s="0" t="n">
        <f aca="false">'Tolna megye'!Y138</f>
        <v>0</v>
      </c>
      <c r="Z256" s="0" t="n">
        <f aca="false">'Tolna megye'!Z138</f>
        <v>0</v>
      </c>
      <c r="AA256" s="0" t="n">
        <f aca="false">'Tolna megye'!AA138</f>
        <v>0</v>
      </c>
      <c r="AB256" s="0" t="n">
        <f aca="false">'Tolna megye'!AB138</f>
        <v>0</v>
      </c>
      <c r="AC256" s="0" t="n">
        <f aca="false">'Tolna megye'!AC138</f>
        <v>430</v>
      </c>
      <c r="AD256" s="0" t="n">
        <f aca="false">'Tolna megye'!AD138</f>
        <v>0</v>
      </c>
      <c r="AE256" s="0" t="n">
        <f aca="false">'Tolna megye'!AE138</f>
        <v>0</v>
      </c>
      <c r="AF256" s="0" t="n">
        <f aca="false">'Tolna megye'!AF138</f>
        <v>0</v>
      </c>
      <c r="AG256" s="0" t="n">
        <f aca="false">'Tolna megye'!AG138</f>
        <v>0</v>
      </c>
      <c r="AH256" s="0" t="n">
        <f aca="false">'Tolna megye'!AH138</f>
        <v>466</v>
      </c>
      <c r="AI256" s="0" t="n">
        <f aca="false">'Tolna megye'!AI138</f>
        <v>0</v>
      </c>
      <c r="AJ256" s="0" t="n">
        <f aca="false">'Tolna megye'!AJ138</f>
        <v>0</v>
      </c>
      <c r="AK256" s="0" t="n">
        <f aca="false">'Tolna megye'!AK138</f>
        <v>0</v>
      </c>
      <c r="AL256" s="0" t="n">
        <f aca="false">'Tolna megye'!AL138</f>
        <v>0</v>
      </c>
      <c r="AM256" s="0" t="n">
        <f aca="false">'Tolna megye'!AM138</f>
        <v>0</v>
      </c>
      <c r="AN256" s="0" t="n">
        <f aca="false">'Tolna megye'!AN138</f>
        <v>440</v>
      </c>
      <c r="AO256" s="0" t="n">
        <f aca="false">'Tolna megye'!AO138</f>
        <v>6</v>
      </c>
      <c r="AP256" s="0" t="n">
        <f aca="false">'Tolna megye'!AP138</f>
        <v>0</v>
      </c>
      <c r="AQ256" s="0" t="n">
        <f aca="false">'Tolna megye'!AQ138</f>
        <v>0</v>
      </c>
      <c r="AR256" s="0" t="n">
        <f aca="false">'Tolna megye'!AR138</f>
        <v>0</v>
      </c>
      <c r="AS256" s="0" t="n">
        <f aca="false">'Tolna megye'!AS138</f>
        <v>0</v>
      </c>
      <c r="AT256" s="0" t="n">
        <f aca="false">'Tolna megye'!AT138</f>
        <v>0</v>
      </c>
      <c r="AU256" s="0" t="n">
        <f aca="false">'Tolna megye'!AU138</f>
        <v>0</v>
      </c>
      <c r="AV256" s="0" t="n">
        <f aca="false">'Tolna megye'!AV138</f>
        <v>0</v>
      </c>
    </row>
    <row r="257" customFormat="false" ht="13.8" hidden="false" customHeight="false" outlineLevel="0" collapsed="false">
      <c r="A257" s="0" t="str">
        <f aca="false">'Baranya megye'!A74</f>
        <v>Magyarboly</v>
      </c>
      <c r="B257" s="0" t="n">
        <f aca="false">'Baranya megye'!B74</f>
        <v>18.48726</v>
      </c>
      <c r="C257" s="0" t="n">
        <f aca="false">'Baranya megye'!C74</f>
        <v>45.84556</v>
      </c>
      <c r="D257" s="0" t="n">
        <f aca="false">'Baranya megye'!D74</f>
        <v>119</v>
      </c>
      <c r="E257" s="0" t="n">
        <f aca="false">'Baranya megye'!E74</f>
        <v>670</v>
      </c>
      <c r="F257" s="0" t="n">
        <f aca="false">'Baranya megye'!F74</f>
        <v>257</v>
      </c>
      <c r="G257" s="0" t="n">
        <f aca="false">'Baranya megye'!G74</f>
        <v>21</v>
      </c>
      <c r="H257" s="0" t="n">
        <f aca="false">'Baranya megye'!H74</f>
        <v>0</v>
      </c>
      <c r="I257" s="0" t="n">
        <f aca="false">'Baranya megye'!I74</f>
        <v>0</v>
      </c>
      <c r="J257" s="0" t="n">
        <f aca="false">'Baranya megye'!J74</f>
        <v>256</v>
      </c>
      <c r="K257" s="0" t="n">
        <f aca="false">'Baranya megye'!K74</f>
        <v>806</v>
      </c>
      <c r="L257" s="0" t="n">
        <f aca="false">'Baranya megye'!L74</f>
        <v>1</v>
      </c>
      <c r="M257" s="0" t="n">
        <v>0</v>
      </c>
      <c r="N257" s="0" t="n">
        <v>0</v>
      </c>
      <c r="O257" s="0" t="n">
        <f aca="false">'Baranya megye'!M74</f>
        <v>1</v>
      </c>
      <c r="P257" s="0" t="n">
        <f aca="false">'Baranya megye'!N74</f>
        <v>311</v>
      </c>
      <c r="Q257" s="0" t="n">
        <f aca="false">'Baranya megye'!O74</f>
        <v>0</v>
      </c>
      <c r="R257" s="0" t="n">
        <f aca="false">'Baranya megye'!P74</f>
        <v>0</v>
      </c>
      <c r="S257" s="0" t="n">
        <f aca="false">'Baranya megye'!Q74</f>
        <v>258</v>
      </c>
      <c r="T257" s="0" t="n">
        <f aca="false">'Baranya megye'!R74</f>
        <v>827</v>
      </c>
      <c r="U257" s="0" t="n">
        <f aca="false">'Baranya megye'!S74</f>
        <v>358</v>
      </c>
      <c r="V257" s="0" t="n">
        <f aca="false">'Baranya megye'!T74</f>
        <v>2</v>
      </c>
      <c r="W257" s="0" t="n">
        <f aca="false">'Baranya megye'!U74</f>
        <v>1</v>
      </c>
      <c r="X257" s="0" t="n">
        <f aca="false">'Baranya megye'!V74</f>
        <v>347</v>
      </c>
      <c r="Y257" s="0" t="n">
        <f aca="false">'Baranya megye'!W74</f>
        <v>815</v>
      </c>
      <c r="Z257" s="0" t="n">
        <f aca="false">'Baranya megye'!X74</f>
        <v>327</v>
      </c>
      <c r="AA257" s="0" t="n">
        <f aca="false">'Baranya megye'!Y74</f>
        <v>0</v>
      </c>
      <c r="AB257" s="0" t="n">
        <f aca="false">'Baranya megye'!Z74</f>
        <v>7</v>
      </c>
      <c r="AC257" s="0" t="n">
        <f aca="false">'Baranya megye'!AA74</f>
        <v>253</v>
      </c>
      <c r="AD257" s="0" t="n">
        <f aca="false">'Baranya megye'!AB74</f>
        <v>814</v>
      </c>
      <c r="AE257" s="0" t="n">
        <f aca="false">'Baranya megye'!AC74</f>
        <v>252</v>
      </c>
      <c r="AF257" s="0" t="n">
        <f aca="false">'Baranya megye'!AD74</f>
        <v>0</v>
      </c>
      <c r="AG257" s="0" t="n">
        <f aca="false">'Baranya megye'!AE74</f>
        <v>2</v>
      </c>
      <c r="AH257" s="0" t="n">
        <f aca="false">'Baranya megye'!AF74</f>
        <v>467</v>
      </c>
      <c r="AI257" s="0" t="n">
        <f aca="false">'Baranya megye'!AG74</f>
        <v>1050</v>
      </c>
      <c r="AJ257" s="0" t="n">
        <f aca="false">'Baranya megye'!AH74</f>
        <v>71</v>
      </c>
      <c r="AK257" s="0" t="n">
        <f aca="false">'Baranya megye'!AI74</f>
        <v>1</v>
      </c>
      <c r="AL257" s="0" t="n">
        <f aca="false">'Baranya megye'!AJ74</f>
        <v>1</v>
      </c>
      <c r="AM257" s="0" t="n">
        <f aca="false">'Baranya megye'!AK74</f>
        <v>3</v>
      </c>
      <c r="AN257" s="0" t="n">
        <f aca="false">'Baranya megye'!AL74</f>
        <v>539</v>
      </c>
      <c r="AO257" s="0" t="n">
        <f aca="false">'Baranya megye'!AM74</f>
        <v>858</v>
      </c>
      <c r="AP257" s="0" t="n">
        <f aca="false">'Baranya megye'!AN74</f>
        <v>0</v>
      </c>
      <c r="AQ257" s="0" t="n">
        <f aca="false">'Baranya megye'!AO74</f>
        <v>0</v>
      </c>
      <c r="AR257" s="0" t="n">
        <f aca="false">'Baranya megye'!AP74</f>
        <v>5</v>
      </c>
      <c r="AS257" s="0" t="n">
        <f aca="false">'Baranya megye'!AQ74</f>
        <v>48</v>
      </c>
      <c r="AT257" s="0" t="n">
        <f aca="false">'Baranya megye'!AR74</f>
        <v>0</v>
      </c>
      <c r="AU257" s="0" t="n">
        <f aca="false">'Baranya megye'!AS74</f>
        <v>0</v>
      </c>
      <c r="AV257" s="0" t="n">
        <f aca="false">'Baranya megye'!AT74</f>
        <v>1</v>
      </c>
    </row>
    <row r="258" customFormat="false" ht="13.8" hidden="false" customHeight="false" outlineLevel="0" collapsed="false">
      <c r="A258" s="0" t="str">
        <f aca="false">'Baranya megye'!A8</f>
        <v>Aranyos/Aranyosgadány</v>
      </c>
      <c r="B258" s="0" t="n">
        <f aca="false">'Baranya megye'!B8</f>
        <v>18.12057</v>
      </c>
      <c r="C258" s="0" t="n">
        <f aca="false">'Baranya megye'!C8</f>
        <v>46.00626</v>
      </c>
      <c r="D258" s="0" t="n">
        <f aca="false">'Baranya megye'!D8</f>
        <v>530</v>
      </c>
      <c r="E258" s="0" t="n">
        <f aca="false">'Baranya megye'!E8</f>
        <v>6</v>
      </c>
      <c r="F258" s="0" t="n">
        <f aca="false">'Baranya megye'!F8</f>
        <v>0</v>
      </c>
      <c r="G258" s="0" t="n">
        <f aca="false">'Baranya megye'!G8</f>
        <v>0</v>
      </c>
      <c r="H258" s="0" t="n">
        <f aca="false">'Baranya megye'!H8</f>
        <v>0</v>
      </c>
      <c r="I258" s="0" t="n">
        <f aca="false">'Baranya megye'!I8</f>
        <v>0</v>
      </c>
      <c r="J258" s="0" t="n">
        <f aca="false">'Baranya megye'!J8</f>
        <v>512</v>
      </c>
      <c r="K258" s="0" t="n">
        <f aca="false">'Baranya megye'!K8</f>
        <v>5</v>
      </c>
      <c r="L258" s="0" t="n">
        <f aca="false">'Baranya megye'!L8</f>
        <v>0</v>
      </c>
      <c r="M258" s="0" t="n">
        <v>0</v>
      </c>
      <c r="N258" s="0" t="n">
        <v>0</v>
      </c>
      <c r="O258" s="0" t="n">
        <f aca="false">'Baranya megye'!M8</f>
        <v>0</v>
      </c>
      <c r="P258" s="0" t="n">
        <f aca="false">'Baranya megye'!N8</f>
        <v>0</v>
      </c>
      <c r="Q258" s="0" t="n">
        <f aca="false">'Baranya megye'!O8</f>
        <v>0</v>
      </c>
      <c r="R258" s="0" t="n">
        <f aca="false">'Baranya megye'!P8</f>
        <v>1</v>
      </c>
      <c r="S258" s="0" t="n">
        <f aca="false">'Baranya megye'!Q8</f>
        <v>502</v>
      </c>
      <c r="T258" s="0" t="n">
        <f aca="false">'Baranya megye'!R8</f>
        <v>3</v>
      </c>
      <c r="U258" s="0" t="n">
        <f aca="false">'Baranya megye'!S8</f>
        <v>0</v>
      </c>
      <c r="V258" s="0" t="n">
        <f aca="false">'Baranya megye'!T8</f>
        <v>0</v>
      </c>
      <c r="W258" s="0" t="n">
        <f aca="false">'Baranya megye'!U8</f>
        <v>0</v>
      </c>
      <c r="X258" s="0" t="n">
        <f aca="false">'Baranya megye'!V8</f>
        <v>485</v>
      </c>
      <c r="Y258" s="0" t="n">
        <f aca="false">'Baranya megye'!W8</f>
        <v>1</v>
      </c>
      <c r="Z258" s="0" t="n">
        <f aca="false">'Baranya megye'!X8</f>
        <v>1</v>
      </c>
      <c r="AA258" s="0" t="n">
        <f aca="false">'Baranya megye'!Y8</f>
        <v>0</v>
      </c>
      <c r="AB258" s="0" t="n">
        <f aca="false">'Baranya megye'!Z8</f>
        <v>0</v>
      </c>
      <c r="AC258" s="0" t="n">
        <f aca="false">'Baranya megye'!AA8</f>
        <v>491</v>
      </c>
      <c r="AD258" s="0" t="n">
        <f aca="false">'Baranya megye'!AB8</f>
        <v>9</v>
      </c>
      <c r="AE258" s="0" t="n">
        <f aca="false">'Baranya megye'!AC8</f>
        <v>0</v>
      </c>
      <c r="AF258" s="0" t="n">
        <f aca="false">'Baranya megye'!AD8</f>
        <v>0</v>
      </c>
      <c r="AG258" s="0" t="n">
        <f aca="false">'Baranya megye'!AE8</f>
        <v>0</v>
      </c>
      <c r="AH258" s="0" t="n">
        <f aca="false">'Baranya megye'!AF8</f>
        <v>471</v>
      </c>
      <c r="AI258" s="0" t="n">
        <f aca="false">'Baranya megye'!AG8</f>
        <v>6</v>
      </c>
      <c r="AJ258" s="0" t="n">
        <f aca="false">'Baranya megye'!AH8</f>
        <v>0</v>
      </c>
      <c r="AK258" s="0" t="n">
        <f aca="false">'Baranya megye'!AI8</f>
        <v>0</v>
      </c>
      <c r="AL258" s="0" t="n">
        <f aca="false">'Baranya megye'!AJ8</f>
        <v>0</v>
      </c>
      <c r="AM258" s="0" t="n">
        <f aca="false">'Baranya megye'!AK8</f>
        <v>0</v>
      </c>
      <c r="AN258" s="0" t="n">
        <f aca="false">'Baranya megye'!AL8</f>
        <v>636</v>
      </c>
      <c r="AO258" s="0" t="n">
        <f aca="false">'Baranya megye'!AM8</f>
        <v>15</v>
      </c>
      <c r="AP258" s="0" t="n">
        <f aca="false">'Baranya megye'!AN8</f>
        <v>0</v>
      </c>
      <c r="AQ258" s="0" t="n">
        <f aca="false">'Baranya megye'!AO8</f>
        <v>0</v>
      </c>
      <c r="AR258" s="0" t="n">
        <f aca="false">'Baranya megye'!AP8</f>
        <v>3</v>
      </c>
      <c r="AS258" s="0" t="n">
        <f aca="false">'Baranya megye'!AQ8</f>
        <v>0</v>
      </c>
      <c r="AT258" s="0" t="n">
        <f aca="false">'Baranya megye'!AR8</f>
        <v>0</v>
      </c>
      <c r="AU258" s="0" t="n">
        <f aca="false">'Baranya megye'!AS8</f>
        <v>0</v>
      </c>
      <c r="AV258" s="0" t="n">
        <f aca="false">'Baranya megye'!AT8</f>
        <v>0</v>
      </c>
    </row>
    <row r="259" customFormat="false" ht="13.8" hidden="false" customHeight="false" outlineLevel="0" collapsed="false">
      <c r="A259" s="0" t="str">
        <f aca="false">'Baranya megye'!A158</f>
        <v>Nagytótfalu</v>
      </c>
      <c r="B259" s="0" t="n">
        <f aca="false">'Baranya megye'!B158</f>
        <v>18.34528</v>
      </c>
      <c r="C259" s="0" t="n">
        <f aca="false">'Baranya megye'!C158</f>
        <v>45.86389</v>
      </c>
      <c r="D259" s="0" t="n">
        <f aca="false">'Baranya megye'!D158</f>
        <v>520</v>
      </c>
      <c r="E259" s="0" t="n">
        <f aca="false">'Baranya megye'!E158</f>
        <v>0</v>
      </c>
      <c r="F259" s="0" t="n">
        <f aca="false">'Baranya megye'!F158</f>
        <v>1</v>
      </c>
      <c r="G259" s="0" t="n">
        <f aca="false">'Baranya megye'!G158</f>
        <v>0</v>
      </c>
      <c r="H259" s="0" t="n">
        <f aca="false">'Baranya megye'!H158</f>
        <v>0</v>
      </c>
      <c r="I259" s="0" t="n">
        <f aca="false">'Baranya megye'!I158</f>
        <v>0</v>
      </c>
      <c r="J259" s="0" t="n">
        <f aca="false">'Baranya megye'!J158</f>
        <v>521</v>
      </c>
      <c r="K259" s="0" t="n">
        <f aca="false">'Baranya megye'!K158</f>
        <v>4</v>
      </c>
      <c r="L259" s="0" t="n">
        <f aca="false">'Baranya megye'!L158</f>
        <v>0</v>
      </c>
      <c r="M259" s="0" t="n">
        <v>0</v>
      </c>
      <c r="N259" s="0" t="n">
        <v>0</v>
      </c>
      <c r="O259" s="0" t="n">
        <f aca="false">'Baranya megye'!M158</f>
        <v>0</v>
      </c>
      <c r="P259" s="0" t="n">
        <f aca="false">'Baranya megye'!N158</f>
        <v>2</v>
      </c>
      <c r="Q259" s="0" t="n">
        <f aca="false">'Baranya megye'!O158</f>
        <v>0</v>
      </c>
      <c r="R259" s="0" t="n">
        <f aca="false">'Baranya megye'!P158</f>
        <v>0</v>
      </c>
      <c r="S259" s="0" t="n">
        <f aca="false">'Baranya megye'!Q158</f>
        <v>463</v>
      </c>
      <c r="T259" s="0" t="n">
        <f aca="false">'Baranya megye'!R158</f>
        <v>15</v>
      </c>
      <c r="U259" s="0" t="n">
        <f aca="false">'Baranya megye'!S158</f>
        <v>0</v>
      </c>
      <c r="V259" s="0" t="n">
        <f aca="false">'Baranya megye'!T158</f>
        <v>0</v>
      </c>
      <c r="W259" s="0" t="n">
        <f aca="false">'Baranya megye'!U158</f>
        <v>0</v>
      </c>
      <c r="X259" s="0" t="n">
        <f aca="false">'Baranya megye'!V158</f>
        <v>482</v>
      </c>
      <c r="Y259" s="0" t="n">
        <f aca="false">'Baranya megye'!W158</f>
        <v>11</v>
      </c>
      <c r="Z259" s="0" t="n">
        <f aca="false">'Baranya megye'!X158</f>
        <v>4</v>
      </c>
      <c r="AA259" s="0" t="n">
        <f aca="false">'Baranya megye'!Y158</f>
        <v>0</v>
      </c>
      <c r="AB259" s="0" t="n">
        <f aca="false">'Baranya megye'!Z158</f>
        <v>0</v>
      </c>
      <c r="AC259" s="0" t="n">
        <f aca="false">'Baranya megye'!AA158</f>
        <v>471</v>
      </c>
      <c r="AD259" s="0" t="n">
        <f aca="false">'Baranya megye'!AB158</f>
        <v>11</v>
      </c>
      <c r="AE259" s="0" t="n">
        <f aca="false">'Baranya megye'!AC158</f>
        <v>3</v>
      </c>
      <c r="AF259" s="0" t="n">
        <f aca="false">'Baranya megye'!AD158</f>
        <v>0</v>
      </c>
      <c r="AG259" s="0" t="n">
        <f aca="false">'Baranya megye'!AE158</f>
        <v>1</v>
      </c>
      <c r="AH259" s="0" t="n">
        <f aca="false">'Baranya megye'!AF158</f>
        <v>473</v>
      </c>
      <c r="AI259" s="0" t="n">
        <f aca="false">'Baranya megye'!AG158</f>
        <v>0</v>
      </c>
      <c r="AJ259" s="0" t="n">
        <f aca="false">'Baranya megye'!AH158</f>
        <v>0</v>
      </c>
      <c r="AK259" s="0" t="n">
        <f aca="false">'Baranya megye'!AI158</f>
        <v>0</v>
      </c>
      <c r="AL259" s="0" t="n">
        <f aca="false">'Baranya megye'!AJ158</f>
        <v>0</v>
      </c>
      <c r="AM259" s="0" t="n">
        <f aca="false">'Baranya megye'!AK158</f>
        <v>1</v>
      </c>
      <c r="AN259" s="0" t="n">
        <f aca="false">'Baranya megye'!AL158</f>
        <v>485</v>
      </c>
      <c r="AO259" s="0" t="n">
        <f aca="false">'Baranya megye'!AM158</f>
        <v>7</v>
      </c>
      <c r="AP259" s="0" t="n">
        <f aca="false">'Baranya megye'!AN158</f>
        <v>0</v>
      </c>
      <c r="AQ259" s="0" t="n">
        <f aca="false">'Baranya megye'!AO158</f>
        <v>0</v>
      </c>
      <c r="AR259" s="0" t="n">
        <f aca="false">'Baranya megye'!AP158</f>
        <v>0</v>
      </c>
      <c r="AS259" s="0" t="n">
        <f aca="false">'Baranya megye'!AQ158</f>
        <v>0</v>
      </c>
      <c r="AT259" s="0" t="n">
        <f aca="false">'Baranya megye'!AR158</f>
        <v>0</v>
      </c>
      <c r="AU259" s="0" t="n">
        <f aca="false">'Baranya megye'!AS158</f>
        <v>0</v>
      </c>
      <c r="AV259" s="0" t="n">
        <f aca="false">'Baranya megye'!AT158</f>
        <v>0</v>
      </c>
    </row>
    <row r="260" customFormat="false" ht="13.8" hidden="false" customHeight="false" outlineLevel="0" collapsed="false">
      <c r="A260" s="0" t="str">
        <f aca="false">'Tolna megye'!A70</f>
        <v>Keér(Német-)/Németker</v>
      </c>
      <c r="B260" s="0" t="n">
        <f aca="false">'Tolna megye'!B70</f>
        <v>18.76311</v>
      </c>
      <c r="C260" s="0" t="n">
        <f aca="false">'Tolna megye'!C70</f>
        <v>46.71637</v>
      </c>
      <c r="D260" s="0" t="n">
        <f aca="false">'Tolna megye'!D70</f>
        <v>317</v>
      </c>
      <c r="E260" s="0" t="n">
        <f aca="false">'Tolna megye'!E70</f>
        <v>1159</v>
      </c>
      <c r="F260" s="0" t="n">
        <f aca="false">'Tolna megye'!F70</f>
        <v>0</v>
      </c>
      <c r="G260" s="0" t="n">
        <f aca="false">'Tolna megye'!G70</f>
        <v>0</v>
      </c>
      <c r="H260" s="0" t="n">
        <f aca="false">'Tolna megye'!H70</f>
        <v>0</v>
      </c>
      <c r="I260" s="0" t="n">
        <f aca="false">'Tolna megye'!I70</f>
        <v>0</v>
      </c>
      <c r="J260" s="0" t="n">
        <f aca="false">'Tolna megye'!J70</f>
        <v>379</v>
      </c>
      <c r="K260" s="0" t="n">
        <f aca="false">'Tolna megye'!K70</f>
        <v>1296</v>
      </c>
      <c r="L260" s="0" t="n">
        <f aca="false">'Tolna megye'!L70</f>
        <v>0</v>
      </c>
      <c r="M260" s="0" t="n">
        <f aca="false">'Tolna megye'!M70</f>
        <v>0</v>
      </c>
      <c r="N260" s="0" t="n">
        <f aca="false">'Tolna megye'!N70</f>
        <v>0</v>
      </c>
      <c r="O260" s="0" t="n">
        <f aca="false">'Tolna megye'!O70</f>
        <v>0</v>
      </c>
      <c r="P260" s="0" t="n">
        <f aca="false">'Tolna megye'!P70</f>
        <v>0</v>
      </c>
      <c r="Q260" s="0" t="n">
        <f aca="false">'Tolna megye'!Q70</f>
        <v>0</v>
      </c>
      <c r="R260" s="0" t="n">
        <f aca="false">'Tolna megye'!R70</f>
        <v>1</v>
      </c>
      <c r="S260" s="0" t="n">
        <f aca="false">'Tolna megye'!S70</f>
        <v>265</v>
      </c>
      <c r="T260" s="0" t="n">
        <f aca="false">'Tolna megye'!T70</f>
        <v>1589</v>
      </c>
      <c r="U260" s="0" t="n">
        <f aca="false">'Tolna megye'!U70</f>
        <v>1</v>
      </c>
      <c r="V260" s="0" t="n">
        <f aca="false">'Tolna megye'!V70</f>
        <v>0</v>
      </c>
      <c r="W260" s="0" t="n">
        <f aca="false">'Tolna megye'!W70</f>
        <v>7</v>
      </c>
      <c r="X260" s="0" t="n">
        <f aca="false">'Tolna megye'!X70</f>
        <v>289</v>
      </c>
      <c r="Y260" s="0" t="n">
        <f aca="false">'Tolna megye'!Y70</f>
        <v>1642</v>
      </c>
      <c r="Z260" s="0" t="n">
        <f aca="false">'Tolna megye'!Z70</f>
        <v>0</v>
      </c>
      <c r="AA260" s="0" t="n">
        <f aca="false">'Tolna megye'!AA70</f>
        <v>0</v>
      </c>
      <c r="AB260" s="0" t="n">
        <f aca="false">'Tolna megye'!AB70</f>
        <v>0</v>
      </c>
      <c r="AC260" s="0" t="n">
        <f aca="false">'Tolna megye'!AC70</f>
        <v>227</v>
      </c>
      <c r="AD260" s="0" t="n">
        <f aca="false">'Tolna megye'!AD70</f>
        <v>1771</v>
      </c>
      <c r="AE260" s="0" t="n">
        <f aca="false">'Tolna megye'!AE70</f>
        <v>4</v>
      </c>
      <c r="AF260" s="0" t="n">
        <f aca="false">'Tolna megye'!AF70</f>
        <v>1</v>
      </c>
      <c r="AG260" s="0" t="n">
        <f aca="false">'Tolna megye'!AG70</f>
        <v>4</v>
      </c>
      <c r="AH260" s="0" t="n">
        <f aca="false">'Tolna megye'!AH70</f>
        <v>478</v>
      </c>
      <c r="AI260" s="0" t="n">
        <f aca="false">'Tolna megye'!AI70</f>
        <v>1662</v>
      </c>
      <c r="AJ260" s="0" t="n">
        <f aca="false">'Tolna megye'!AJ70</f>
        <v>0</v>
      </c>
      <c r="AK260" s="0" t="n">
        <f aca="false">'Tolna megye'!AK70</f>
        <v>1</v>
      </c>
      <c r="AL260" s="0" t="n">
        <f aca="false">'Tolna megye'!AL70</f>
        <v>0</v>
      </c>
      <c r="AM260" s="0" t="n">
        <f aca="false">'Tolna megye'!AM70</f>
        <v>1</v>
      </c>
      <c r="AN260" s="0" t="n">
        <f aca="false">'Tolna megye'!AN70</f>
        <v>356</v>
      </c>
      <c r="AO260" s="0" t="n">
        <f aca="false">'Tolna megye'!AO70</f>
        <v>2053</v>
      </c>
      <c r="AP260" s="0" t="n">
        <f aca="false">'Tolna megye'!AP70</f>
        <v>0</v>
      </c>
      <c r="AQ260" s="0" t="n">
        <f aca="false">'Tolna megye'!AQ70</f>
        <v>0</v>
      </c>
      <c r="AR260" s="0" t="n">
        <f aca="false">'Tolna megye'!AR70</f>
        <v>1</v>
      </c>
      <c r="AS260" s="0" t="n">
        <f aca="false">'Tolna megye'!AS70</f>
        <v>1</v>
      </c>
      <c r="AT260" s="0" t="n">
        <f aca="false">'Tolna megye'!AT70</f>
        <v>0</v>
      </c>
      <c r="AU260" s="0" t="n">
        <f aca="false">'Tolna megye'!AU70</f>
        <v>0</v>
      </c>
      <c r="AV260" s="0" t="n">
        <f aca="false">'Tolna megye'!AV70</f>
        <v>0</v>
      </c>
    </row>
    <row r="261" customFormat="false" ht="13.8" hidden="false" customHeight="false" outlineLevel="0" collapsed="false">
      <c r="A261" s="0" t="str">
        <f aca="false">'Baranya megye'!A207</f>
        <v>Felsőmindszent</v>
      </c>
      <c r="B261" s="0" t="n">
        <f aca="false">'Baranya megye'!B207</f>
        <v>18.0623</v>
      </c>
      <c r="C261" s="0" t="n">
        <f aca="false">'Baranya megye'!C207</f>
        <v>46.22457</v>
      </c>
      <c r="D261" s="0" t="n">
        <f aca="false">'Baranya megye'!D207</f>
        <v>320</v>
      </c>
      <c r="E261" s="0" t="n">
        <f aca="false">'Baranya megye'!E207</f>
        <v>502</v>
      </c>
      <c r="F261" s="0" t="n">
        <f aca="false">'Baranya megye'!F207</f>
        <v>0</v>
      </c>
      <c r="G261" s="0" t="n">
        <f aca="false">'Baranya megye'!G207</f>
        <v>0</v>
      </c>
      <c r="H261" s="0" t="n">
        <f aca="false">'Baranya megye'!H207</f>
        <v>0</v>
      </c>
      <c r="I261" s="0" t="n">
        <f aca="false">'Baranya megye'!I207</f>
        <v>0</v>
      </c>
      <c r="J261" s="0" t="n">
        <f aca="false">'Baranya megye'!J207</f>
        <v>341</v>
      </c>
      <c r="K261" s="0" t="n">
        <f aca="false">'Baranya megye'!K207</f>
        <v>554</v>
      </c>
      <c r="L261" s="0" t="n">
        <f aca="false">'Baranya megye'!L207</f>
        <v>0</v>
      </c>
      <c r="M261" s="0" t="n">
        <v>0</v>
      </c>
      <c r="N261" s="0" t="n">
        <v>0</v>
      </c>
      <c r="O261" s="0" t="n">
        <f aca="false">'Baranya megye'!M207</f>
        <v>0</v>
      </c>
      <c r="P261" s="0" t="n">
        <f aca="false">'Baranya megye'!N207</f>
        <v>0</v>
      </c>
      <c r="Q261" s="0" t="n">
        <f aca="false">'Baranya megye'!O207</f>
        <v>0</v>
      </c>
      <c r="R261" s="0" t="n">
        <f aca="false">'Baranya megye'!P207</f>
        <v>0</v>
      </c>
      <c r="S261" s="0" t="n">
        <f aca="false">'Baranya megye'!Q207</f>
        <v>630</v>
      </c>
      <c r="T261" s="0" t="n">
        <f aca="false">'Baranya megye'!R207</f>
        <v>230</v>
      </c>
      <c r="U261" s="0" t="n">
        <f aca="false">'Baranya megye'!S207</f>
        <v>0</v>
      </c>
      <c r="V261" s="0" t="n">
        <f aca="false">'Baranya megye'!T207</f>
        <v>0</v>
      </c>
      <c r="W261" s="0" t="n">
        <f aca="false">'Baranya megye'!U207</f>
        <v>2</v>
      </c>
      <c r="X261" s="0" t="n">
        <f aca="false">'Baranya megye'!V207</f>
        <v>481</v>
      </c>
      <c r="Y261" s="0" t="n">
        <f aca="false">'Baranya megye'!W207</f>
        <v>425</v>
      </c>
      <c r="Z261" s="0" t="n">
        <f aca="false">'Baranya megye'!X207</f>
        <v>0</v>
      </c>
      <c r="AA261" s="0" t="n">
        <f aca="false">'Baranya megye'!Y207</f>
        <v>0</v>
      </c>
      <c r="AB261" s="0" t="n">
        <f aca="false">'Baranya megye'!Z207</f>
        <v>0</v>
      </c>
      <c r="AC261" s="0" t="n">
        <f aca="false">'Baranya megye'!AA207</f>
        <v>395</v>
      </c>
      <c r="AD261" s="0" t="n">
        <f aca="false">'Baranya megye'!AB207</f>
        <v>395</v>
      </c>
      <c r="AE261" s="0" t="n">
        <f aca="false">'Baranya megye'!AC207</f>
        <v>0</v>
      </c>
      <c r="AF261" s="0" t="n">
        <f aca="false">'Baranya megye'!AD207</f>
        <v>0</v>
      </c>
      <c r="AG261" s="0" t="n">
        <f aca="false">'Baranya megye'!AE207</f>
        <v>2</v>
      </c>
      <c r="AH261" s="0" t="n">
        <f aca="false">'Baranya megye'!AF207</f>
        <v>478</v>
      </c>
      <c r="AI261" s="0" t="n">
        <f aca="false">'Baranya megye'!AG207</f>
        <v>325</v>
      </c>
      <c r="AJ261" s="0" t="n">
        <f aca="false">'Baranya megye'!AH207</f>
        <v>0</v>
      </c>
      <c r="AK261" s="0" t="n">
        <f aca="false">'Baranya megye'!AI207</f>
        <v>0</v>
      </c>
      <c r="AL261" s="0" t="n">
        <f aca="false">'Baranya megye'!AJ207</f>
        <v>0</v>
      </c>
      <c r="AM261" s="0" t="n">
        <f aca="false">'Baranya megye'!AK207</f>
        <v>1</v>
      </c>
      <c r="AN261" s="0" t="n">
        <f aca="false">'Baranya megye'!AL207</f>
        <v>351</v>
      </c>
      <c r="AO261" s="0" t="n">
        <f aca="false">'Baranya megye'!AM207</f>
        <v>422</v>
      </c>
      <c r="AP261" s="0" t="n">
        <f aca="false">'Baranya megye'!AN207</f>
        <v>0</v>
      </c>
      <c r="AQ261" s="0" t="n">
        <f aca="false">'Baranya megye'!AO207</f>
        <v>0</v>
      </c>
      <c r="AR261" s="0" t="n">
        <f aca="false">'Baranya megye'!AP207</f>
        <v>0</v>
      </c>
      <c r="AS261" s="0" t="n">
        <f aca="false">'Baranya megye'!AQ207</f>
        <v>0</v>
      </c>
      <c r="AT261" s="0" t="n">
        <f aca="false">'Baranya megye'!AR207</f>
        <v>0</v>
      </c>
      <c r="AU261" s="0" t="n">
        <f aca="false">'Baranya megye'!AS207</f>
        <v>10</v>
      </c>
      <c r="AV261" s="0" t="n">
        <f aca="false">'Baranya megye'!AT207</f>
        <v>1</v>
      </c>
    </row>
    <row r="262" customFormat="false" ht="13.8" hidden="false" customHeight="false" outlineLevel="0" collapsed="false">
      <c r="A262" s="0" t="str">
        <f aca="false">'Baranya megye'!A350</f>
        <v>Oszró/Csányoszró</v>
      </c>
      <c r="B262" s="0" t="n">
        <f aca="false">'Baranya megye'!B350</f>
        <v>17.91096</v>
      </c>
      <c r="C262" s="0" t="n">
        <f aca="false">'Baranya megye'!C350</f>
        <v>45.88141</v>
      </c>
      <c r="D262" s="0" t="n">
        <f aca="false">'Baranya megye'!D350</f>
        <v>553</v>
      </c>
      <c r="E262" s="0" t="n">
        <f aca="false">'Baranya megye'!E350</f>
        <v>4</v>
      </c>
      <c r="F262" s="0" t="n">
        <f aca="false">'Baranya megye'!F350</f>
        <v>3</v>
      </c>
      <c r="G262" s="0" t="n">
        <f aca="false">'Baranya megye'!G350</f>
        <v>0</v>
      </c>
      <c r="H262" s="0" t="n">
        <f aca="false">'Baranya megye'!H350</f>
        <v>0</v>
      </c>
      <c r="I262" s="0" t="n">
        <f aca="false">'Baranya megye'!I350</f>
        <v>0</v>
      </c>
      <c r="J262" s="0" t="n">
        <f aca="false">'Baranya megye'!J350</f>
        <v>627</v>
      </c>
      <c r="K262" s="0" t="n">
        <f aca="false">'Baranya megye'!K350</f>
        <v>0</v>
      </c>
      <c r="L262" s="0" t="n">
        <f aca="false">'Baranya megye'!L350</f>
        <v>0</v>
      </c>
      <c r="M262" s="0" t="n">
        <v>0</v>
      </c>
      <c r="N262" s="0" t="n">
        <v>0</v>
      </c>
      <c r="O262" s="0" t="n">
        <f aca="false">'Baranya megye'!M350</f>
        <v>3</v>
      </c>
      <c r="P262" s="0" t="n">
        <f aca="false">'Baranya megye'!N350</f>
        <v>0</v>
      </c>
      <c r="Q262" s="0" t="n">
        <f aca="false">'Baranya megye'!O350</f>
        <v>0</v>
      </c>
      <c r="R262" s="0" t="n">
        <f aca="false">'Baranya megye'!P350</f>
        <v>0</v>
      </c>
      <c r="S262" s="0" t="n">
        <f aca="false">'Baranya megye'!Q350</f>
        <v>633</v>
      </c>
      <c r="T262" s="0" t="n">
        <f aca="false">'Baranya megye'!R350</f>
        <v>3</v>
      </c>
      <c r="U262" s="0" t="n">
        <f aca="false">'Baranya megye'!S350</f>
        <v>2</v>
      </c>
      <c r="V262" s="0" t="n">
        <f aca="false">'Baranya megye'!T350</f>
        <v>0</v>
      </c>
      <c r="W262" s="0" t="n">
        <f aca="false">'Baranya megye'!U350</f>
        <v>9</v>
      </c>
      <c r="X262" s="0" t="n">
        <f aca="false">'Baranya megye'!V350</f>
        <v>597</v>
      </c>
      <c r="Y262" s="0" t="n">
        <f aca="false">'Baranya megye'!W350</f>
        <v>4</v>
      </c>
      <c r="Z262" s="0" t="n">
        <f aca="false">'Baranya megye'!X350</f>
        <v>2</v>
      </c>
      <c r="AA262" s="0" t="n">
        <f aca="false">'Baranya megye'!Y350</f>
        <v>0</v>
      </c>
      <c r="AB262" s="0" t="n">
        <f aca="false">'Baranya megye'!Z350</f>
        <v>18</v>
      </c>
      <c r="AC262" s="0" t="n">
        <f aca="false">'Baranya megye'!AA350</f>
        <v>496</v>
      </c>
      <c r="AD262" s="0" t="n">
        <f aca="false">'Baranya megye'!AB350</f>
        <v>4</v>
      </c>
      <c r="AE262" s="0" t="n">
        <f aca="false">'Baranya megye'!AC350</f>
        <v>2</v>
      </c>
      <c r="AF262" s="0" t="n">
        <f aca="false">'Baranya megye'!AD350</f>
        <v>0</v>
      </c>
      <c r="AG262" s="0" t="n">
        <f aca="false">'Baranya megye'!AE350</f>
        <v>18</v>
      </c>
      <c r="AH262" s="0" t="n">
        <f aca="false">'Baranya megye'!AF350</f>
        <v>480</v>
      </c>
      <c r="AI262" s="0" t="n">
        <f aca="false">'Baranya megye'!AG350</f>
        <v>3</v>
      </c>
      <c r="AJ262" s="0" t="n">
        <f aca="false">'Baranya megye'!AH350</f>
        <v>0</v>
      </c>
      <c r="AK262" s="0" t="n">
        <f aca="false">'Baranya megye'!AI350</f>
        <v>0</v>
      </c>
      <c r="AL262" s="0" t="n">
        <f aca="false">'Baranya megye'!AJ350</f>
        <v>0</v>
      </c>
      <c r="AM262" s="0" t="n">
        <f aca="false">'Baranya megye'!AK350</f>
        <v>16</v>
      </c>
      <c r="AN262" s="0" t="str">
        <f aca="false">'Baranya megye'!AL350</f>
        <v>0 now Csányoszró</v>
      </c>
      <c r="AO262" s="0" t="n">
        <f aca="false">'Baranya megye'!AM350</f>
        <v>0</v>
      </c>
      <c r="AP262" s="0" t="n">
        <f aca="false">'Baranya megye'!AN350</f>
        <v>0</v>
      </c>
      <c r="AQ262" s="0" t="n">
        <f aca="false">'Baranya megye'!AO350</f>
        <v>0</v>
      </c>
      <c r="AR262" s="0" t="n">
        <f aca="false">'Baranya megye'!AP350</f>
        <v>0</v>
      </c>
      <c r="AS262" s="0" t="n">
        <f aca="false">'Baranya megye'!AQ350</f>
        <v>0</v>
      </c>
      <c r="AT262" s="0" t="n">
        <f aca="false">'Baranya megye'!AR350</f>
        <v>0</v>
      </c>
      <c r="AU262" s="0" t="n">
        <f aca="false">'Baranya megye'!AS350</f>
        <v>0</v>
      </c>
      <c r="AV262" s="0" t="n">
        <f aca="false">'Baranya megye'!AT350</f>
        <v>0</v>
      </c>
    </row>
    <row r="263" customFormat="false" ht="13.8" hidden="false" customHeight="false" outlineLevel="0" collapsed="false">
      <c r="A263" s="0" t="str">
        <f aca="false">'Baranya megye'!A12</f>
        <v>Belvárd/Belvárdgyula</v>
      </c>
      <c r="B263" s="0" t="n">
        <f aca="false">'Baranya megye'!B12</f>
        <v>18.43294</v>
      </c>
      <c r="C263" s="0" t="n">
        <f aca="false">'Baranya megye'!C12</f>
        <v>45.97298</v>
      </c>
      <c r="D263" s="0" t="n">
        <f aca="false">'Baranya megye'!D12+IF(ISNUMBER('Baranya megye'!D25),'Baranya megye'!D25)</f>
        <v>538</v>
      </c>
      <c r="E263" s="0" t="n">
        <f aca="false">'Baranya megye'!E12+IF(ISNUMBER('Baranya megye'!E25),'Baranya megye'!E25)</f>
        <v>98</v>
      </c>
      <c r="F263" s="0" t="n">
        <f aca="false">'Baranya megye'!F12+IF(ISNUMBER('Baranya megye'!F25),'Baranya megye'!F25)</f>
        <v>231</v>
      </c>
      <c r="G263" s="0" t="n">
        <f aca="false">'Baranya megye'!G12+IF(ISNUMBER('Baranya megye'!G25),'Baranya megye'!G25)</f>
        <v>0</v>
      </c>
      <c r="H263" s="0" t="n">
        <f aca="false">'Baranya megye'!H12+IF(ISNUMBER('Baranya megye'!H25),'Baranya megye'!H25)</f>
        <v>2</v>
      </c>
      <c r="I263" s="0" t="n">
        <f aca="false">'Baranya megye'!I12+IF(ISNUMBER('Baranya megye'!I25),'Baranya megye'!I25)</f>
        <v>0</v>
      </c>
      <c r="J263" s="0" t="n">
        <f aca="false">'Baranya megye'!J12+IF(ISNUMBER('Baranya megye'!J25),'Baranya megye'!J25)</f>
        <v>710</v>
      </c>
      <c r="K263" s="0" t="n">
        <f aca="false">'Baranya megye'!K12+IF(ISNUMBER('Baranya megye'!K25),'Baranya megye'!K25)</f>
        <v>36</v>
      </c>
      <c r="L263" s="0" t="n">
        <f aca="false">'Baranya megye'!L12+IF(ISNUMBER('Baranya megye'!L25),'Baranya megye'!L25)</f>
        <v>0</v>
      </c>
      <c r="M263" s="0" t="n">
        <v>0</v>
      </c>
      <c r="N263" s="0" t="n">
        <v>0</v>
      </c>
      <c r="O263" s="0" t="n">
        <f aca="false">'Baranya megye'!M12+IF(ISNUMBER('Baranya megye'!M25),'Baranya megye'!M25)</f>
        <v>0</v>
      </c>
      <c r="P263" s="0" t="n">
        <f aca="false">'Baranya megye'!N12+IF(ISNUMBER('Baranya megye'!N25),'Baranya megye'!N25)</f>
        <v>228</v>
      </c>
      <c r="Q263" s="0" t="n">
        <f aca="false">'Baranya megye'!O12+IF(ISNUMBER('Baranya megye'!O25),'Baranya megye'!O25)</f>
        <v>1</v>
      </c>
      <c r="R263" s="0" t="n">
        <f aca="false">'Baranya megye'!P12+IF(ISNUMBER('Baranya megye'!P25),'Baranya megye'!P25)</f>
        <v>0</v>
      </c>
      <c r="S263" s="0" t="n">
        <f aca="false">'Baranya megye'!Q12+IF(ISNUMBER('Baranya megye'!Q25),'Baranya megye'!Q25)</f>
        <v>572</v>
      </c>
      <c r="T263" s="0" t="n">
        <f aca="false">'Baranya megye'!R12+IF(ISNUMBER('Baranya megye'!R25),'Baranya megye'!R25)</f>
        <v>115</v>
      </c>
      <c r="U263" s="0" t="n">
        <f aca="false">'Baranya megye'!S12+IF(ISNUMBER('Baranya megye'!S25),'Baranya megye'!S25)</f>
        <v>242</v>
      </c>
      <c r="V263" s="0" t="n">
        <f aca="false">'Baranya megye'!T12+IF(ISNUMBER('Baranya megye'!T25),'Baranya megye'!T25)</f>
        <v>0</v>
      </c>
      <c r="W263" s="0" t="n">
        <f aca="false">'Baranya megye'!U12+IF(ISNUMBER('Baranya megye'!U25),'Baranya megye'!U25)</f>
        <v>1</v>
      </c>
      <c r="X263" s="0" t="n">
        <f aca="false">'Baranya megye'!V12+IF(ISNUMBER('Baranya megye'!V25),'Baranya megye'!V25)</f>
        <v>648</v>
      </c>
      <c r="Y263" s="0" t="n">
        <f aca="false">'Baranya megye'!W12+IF(ISNUMBER('Baranya megye'!W25),'Baranya megye'!W25)</f>
        <v>63</v>
      </c>
      <c r="Z263" s="0" t="n">
        <f aca="false">'Baranya megye'!X12+IF(ISNUMBER('Baranya megye'!X25),'Baranya megye'!X25)</f>
        <v>253</v>
      </c>
      <c r="AA263" s="0" t="n">
        <f aca="false">'Baranya megye'!Y12+IF(ISNUMBER('Baranya megye'!Y25),'Baranya megye'!Y25)</f>
        <v>0</v>
      </c>
      <c r="AB263" s="0" t="n">
        <f aca="false">'Baranya megye'!Z12+IF(ISNUMBER('Baranya megye'!Z25),'Baranya megye'!Z25)</f>
        <v>0</v>
      </c>
      <c r="AC263" s="0" t="n">
        <f aca="false">'Baranya megye'!AA12+IF(ISNUMBER('Baranya megye'!AA25),'Baranya megye'!AA25)</f>
        <v>519</v>
      </c>
      <c r="AD263" s="0" t="n">
        <f aca="false">'Baranya megye'!AB12+IF(ISNUMBER('Baranya megye'!AB25),'Baranya megye'!AB25)</f>
        <v>137</v>
      </c>
      <c r="AE263" s="0" t="n">
        <f aca="false">'Baranya megye'!AC12+IF(ISNUMBER('Baranya megye'!AC25),'Baranya megye'!AC25)</f>
        <v>243</v>
      </c>
      <c r="AF263" s="0" t="n">
        <f aca="false">'Baranya megye'!AD12+IF(ISNUMBER('Baranya megye'!AD25),'Baranya megye'!AD25)</f>
        <v>1</v>
      </c>
      <c r="AG263" s="0" t="n">
        <f aca="false">'Baranya megye'!AE12+IF(ISNUMBER('Baranya megye'!AE25),'Baranya megye'!AE25)</f>
        <v>0</v>
      </c>
      <c r="AH263" s="0" t="n">
        <f aca="false">'Baranya megye'!AF12+IF(ISNUMBER('Baranya megye'!AF25),'Baranya megye'!AF25)</f>
        <v>481</v>
      </c>
      <c r="AI263" s="0" t="n">
        <f aca="false">'Baranya megye'!AG12+IF(ISNUMBER('Baranya megye'!AG25),'Baranya megye'!AG25)</f>
        <v>151</v>
      </c>
      <c r="AJ263" s="0" t="n">
        <f aca="false">'Baranya megye'!AH12+IF(ISNUMBER('Baranya megye'!AH25),'Baranya megye'!AH25)</f>
        <v>12</v>
      </c>
      <c r="AK263" s="0" t="n">
        <f aca="false">'Baranya megye'!AI12+IF(ISNUMBER('Baranya megye'!AI25),'Baranya megye'!AI25)</f>
        <v>0</v>
      </c>
      <c r="AL263" s="0" t="n">
        <f aca="false">'Baranya megye'!AJ12+IF(ISNUMBER('Baranya megye'!AJ25),'Baranya megye'!AJ25)</f>
        <v>156</v>
      </c>
      <c r="AM263" s="0" t="n">
        <f aca="false">'Baranya megye'!AK12+IF(ISNUMBER('Baranya megye'!AK25),'Baranya megye'!AK25)</f>
        <v>13</v>
      </c>
      <c r="AN263" s="0" t="n">
        <f aca="false">'Baranya megye'!AL12+IF(ISNUMBER('Baranya megye'!AL25),'Baranya megye'!AL25)</f>
        <v>530</v>
      </c>
      <c r="AO263" s="0" t="n">
        <f aca="false">'Baranya megye'!AM12+IF(ISNUMBER('Baranya megye'!AM25),'Baranya megye'!AM25)</f>
        <v>119</v>
      </c>
      <c r="AP263" s="0" t="n">
        <f aca="false">'Baranya megye'!AN12+IF(ISNUMBER('Baranya megye'!AN25),'Baranya megye'!AN25)</f>
        <v>0</v>
      </c>
      <c r="AQ263" s="0" t="n">
        <f aca="false">'Baranya megye'!AO12+IF(ISNUMBER('Baranya megye'!AO25),'Baranya megye'!AO25)</f>
        <v>0</v>
      </c>
      <c r="AR263" s="0" t="n">
        <f aca="false">'Baranya megye'!AP12+IF(ISNUMBER('Baranya megye'!AP25),'Baranya megye'!AP25)</f>
        <v>147</v>
      </c>
      <c r="AS263" s="0" t="n">
        <f aca="false">'Baranya megye'!AQ12+IF(ISNUMBER('Baranya megye'!AQ25),'Baranya megye'!AQ25)</f>
        <v>0</v>
      </c>
      <c r="AT263" s="0" t="n">
        <f aca="false">'Baranya megye'!AR12+IF(ISNUMBER('Baranya megye'!AR25),'Baranya megye'!AR25)</f>
        <v>0</v>
      </c>
      <c r="AU263" s="0" t="n">
        <f aca="false">'Baranya megye'!AS12+IF(ISNUMBER('Baranya megye'!AS25),'Baranya megye'!AS25)</f>
        <v>0</v>
      </c>
      <c r="AV263" s="0" t="n">
        <f aca="false">'Baranya megye'!AT12+IF(ISNUMBER('Baranya megye'!AT25),'Baranya megye'!AT25)</f>
        <v>0</v>
      </c>
    </row>
    <row r="264" customFormat="false" ht="13.8" hidden="false" customHeight="false" outlineLevel="0" collapsed="false">
      <c r="A264" s="0" t="str">
        <f aca="false">'Baranya megye'!A300</f>
        <v>Várkony/Zengővárkony</v>
      </c>
      <c r="B264" s="0" t="n">
        <f aca="false">'Baranya megye'!B300</f>
        <v>18.43197</v>
      </c>
      <c r="C264" s="0" t="n">
        <f aca="false">'Baranya megye'!C300</f>
        <v>46.17258</v>
      </c>
      <c r="D264" s="0" t="n">
        <f aca="false">'Baranya megye'!D300</f>
        <v>597</v>
      </c>
      <c r="E264" s="0" t="n">
        <f aca="false">'Baranya megye'!E300</f>
        <v>120</v>
      </c>
      <c r="F264" s="0" t="n">
        <f aca="false">'Baranya megye'!F300</f>
        <v>0</v>
      </c>
      <c r="G264" s="0" t="n">
        <f aca="false">'Baranya megye'!G300</f>
        <v>0</v>
      </c>
      <c r="H264" s="0" t="n">
        <f aca="false">'Baranya megye'!H300</f>
        <v>0</v>
      </c>
      <c r="I264" s="0" t="n">
        <f aca="false">'Baranya megye'!I300</f>
        <v>0</v>
      </c>
      <c r="J264" s="0" t="n">
        <f aca="false">'Baranya megye'!J300</f>
        <v>644</v>
      </c>
      <c r="K264" s="0" t="n">
        <f aca="false">'Baranya megye'!K300</f>
        <v>126</v>
      </c>
      <c r="L264" s="0" t="n">
        <f aca="false">'Baranya megye'!L300</f>
        <v>0</v>
      </c>
      <c r="M264" s="0" t="n">
        <v>0</v>
      </c>
      <c r="N264" s="0" t="n">
        <v>0</v>
      </c>
      <c r="O264" s="0" t="n">
        <f aca="false">'Baranya megye'!M300</f>
        <v>0</v>
      </c>
      <c r="P264" s="0" t="n">
        <f aca="false">'Baranya megye'!N300</f>
        <v>0</v>
      </c>
      <c r="Q264" s="0" t="n">
        <f aca="false">'Baranya megye'!O300</f>
        <v>0</v>
      </c>
      <c r="R264" s="0" t="n">
        <f aca="false">'Baranya megye'!P300</f>
        <v>0</v>
      </c>
      <c r="S264" s="0" t="n">
        <f aca="false">'Baranya megye'!Q300</f>
        <v>562</v>
      </c>
      <c r="T264" s="0" t="n">
        <f aca="false">'Baranya megye'!R300</f>
        <v>141</v>
      </c>
      <c r="U264" s="0" t="n">
        <f aca="false">'Baranya megye'!S300</f>
        <v>0</v>
      </c>
      <c r="V264" s="0" t="n">
        <f aca="false">'Baranya megye'!T300</f>
        <v>0</v>
      </c>
      <c r="W264" s="0" t="n">
        <f aca="false">'Baranya megye'!U300</f>
        <v>0</v>
      </c>
      <c r="X264" s="0" t="n">
        <f aca="false">'Baranya megye'!V300</f>
        <v>519</v>
      </c>
      <c r="Y264" s="0" t="n">
        <f aca="false">'Baranya megye'!W300</f>
        <v>143</v>
      </c>
      <c r="Z264" s="0" t="n">
        <f aca="false">'Baranya megye'!X300</f>
        <v>0</v>
      </c>
      <c r="AA264" s="0" t="n">
        <f aca="false">'Baranya megye'!Y300</f>
        <v>0</v>
      </c>
      <c r="AB264" s="0" t="n">
        <f aca="false">'Baranya megye'!Z300</f>
        <v>0</v>
      </c>
      <c r="AC264" s="0" t="n">
        <f aca="false">'Baranya megye'!AA300</f>
        <v>490</v>
      </c>
      <c r="AD264" s="0" t="n">
        <f aca="false">'Baranya megye'!AB300</f>
        <v>138</v>
      </c>
      <c r="AE264" s="0" t="n">
        <f aca="false">'Baranya megye'!AC300</f>
        <v>5</v>
      </c>
      <c r="AF264" s="0" t="n">
        <f aca="false">'Baranya megye'!AD300</f>
        <v>0</v>
      </c>
      <c r="AG264" s="0" t="n">
        <f aca="false">'Baranya megye'!AE300</f>
        <v>1</v>
      </c>
      <c r="AH264" s="0" t="n">
        <f aca="false">'Baranya megye'!AF300</f>
        <v>485</v>
      </c>
      <c r="AI264" s="0" t="n">
        <f aca="false">'Baranya megye'!AG300</f>
        <v>129</v>
      </c>
      <c r="AJ264" s="0" t="n">
        <f aca="false">'Baranya megye'!AH300</f>
        <v>1</v>
      </c>
      <c r="AK264" s="0" t="n">
        <f aca="false">'Baranya megye'!AI300</f>
        <v>0</v>
      </c>
      <c r="AL264" s="0" t="n">
        <f aca="false">'Baranya megye'!AJ300</f>
        <v>0</v>
      </c>
      <c r="AM264" s="0" t="n">
        <f aca="false">'Baranya megye'!AK300</f>
        <v>0</v>
      </c>
      <c r="AN264" s="0" t="n">
        <f aca="false">'Baranya megye'!AL300</f>
        <v>452</v>
      </c>
      <c r="AO264" s="0" t="n">
        <f aca="false">'Baranya megye'!AM300</f>
        <v>160</v>
      </c>
      <c r="AP264" s="0" t="n">
        <f aca="false">'Baranya megye'!AN300</f>
        <v>0</v>
      </c>
      <c r="AQ264" s="0" t="n">
        <f aca="false">'Baranya megye'!AO300</f>
        <v>0</v>
      </c>
      <c r="AR264" s="0" t="n">
        <f aca="false">'Baranya megye'!AP300</f>
        <v>2</v>
      </c>
      <c r="AS264" s="0" t="n">
        <f aca="false">'Baranya megye'!AQ300</f>
        <v>0</v>
      </c>
      <c r="AT264" s="0" t="n">
        <f aca="false">'Baranya megye'!AR300</f>
        <v>0</v>
      </c>
      <c r="AU264" s="0" t="n">
        <f aca="false">'Baranya megye'!AS300</f>
        <v>6</v>
      </c>
      <c r="AV264" s="0" t="n">
        <f aca="false">'Baranya megye'!AT300</f>
        <v>0</v>
      </c>
    </row>
    <row r="265" customFormat="false" ht="13.8" hidden="false" customHeight="false" outlineLevel="0" collapsed="false">
      <c r="A265" s="0" t="str">
        <f aca="false">'Baranya megye'!A197</f>
        <v>Kárász</v>
      </c>
      <c r="B265" s="0" t="n">
        <f aca="false">'Baranya megye'!B197</f>
        <v>18.31202</v>
      </c>
      <c r="C265" s="0" t="n">
        <f aca="false">'Baranya megye'!C197</f>
        <v>46.26432</v>
      </c>
      <c r="D265" s="0" t="n">
        <f aca="false">'Baranya megye'!D197</f>
        <v>420</v>
      </c>
      <c r="E265" s="0" t="n">
        <f aca="false">'Baranya megye'!E197</f>
        <v>83</v>
      </c>
      <c r="F265" s="0" t="n">
        <f aca="false">'Baranya megye'!F197</f>
        <v>0</v>
      </c>
      <c r="G265" s="0" t="n">
        <f aca="false">'Baranya megye'!G197</f>
        <v>0</v>
      </c>
      <c r="H265" s="0" t="n">
        <f aca="false">'Baranya megye'!H197</f>
        <v>0</v>
      </c>
      <c r="I265" s="0" t="n">
        <f aca="false">'Baranya megye'!I197</f>
        <v>0</v>
      </c>
      <c r="J265" s="0" t="n">
        <f aca="false">'Baranya megye'!J197</f>
        <v>599</v>
      </c>
      <c r="K265" s="0" t="n">
        <f aca="false">'Baranya megye'!K197</f>
        <v>0</v>
      </c>
      <c r="L265" s="0" t="n">
        <f aca="false">'Baranya megye'!L197</f>
        <v>0</v>
      </c>
      <c r="M265" s="0" t="n">
        <v>0</v>
      </c>
      <c r="N265" s="0" t="n">
        <v>0</v>
      </c>
      <c r="O265" s="0" t="n">
        <f aca="false">'Baranya megye'!M197</f>
        <v>0</v>
      </c>
      <c r="P265" s="0" t="n">
        <f aca="false">'Baranya megye'!N197</f>
        <v>0</v>
      </c>
      <c r="Q265" s="0" t="n">
        <f aca="false">'Baranya megye'!O197</f>
        <v>0</v>
      </c>
      <c r="R265" s="0" t="n">
        <f aca="false">'Baranya megye'!P197</f>
        <v>0</v>
      </c>
      <c r="S265" s="0" t="n">
        <f aca="false">'Baranya megye'!Q197</f>
        <v>520</v>
      </c>
      <c r="T265" s="0" t="n">
        <f aca="false">'Baranya megye'!R197</f>
        <v>9</v>
      </c>
      <c r="U265" s="0" t="n">
        <f aca="false">'Baranya megye'!S197</f>
        <v>0</v>
      </c>
      <c r="V265" s="0" t="n">
        <f aca="false">'Baranya megye'!T197</f>
        <v>0</v>
      </c>
      <c r="W265" s="0" t="n">
        <f aca="false">'Baranya megye'!U197</f>
        <v>0</v>
      </c>
      <c r="X265" s="0" t="n">
        <f aca="false">'Baranya megye'!V197</f>
        <v>487</v>
      </c>
      <c r="Y265" s="0" t="n">
        <f aca="false">'Baranya megye'!W197</f>
        <v>26</v>
      </c>
      <c r="Z265" s="0" t="n">
        <f aca="false">'Baranya megye'!X197</f>
        <v>2</v>
      </c>
      <c r="AA265" s="0" t="n">
        <f aca="false">'Baranya megye'!Y197</f>
        <v>0</v>
      </c>
      <c r="AB265" s="0" t="n">
        <f aca="false">'Baranya megye'!Z197</f>
        <v>1</v>
      </c>
      <c r="AC265" s="0" t="n">
        <f aca="false">'Baranya megye'!AA197</f>
        <v>456</v>
      </c>
      <c r="AD265" s="0" t="n">
        <f aca="false">'Baranya megye'!AB197</f>
        <v>35</v>
      </c>
      <c r="AE265" s="0" t="n">
        <f aca="false">'Baranya megye'!AC197</f>
        <v>0</v>
      </c>
      <c r="AF265" s="0" t="n">
        <f aca="false">'Baranya megye'!AD197</f>
        <v>0</v>
      </c>
      <c r="AG265" s="0" t="n">
        <f aca="false">'Baranya megye'!AE197</f>
        <v>1</v>
      </c>
      <c r="AH265" s="0" t="n">
        <f aca="false">'Baranya megye'!AF197</f>
        <v>494</v>
      </c>
      <c r="AI265" s="0" t="n">
        <f aca="false">'Baranya megye'!AG197</f>
        <v>11</v>
      </c>
      <c r="AJ265" s="0" t="n">
        <f aca="false">'Baranya megye'!AH197</f>
        <v>1</v>
      </c>
      <c r="AK265" s="0" t="n">
        <f aca="false">'Baranya megye'!AI197</f>
        <v>0</v>
      </c>
      <c r="AL265" s="0" t="n">
        <f aca="false">'Baranya megye'!AJ197</f>
        <v>0</v>
      </c>
      <c r="AM265" s="0" t="n">
        <f aca="false">'Baranya megye'!AK197</f>
        <v>0</v>
      </c>
      <c r="AN265" s="0" t="n">
        <f aca="false">'Baranya megye'!AL197</f>
        <v>466</v>
      </c>
      <c r="AO265" s="0" t="n">
        <f aca="false">'Baranya megye'!AM197</f>
        <v>18</v>
      </c>
      <c r="AP265" s="0" t="n">
        <f aca="false">'Baranya megye'!AN197</f>
        <v>0</v>
      </c>
      <c r="AQ265" s="0" t="n">
        <f aca="false">'Baranya megye'!AO197</f>
        <v>0</v>
      </c>
      <c r="AR265" s="0" t="n">
        <f aca="false">'Baranya megye'!AP197</f>
        <v>1</v>
      </c>
      <c r="AS265" s="0" t="n">
        <f aca="false">'Baranya megye'!AQ197</f>
        <v>0</v>
      </c>
      <c r="AT265" s="0" t="n">
        <f aca="false">'Baranya megye'!AR197</f>
        <v>0</v>
      </c>
      <c r="AU265" s="0" t="n">
        <f aca="false">'Baranya megye'!AS197</f>
        <v>0</v>
      </c>
      <c r="AV265" s="0" t="n">
        <f aca="false">'Baranya megye'!AT197</f>
        <v>0</v>
      </c>
    </row>
    <row r="266" customFormat="false" ht="13.8" hidden="false" customHeight="false" outlineLevel="0" collapsed="false">
      <c r="A266" s="0" t="str">
        <f aca="false">'Baranya megye'!A41</f>
        <v>Ocsárd</v>
      </c>
      <c r="B266" s="0" t="n">
        <f aca="false">'Baranya megye'!B41</f>
        <v>18.15194</v>
      </c>
      <c r="C266" s="0" t="n">
        <f aca="false">'Baranya megye'!C41</f>
        <v>45.93417</v>
      </c>
      <c r="D266" s="0" t="n">
        <f aca="false">'Baranya megye'!D41</f>
        <v>550</v>
      </c>
      <c r="E266" s="0" t="n">
        <f aca="false">'Baranya megye'!E41</f>
        <v>0</v>
      </c>
      <c r="F266" s="0" t="n">
        <f aca="false">'Baranya megye'!F41</f>
        <v>0</v>
      </c>
      <c r="G266" s="0" t="n">
        <f aca="false">'Baranya megye'!G41</f>
        <v>0</v>
      </c>
      <c r="H266" s="0" t="n">
        <f aca="false">'Baranya megye'!H41</f>
        <v>0</v>
      </c>
      <c r="I266" s="0" t="n">
        <f aca="false">'Baranya megye'!I41</f>
        <v>0</v>
      </c>
      <c r="J266" s="0" t="n">
        <f aca="false">'Baranya megye'!J41</f>
        <v>596</v>
      </c>
      <c r="K266" s="0" t="n">
        <f aca="false">'Baranya megye'!K41</f>
        <v>0</v>
      </c>
      <c r="L266" s="0" t="n">
        <f aca="false">'Baranya megye'!L41</f>
        <v>0</v>
      </c>
      <c r="M266" s="0" t="n">
        <v>0</v>
      </c>
      <c r="N266" s="0" t="n">
        <v>0</v>
      </c>
      <c r="O266" s="0" t="n">
        <f aca="false">'Baranya megye'!M41</f>
        <v>1</v>
      </c>
      <c r="P266" s="0" t="n">
        <f aca="false">'Baranya megye'!N41</f>
        <v>0</v>
      </c>
      <c r="Q266" s="0" t="n">
        <f aca="false">'Baranya megye'!O41</f>
        <v>0</v>
      </c>
      <c r="R266" s="0" t="n">
        <f aca="false">'Baranya megye'!P41</f>
        <v>0</v>
      </c>
      <c r="S266" s="0" t="n">
        <f aca="false">'Baranya megye'!Q41</f>
        <v>607</v>
      </c>
      <c r="T266" s="0" t="n">
        <f aca="false">'Baranya megye'!R41</f>
        <v>0</v>
      </c>
      <c r="U266" s="0" t="n">
        <f aca="false">'Baranya megye'!S41</f>
        <v>0</v>
      </c>
      <c r="V266" s="0" t="n">
        <f aca="false">'Baranya megye'!T41</f>
        <v>0</v>
      </c>
      <c r="W266" s="0" t="n">
        <f aca="false">'Baranya megye'!U41</f>
        <v>0</v>
      </c>
      <c r="X266" s="0" t="n">
        <f aca="false">'Baranya megye'!V41</f>
        <v>546</v>
      </c>
      <c r="Y266" s="0" t="n">
        <f aca="false">'Baranya megye'!W41</f>
        <v>0</v>
      </c>
      <c r="Z266" s="0" t="n">
        <f aca="false">'Baranya megye'!X41</f>
        <v>0</v>
      </c>
      <c r="AA266" s="0" t="n">
        <f aca="false">'Baranya megye'!Y41</f>
        <v>0</v>
      </c>
      <c r="AB266" s="0" t="n">
        <f aca="false">'Baranya megye'!Z41</f>
        <v>0</v>
      </c>
      <c r="AC266" s="0" t="n">
        <f aca="false">'Baranya megye'!AA41</f>
        <v>524</v>
      </c>
      <c r="AD266" s="0" t="n">
        <f aca="false">'Baranya megye'!AB41</f>
        <v>0</v>
      </c>
      <c r="AE266" s="0" t="n">
        <f aca="false">'Baranya megye'!AC41</f>
        <v>0</v>
      </c>
      <c r="AF266" s="0" t="n">
        <f aca="false">'Baranya megye'!AD41</f>
        <v>0</v>
      </c>
      <c r="AG266" s="0" t="n">
        <f aca="false">'Baranya megye'!AE41</f>
        <v>0</v>
      </c>
      <c r="AH266" s="0" t="n">
        <f aca="false">'Baranya megye'!AF41</f>
        <v>494</v>
      </c>
      <c r="AI266" s="0" t="n">
        <f aca="false">'Baranya megye'!AG41</f>
        <v>10</v>
      </c>
      <c r="AJ266" s="0" t="n">
        <f aca="false">'Baranya megye'!AH41</f>
        <v>0</v>
      </c>
      <c r="AK266" s="0" t="n">
        <f aca="false">'Baranya megye'!AI41</f>
        <v>0</v>
      </c>
      <c r="AL266" s="0" t="n">
        <f aca="false">'Baranya megye'!AJ41</f>
        <v>0</v>
      </c>
      <c r="AM266" s="0" t="n">
        <f aca="false">'Baranya megye'!AK41</f>
        <v>47</v>
      </c>
      <c r="AN266" s="0" t="n">
        <f aca="false">'Baranya megye'!AL41</f>
        <v>511</v>
      </c>
      <c r="AO266" s="0" t="n">
        <f aca="false">'Baranya megye'!AM41</f>
        <v>1</v>
      </c>
      <c r="AP266" s="0" t="n">
        <f aca="false">'Baranya megye'!AN41</f>
        <v>0</v>
      </c>
      <c r="AQ266" s="0" t="n">
        <f aca="false">'Baranya megye'!AO41</f>
        <v>0</v>
      </c>
      <c r="AR266" s="0" t="n">
        <f aca="false">'Baranya megye'!AP41</f>
        <v>1</v>
      </c>
      <c r="AS266" s="0" t="n">
        <f aca="false">'Baranya megye'!AQ41</f>
        <v>1</v>
      </c>
      <c r="AT266" s="0" t="n">
        <f aca="false">'Baranya megye'!AR41</f>
        <v>0</v>
      </c>
      <c r="AU266" s="0" t="n">
        <f aca="false">'Baranya megye'!AS41</f>
        <v>139</v>
      </c>
      <c r="AV266" s="0" t="n">
        <f aca="false">'Baranya megye'!AT41</f>
        <v>0</v>
      </c>
    </row>
    <row r="267" customFormat="false" ht="13.8" hidden="false" customHeight="false" outlineLevel="0" collapsed="false">
      <c r="A267" s="0" t="str">
        <f aca="false">'Baranya megye'!A37</f>
        <v>Málom</v>
      </c>
      <c r="B267" s="0" t="n">
        <f aca="false">'Baranya megye'!B37</f>
        <v>18.2208333333333</v>
      </c>
      <c r="C267" s="0" t="n">
        <f aca="false">'Baranya megye'!C37</f>
        <v>46.0309722222222</v>
      </c>
      <c r="D267" s="0" t="n">
        <f aca="false">'Baranya megye'!D37</f>
        <v>436</v>
      </c>
      <c r="E267" s="0" t="n">
        <f aca="false">'Baranya megye'!E37</f>
        <v>39</v>
      </c>
      <c r="F267" s="0" t="n">
        <f aca="false">'Baranya megye'!F37</f>
        <v>0</v>
      </c>
      <c r="G267" s="0" t="n">
        <f aca="false">'Baranya megye'!G37</f>
        <v>1</v>
      </c>
      <c r="H267" s="0" t="n">
        <f aca="false">'Baranya megye'!H37</f>
        <v>0</v>
      </c>
      <c r="I267" s="0" t="n">
        <f aca="false">'Baranya megye'!I37</f>
        <v>0</v>
      </c>
      <c r="J267" s="0" t="n">
        <f aca="false">'Baranya megye'!J37</f>
        <v>461</v>
      </c>
      <c r="K267" s="0" t="n">
        <f aca="false">'Baranya megye'!K37</f>
        <v>58</v>
      </c>
      <c r="L267" s="0" t="n">
        <f aca="false">'Baranya megye'!L37</f>
        <v>1</v>
      </c>
      <c r="M267" s="0" t="n">
        <v>0</v>
      </c>
      <c r="N267" s="0" t="n">
        <v>0</v>
      </c>
      <c r="O267" s="0" t="n">
        <f aca="false">'Baranya megye'!M37</f>
        <v>0</v>
      </c>
      <c r="P267" s="0" t="n">
        <f aca="false">'Baranya megye'!N37</f>
        <v>0</v>
      </c>
      <c r="Q267" s="0" t="n">
        <f aca="false">'Baranya megye'!O37</f>
        <v>0</v>
      </c>
      <c r="R267" s="0" t="n">
        <f aca="false">'Baranya megye'!P37</f>
        <v>1</v>
      </c>
      <c r="S267" s="0" t="n">
        <f aca="false">'Baranya megye'!Q37</f>
        <v>489</v>
      </c>
      <c r="T267" s="0" t="n">
        <f aca="false">'Baranya megye'!R37</f>
        <v>18</v>
      </c>
      <c r="U267" s="0" t="n">
        <f aca="false">'Baranya megye'!S37</f>
        <v>1</v>
      </c>
      <c r="V267" s="0" t="n">
        <f aca="false">'Baranya megye'!T37</f>
        <v>1</v>
      </c>
      <c r="W267" s="0" t="n">
        <f aca="false">'Baranya megye'!U37</f>
        <v>0</v>
      </c>
      <c r="X267" s="0" t="n">
        <f aca="false">'Baranya megye'!V37</f>
        <v>532</v>
      </c>
      <c r="Y267" s="0" t="n">
        <f aca="false">'Baranya megye'!W37</f>
        <v>6</v>
      </c>
      <c r="Z267" s="0" t="n">
        <f aca="false">'Baranya megye'!X37</f>
        <v>0</v>
      </c>
      <c r="AA267" s="0" t="n">
        <f aca="false">'Baranya megye'!Y37</f>
        <v>0</v>
      </c>
      <c r="AB267" s="0" t="n">
        <f aca="false">'Baranya megye'!Z37</f>
        <v>0</v>
      </c>
      <c r="AC267" s="0" t="n">
        <f aca="false">'Baranya megye'!AA37</f>
        <v>515</v>
      </c>
      <c r="AD267" s="0" t="n">
        <f aca="false">'Baranya megye'!AB37</f>
        <v>4</v>
      </c>
      <c r="AE267" s="0" t="n">
        <f aca="false">'Baranya megye'!AC37</f>
        <v>0</v>
      </c>
      <c r="AF267" s="0" t="n">
        <f aca="false">'Baranya megye'!AD37</f>
        <v>1</v>
      </c>
      <c r="AG267" s="0" t="n">
        <f aca="false">'Baranya megye'!AE37</f>
        <v>0</v>
      </c>
      <c r="AH267" s="0" t="n">
        <f aca="false">'Baranya megye'!AF37</f>
        <v>496</v>
      </c>
      <c r="AI267" s="0" t="n">
        <f aca="false">'Baranya megye'!AG37</f>
        <v>1</v>
      </c>
      <c r="AJ267" s="0" t="n">
        <f aca="false">'Baranya megye'!AH37</f>
        <v>0</v>
      </c>
      <c r="AK267" s="0" t="n">
        <f aca="false">'Baranya megye'!AI37</f>
        <v>0</v>
      </c>
      <c r="AL267" s="0" t="n">
        <f aca="false">'Baranya megye'!AJ37</f>
        <v>296</v>
      </c>
      <c r="AM267" s="0" t="n">
        <f aca="false">'Baranya megye'!AK37</f>
        <v>0</v>
      </c>
      <c r="AN267" s="0" t="n">
        <f aca="false">'Baranya megye'!AL37</f>
        <v>479</v>
      </c>
      <c r="AO267" s="0" t="n">
        <f aca="false">'Baranya megye'!AM37</f>
        <v>1</v>
      </c>
      <c r="AP267" s="0" t="n">
        <f aca="false">'Baranya megye'!AN37</f>
        <v>0</v>
      </c>
      <c r="AQ267" s="0" t="n">
        <f aca="false">'Baranya megye'!AO37</f>
        <v>0</v>
      </c>
      <c r="AR267" s="0" t="n">
        <f aca="false">'Baranya megye'!AP37</f>
        <v>0</v>
      </c>
      <c r="AS267" s="0" t="n">
        <f aca="false">'Baranya megye'!AQ37</f>
        <v>0</v>
      </c>
      <c r="AT267" s="0" t="n">
        <f aca="false">'Baranya megye'!AR37</f>
        <v>0</v>
      </c>
      <c r="AU267" s="0" t="n">
        <f aca="false">'Baranya megye'!AS37</f>
        <v>0</v>
      </c>
      <c r="AV267" s="0" t="n">
        <f aca="false">'Baranya megye'!AT37</f>
        <v>0</v>
      </c>
    </row>
    <row r="268" customFormat="false" ht="13.8" hidden="false" customHeight="false" outlineLevel="0" collapsed="false">
      <c r="A268" s="0" t="str">
        <f aca="false">'Baranya megye'!A139</f>
        <v>Drávapalkonya</v>
      </c>
      <c r="B268" s="0" t="n">
        <f aca="false">'Baranya megye'!B139</f>
        <v>18.17889</v>
      </c>
      <c r="C268" s="0" t="n">
        <f aca="false">'Baranya megye'!C139</f>
        <v>45.80306</v>
      </c>
      <c r="D268" s="0" t="n">
        <f aca="false">'Baranya megye'!D139</f>
        <v>613</v>
      </c>
      <c r="E268" s="0" t="n">
        <f aca="false">'Baranya megye'!E139</f>
        <v>4</v>
      </c>
      <c r="F268" s="0" t="n">
        <f aca="false">'Baranya megye'!F139</f>
        <v>2</v>
      </c>
      <c r="G268" s="0" t="n">
        <f aca="false">'Baranya megye'!G139</f>
        <v>0</v>
      </c>
      <c r="H268" s="0" t="n">
        <f aca="false">'Baranya megye'!H139</f>
        <v>0</v>
      </c>
      <c r="I268" s="0" t="n">
        <f aca="false">'Baranya megye'!I139</f>
        <v>0</v>
      </c>
      <c r="J268" s="0" t="n">
        <f aca="false">'Baranya megye'!J139</f>
        <v>623</v>
      </c>
      <c r="K268" s="0" t="n">
        <f aca="false">'Baranya megye'!K139</f>
        <v>2</v>
      </c>
      <c r="L268" s="0" t="n">
        <f aca="false">'Baranya megye'!L139</f>
        <v>0</v>
      </c>
      <c r="M268" s="0" t="n">
        <v>0</v>
      </c>
      <c r="N268" s="0" t="n">
        <v>0</v>
      </c>
      <c r="O268" s="0" t="n">
        <f aca="false">'Baranya megye'!M139</f>
        <v>0</v>
      </c>
      <c r="P268" s="0" t="n">
        <f aca="false">'Baranya megye'!N139</f>
        <v>0</v>
      </c>
      <c r="Q268" s="0" t="n">
        <f aca="false">'Baranya megye'!O139</f>
        <v>0</v>
      </c>
      <c r="R268" s="0" t="n">
        <f aca="false">'Baranya megye'!P139</f>
        <v>0</v>
      </c>
      <c r="S268" s="0" t="n">
        <f aca="false">'Baranya megye'!Q139</f>
        <v>601</v>
      </c>
      <c r="T268" s="0" t="n">
        <f aca="false">'Baranya megye'!R139</f>
        <v>6</v>
      </c>
      <c r="U268" s="0" t="n">
        <f aca="false">'Baranya megye'!S139</f>
        <v>11</v>
      </c>
      <c r="V268" s="0" t="n">
        <f aca="false">'Baranya megye'!T139</f>
        <v>0</v>
      </c>
      <c r="W268" s="0" t="n">
        <f aca="false">'Baranya megye'!U139</f>
        <v>98</v>
      </c>
      <c r="X268" s="0" t="n">
        <f aca="false">'Baranya megye'!V139</f>
        <v>607</v>
      </c>
      <c r="Y268" s="0" t="n">
        <f aca="false">'Baranya megye'!W139</f>
        <v>9</v>
      </c>
      <c r="Z268" s="0" t="n">
        <f aca="false">'Baranya megye'!X139</f>
        <v>7</v>
      </c>
      <c r="AA268" s="0" t="n">
        <f aca="false">'Baranya megye'!Y139</f>
        <v>0</v>
      </c>
      <c r="AB268" s="0" t="n">
        <f aca="false">'Baranya megye'!Z139</f>
        <v>17</v>
      </c>
      <c r="AC268" s="0" t="n">
        <f aca="false">'Baranya megye'!AA139</f>
        <v>483</v>
      </c>
      <c r="AD268" s="0" t="n">
        <f aca="false">'Baranya megye'!AB139</f>
        <v>15</v>
      </c>
      <c r="AE268" s="0" t="n">
        <f aca="false">'Baranya megye'!AC139</f>
        <v>3</v>
      </c>
      <c r="AF268" s="0" t="n">
        <f aca="false">'Baranya megye'!AD139</f>
        <v>0</v>
      </c>
      <c r="AG268" s="0" t="n">
        <f aca="false">'Baranya megye'!AE139</f>
        <v>6</v>
      </c>
      <c r="AH268" s="0" t="n">
        <f aca="false">'Baranya megye'!AF139</f>
        <v>496</v>
      </c>
      <c r="AI268" s="0" t="n">
        <f aca="false">'Baranya megye'!AG139</f>
        <v>0</v>
      </c>
      <c r="AJ268" s="0" t="n">
        <f aca="false">'Baranya megye'!AH139</f>
        <v>0</v>
      </c>
      <c r="AK268" s="0" t="n">
        <f aca="false">'Baranya megye'!AI139</f>
        <v>0</v>
      </c>
      <c r="AL268" s="0" t="n">
        <f aca="false">'Baranya megye'!AJ139</f>
        <v>0</v>
      </c>
      <c r="AM268" s="0" t="n">
        <f aca="false">'Baranya megye'!AK139</f>
        <v>1</v>
      </c>
      <c r="AN268" s="0" t="n">
        <f aca="false">'Baranya megye'!AL139</f>
        <v>518</v>
      </c>
      <c r="AO268" s="0" t="n">
        <f aca="false">'Baranya megye'!AM139</f>
        <v>1</v>
      </c>
      <c r="AP268" s="0" t="n">
        <f aca="false">'Baranya megye'!AN139</f>
        <v>0</v>
      </c>
      <c r="AQ268" s="0" t="n">
        <f aca="false">'Baranya megye'!AO139</f>
        <v>0</v>
      </c>
      <c r="AR268" s="0" t="n">
        <f aca="false">'Baranya megye'!AP139</f>
        <v>0</v>
      </c>
      <c r="AS268" s="0" t="n">
        <f aca="false">'Baranya megye'!AQ139</f>
        <v>0</v>
      </c>
      <c r="AT268" s="0" t="n">
        <f aca="false">'Baranya megye'!AR139</f>
        <v>0</v>
      </c>
      <c r="AU268" s="0" t="n">
        <f aca="false">'Baranya megye'!AS139</f>
        <v>0</v>
      </c>
      <c r="AV268" s="0" t="n">
        <f aca="false">'Baranya megye'!AT139</f>
        <v>0</v>
      </c>
    </row>
    <row r="269" customFormat="false" ht="13.8" hidden="false" customHeight="false" outlineLevel="0" collapsed="false">
      <c r="A269" s="0" t="str">
        <f aca="false">'Baranya megye'!A250</f>
        <v>Lancsuk/Lánycsók</v>
      </c>
      <c r="B269" s="0" t="n">
        <f aca="false">'Baranya megye'!B250</f>
        <v>18.62526</v>
      </c>
      <c r="C269" s="0" t="n">
        <f aca="false">'Baranya megye'!C250</f>
        <v>46.00543</v>
      </c>
      <c r="D269" s="0" t="n">
        <f aca="false">'Baranya megye'!D250</f>
        <v>341</v>
      </c>
      <c r="E269" s="0" t="n">
        <f aca="false">'Baranya megye'!E250</f>
        <v>1279</v>
      </c>
      <c r="F269" s="0" t="n">
        <f aca="false">'Baranya megye'!F250</f>
        <v>231</v>
      </c>
      <c r="G269" s="0" t="n">
        <f aca="false">'Baranya megye'!G250</f>
        <v>0</v>
      </c>
      <c r="H269" s="0" t="n">
        <f aca="false">'Baranya megye'!H250</f>
        <v>0</v>
      </c>
      <c r="I269" s="0" t="n">
        <f aca="false">'Baranya megye'!I250</f>
        <v>0</v>
      </c>
      <c r="J269" s="0" t="n">
        <f aca="false">'Baranya megye'!J250</f>
        <v>388</v>
      </c>
      <c r="K269" s="0" t="n">
        <f aca="false">'Baranya megye'!K250</f>
        <v>1523</v>
      </c>
      <c r="L269" s="0" t="n">
        <f aca="false">'Baranya megye'!L250</f>
        <v>1</v>
      </c>
      <c r="M269" s="0" t="n">
        <v>0</v>
      </c>
      <c r="N269" s="0" t="n">
        <v>0</v>
      </c>
      <c r="O269" s="0" t="n">
        <f aca="false">'Baranya megye'!M250</f>
        <v>144</v>
      </c>
      <c r="P269" s="0" t="n">
        <f aca="false">'Baranya megye'!N250</f>
        <v>158</v>
      </c>
      <c r="Q269" s="0" t="n">
        <f aca="false">'Baranya megye'!O250</f>
        <v>0</v>
      </c>
      <c r="R269" s="0" t="n">
        <f aca="false">'Baranya megye'!P250</f>
        <v>18</v>
      </c>
      <c r="S269" s="0" t="n">
        <f aca="false">'Baranya megye'!Q250</f>
        <v>433</v>
      </c>
      <c r="T269" s="0" t="n">
        <f aca="false">'Baranya megye'!R250</f>
        <v>1483</v>
      </c>
      <c r="U269" s="0" t="n">
        <f aca="false">'Baranya megye'!S250</f>
        <v>214</v>
      </c>
      <c r="V269" s="0" t="n">
        <f aca="false">'Baranya megye'!T250</f>
        <v>1</v>
      </c>
      <c r="W269" s="0" t="n">
        <f aca="false">'Baranya megye'!U250</f>
        <v>40</v>
      </c>
      <c r="X269" s="0" t="n">
        <f aca="false">'Baranya megye'!V250</f>
        <v>694</v>
      </c>
      <c r="Y269" s="0" t="n">
        <f aca="false">'Baranya megye'!W250</f>
        <v>1490</v>
      </c>
      <c r="Z269" s="0" t="n">
        <f aca="false">'Baranya megye'!X250</f>
        <v>211</v>
      </c>
      <c r="AA269" s="0" t="n">
        <f aca="false">'Baranya megye'!Y250</f>
        <v>1</v>
      </c>
      <c r="AB269" s="0" t="n">
        <f aca="false">'Baranya megye'!Z250</f>
        <v>9</v>
      </c>
      <c r="AC269" s="0" t="n">
        <f aca="false">'Baranya megye'!AA250</f>
        <v>440</v>
      </c>
      <c r="AD269" s="0" t="n">
        <f aca="false">'Baranya megye'!AB250</f>
        <v>1693</v>
      </c>
      <c r="AE269" s="0" t="n">
        <f aca="false">'Baranya megye'!AC250</f>
        <v>179</v>
      </c>
      <c r="AF269" s="0" t="n">
        <f aca="false">'Baranya megye'!AD250</f>
        <v>1</v>
      </c>
      <c r="AG269" s="0" t="n">
        <f aca="false">'Baranya megye'!AE250</f>
        <v>19</v>
      </c>
      <c r="AH269" s="0" t="n">
        <f aca="false">'Baranya megye'!AF250</f>
        <v>502</v>
      </c>
      <c r="AI269" s="0" t="n">
        <f aca="false">'Baranya megye'!AG250</f>
        <v>1701</v>
      </c>
      <c r="AJ269" s="0" t="n">
        <f aca="false">'Baranya megye'!AH250</f>
        <v>51</v>
      </c>
      <c r="AK269" s="0" t="n">
        <f aca="false">'Baranya megye'!AI250</f>
        <v>1</v>
      </c>
      <c r="AL269" s="0" t="n">
        <f aca="false">'Baranya megye'!AJ250</f>
        <v>0</v>
      </c>
      <c r="AM269" s="0" t="n">
        <f aca="false">'Baranya megye'!AK250</f>
        <v>9</v>
      </c>
      <c r="AN269" s="0" t="n">
        <f aca="false">'Baranya megye'!AL250</f>
        <v>461</v>
      </c>
      <c r="AO269" s="0" t="n">
        <f aca="false">'Baranya megye'!AM250</f>
        <v>1847</v>
      </c>
      <c r="AP269" s="0" t="n">
        <f aca="false">'Baranya megye'!AN250</f>
        <v>0</v>
      </c>
      <c r="AQ269" s="0" t="n">
        <f aca="false">'Baranya megye'!AO250</f>
        <v>0</v>
      </c>
      <c r="AR269" s="0" t="n">
        <f aca="false">'Baranya megye'!AP250</f>
        <v>42</v>
      </c>
      <c r="AS269" s="0" t="n">
        <f aca="false">'Baranya megye'!AQ250</f>
        <v>2</v>
      </c>
      <c r="AT269" s="0" t="n">
        <f aca="false">'Baranya megye'!AR250</f>
        <v>0</v>
      </c>
      <c r="AU269" s="0" t="n">
        <f aca="false">'Baranya megye'!AS250</f>
        <v>1</v>
      </c>
      <c r="AV269" s="0" t="n">
        <f aca="false">'Baranya megye'!AT250</f>
        <v>1</v>
      </c>
    </row>
    <row r="270" customFormat="false" ht="13.8" hidden="false" customHeight="false" outlineLevel="0" collapsed="false">
      <c r="A270" s="0" t="str">
        <f aca="false">'Baranya megye'!A148</f>
        <v>Szaporca</v>
      </c>
      <c r="B270" s="0" t="n">
        <f aca="false">'Baranya megye'!B148</f>
        <v>18.10444</v>
      </c>
      <c r="C270" s="0" t="n">
        <f aca="false">'Baranya megye'!C148</f>
        <v>45.81361</v>
      </c>
      <c r="D270" s="0" t="n">
        <f aca="false">'Baranya megye'!D148</f>
        <v>494</v>
      </c>
      <c r="E270" s="0" t="n">
        <f aca="false">'Baranya megye'!E148</f>
        <v>1</v>
      </c>
      <c r="F270" s="0" t="n">
        <f aca="false">'Baranya megye'!F148</f>
        <v>0</v>
      </c>
      <c r="G270" s="0" t="n">
        <f aca="false">'Baranya megye'!G148</f>
        <v>0</v>
      </c>
      <c r="H270" s="0" t="n">
        <f aca="false">'Baranya megye'!H148</f>
        <v>0</v>
      </c>
      <c r="I270" s="0" t="n">
        <f aca="false">'Baranya megye'!I148</f>
        <v>0</v>
      </c>
      <c r="J270" s="0" t="n">
        <f aca="false">'Baranya megye'!J148</f>
        <v>516</v>
      </c>
      <c r="K270" s="0" t="n">
        <f aca="false">'Baranya megye'!K148</f>
        <v>2</v>
      </c>
      <c r="L270" s="0" t="n">
        <f aca="false">'Baranya megye'!L148</f>
        <v>0</v>
      </c>
      <c r="M270" s="0" t="n">
        <v>0</v>
      </c>
      <c r="N270" s="0" t="n">
        <v>0</v>
      </c>
      <c r="O270" s="0" t="n">
        <f aca="false">'Baranya megye'!M148</f>
        <v>1</v>
      </c>
      <c r="P270" s="0" t="n">
        <f aca="false">'Baranya megye'!N148</f>
        <v>1</v>
      </c>
      <c r="Q270" s="0" t="n">
        <f aca="false">'Baranya megye'!O148</f>
        <v>0</v>
      </c>
      <c r="R270" s="0" t="n">
        <f aca="false">'Baranya megye'!P148</f>
        <v>0</v>
      </c>
      <c r="S270" s="0" t="n">
        <f aca="false">'Baranya megye'!Q148</f>
        <v>521</v>
      </c>
      <c r="T270" s="0" t="n">
        <f aca="false">'Baranya megye'!R148</f>
        <v>2</v>
      </c>
      <c r="U270" s="0" t="n">
        <f aca="false">'Baranya megye'!S148</f>
        <v>0</v>
      </c>
      <c r="V270" s="0" t="n">
        <f aca="false">'Baranya megye'!T148</f>
        <v>0</v>
      </c>
      <c r="W270" s="0" t="n">
        <f aca="false">'Baranya megye'!U148</f>
        <v>0</v>
      </c>
      <c r="X270" s="0" t="n">
        <f aca="false">'Baranya megye'!V148</f>
        <v>455</v>
      </c>
      <c r="Y270" s="0" t="n">
        <f aca="false">'Baranya megye'!W148</f>
        <v>0</v>
      </c>
      <c r="Z270" s="0" t="n">
        <f aca="false">'Baranya megye'!X148</f>
        <v>0</v>
      </c>
      <c r="AA270" s="0" t="n">
        <f aca="false">'Baranya megye'!Y148</f>
        <v>0</v>
      </c>
      <c r="AB270" s="0" t="n">
        <f aca="false">'Baranya megye'!Z148</f>
        <v>0</v>
      </c>
      <c r="AC270" s="0" t="n">
        <f aca="false">'Baranya megye'!AA148</f>
        <v>452</v>
      </c>
      <c r="AD270" s="0" t="n">
        <f aca="false">'Baranya megye'!AB148</f>
        <v>5</v>
      </c>
      <c r="AE270" s="0" t="n">
        <f aca="false">'Baranya megye'!AC148</f>
        <v>1</v>
      </c>
      <c r="AF270" s="0" t="n">
        <f aca="false">'Baranya megye'!AD148</f>
        <v>0</v>
      </c>
      <c r="AG270" s="0" t="n">
        <f aca="false">'Baranya megye'!AE148</f>
        <v>4</v>
      </c>
      <c r="AH270" s="0" t="n">
        <f aca="false">'Baranya megye'!AF148</f>
        <v>503</v>
      </c>
      <c r="AI270" s="0" t="n">
        <f aca="false">'Baranya megye'!AG148</f>
        <v>0</v>
      </c>
      <c r="AJ270" s="0" t="n">
        <f aca="false">'Baranya megye'!AH148</f>
        <v>0</v>
      </c>
      <c r="AK270" s="0" t="n">
        <f aca="false">'Baranya megye'!AI148</f>
        <v>0</v>
      </c>
      <c r="AL270" s="0" t="n">
        <f aca="false">'Baranya megye'!AJ148</f>
        <v>0</v>
      </c>
      <c r="AM270" s="0" t="n">
        <f aca="false">'Baranya megye'!AK148</f>
        <v>0</v>
      </c>
      <c r="AN270" s="0" t="n">
        <f aca="false">'Baranya megye'!AL148</f>
        <v>546</v>
      </c>
      <c r="AO270" s="0" t="n">
        <f aca="false">'Baranya megye'!AM148</f>
        <v>4</v>
      </c>
      <c r="AP270" s="0" t="n">
        <f aca="false">'Baranya megye'!AN148</f>
        <v>0</v>
      </c>
      <c r="AQ270" s="0" t="n">
        <f aca="false">'Baranya megye'!AO148</f>
        <v>0</v>
      </c>
      <c r="AR270" s="0" t="n">
        <f aca="false">'Baranya megye'!AP148</f>
        <v>0</v>
      </c>
      <c r="AS270" s="0" t="n">
        <f aca="false">'Baranya megye'!AQ148</f>
        <v>0</v>
      </c>
      <c r="AT270" s="0" t="n">
        <f aca="false">'Baranya megye'!AR148</f>
        <v>0</v>
      </c>
      <c r="AU270" s="0" t="n">
        <f aca="false">'Baranya megye'!AS148</f>
        <v>6</v>
      </c>
      <c r="AV270" s="0" t="n">
        <f aca="false">'Baranya megye'!AT148</f>
        <v>0</v>
      </c>
    </row>
    <row r="271" customFormat="false" ht="13.8" hidden="false" customHeight="false" outlineLevel="0" collapsed="false">
      <c r="A271" s="0" t="str">
        <f aca="false">'Tolna megye'!A61</f>
        <v>Bikács</v>
      </c>
      <c r="B271" s="0" t="n">
        <f aca="false">'Tolna megye'!B61</f>
        <v>18.66723</v>
      </c>
      <c r="C271" s="0" t="n">
        <f aca="false">'Tolna megye'!C61</f>
        <v>46.67745</v>
      </c>
      <c r="D271" s="0" t="n">
        <f aca="false">'Tolna megye'!D61+IF(ISNUMBER('Tolna megye'!D76),'Tolna megye'!D76)</f>
        <v>320</v>
      </c>
      <c r="E271" s="0" t="n">
        <f aca="false">'Tolna megye'!E61+IF(ISNUMBER('Tolna megye'!E76),'Tolna megye'!E76)</f>
        <v>989</v>
      </c>
      <c r="F271" s="0" t="n">
        <f aca="false">'Tolna megye'!F61+IF(ISNUMBER('Tolna megye'!F76),'Tolna megye'!F76)</f>
        <v>0</v>
      </c>
      <c r="G271" s="0" t="n">
        <f aca="false">'Tolna megye'!G61+IF(ISNUMBER('Tolna megye'!G76),'Tolna megye'!G76)</f>
        <v>1</v>
      </c>
      <c r="H271" s="0" t="n">
        <f aca="false">'Tolna megye'!H61+IF(ISNUMBER('Tolna megye'!H76),'Tolna megye'!H76)</f>
        <v>0</v>
      </c>
      <c r="I271" s="0" t="n">
        <f aca="false">'Tolna megye'!I61+IF(ISNUMBER('Tolna megye'!I76),'Tolna megye'!I76)</f>
        <v>0</v>
      </c>
      <c r="J271" s="0" t="n">
        <f aca="false">'Tolna megye'!J61+IF(ISNUMBER('Tolna megye'!J76),'Tolna megye'!J76)</f>
        <v>390</v>
      </c>
      <c r="K271" s="0" t="n">
        <f aca="false">'Tolna megye'!K61+IF(ISNUMBER('Tolna megye'!K76),'Tolna megye'!K76)</f>
        <v>974</v>
      </c>
      <c r="L271" s="0" t="n">
        <f aca="false">'Tolna megye'!L61+IF(ISNUMBER('Tolna megye'!L76),'Tolna megye'!L76)</f>
        <v>0</v>
      </c>
      <c r="M271" s="0" t="n">
        <f aca="false">'Tolna megye'!M61+IF(ISNUMBER('Tolna megye'!M76),'Tolna megye'!M76)</f>
        <v>0</v>
      </c>
      <c r="N271" s="0" t="n">
        <f aca="false">'Tolna megye'!N61+IF(ISNUMBER('Tolna megye'!N76),'Tolna megye'!N76)</f>
        <v>0</v>
      </c>
      <c r="O271" s="0" t="n">
        <f aca="false">'Tolna megye'!O61+IF(ISNUMBER('Tolna megye'!O76),'Tolna megye'!O76)</f>
        <v>0</v>
      </c>
      <c r="P271" s="0" t="n">
        <f aca="false">'Tolna megye'!P61+IF(ISNUMBER('Tolna megye'!P76),'Tolna megye'!P76)</f>
        <v>0</v>
      </c>
      <c r="Q271" s="0" t="n">
        <f aca="false">'Tolna megye'!Q61+IF(ISNUMBER('Tolna megye'!Q76),'Tolna megye'!Q76)</f>
        <v>0</v>
      </c>
      <c r="R271" s="0" t="n">
        <f aca="false">'Tolna megye'!R61+IF(ISNUMBER('Tolna megye'!R76),'Tolna megye'!R76)</f>
        <v>0</v>
      </c>
      <c r="S271" s="0" t="n">
        <f aca="false">'Tolna megye'!S61+IF(ISNUMBER('Tolna megye'!S76),'Tolna megye'!S76)</f>
        <v>515</v>
      </c>
      <c r="T271" s="0" t="n">
        <f aca="false">'Tolna megye'!T61+IF(ISNUMBER('Tolna megye'!T76),'Tolna megye'!T76)</f>
        <v>962</v>
      </c>
      <c r="U271" s="0" t="n">
        <f aca="false">'Tolna megye'!U61+IF(ISNUMBER('Tolna megye'!U76),'Tolna megye'!U76)</f>
        <v>0</v>
      </c>
      <c r="V271" s="0" t="n">
        <f aca="false">'Tolna megye'!V61+IF(ISNUMBER('Tolna megye'!V76),'Tolna megye'!V76)</f>
        <v>4</v>
      </c>
      <c r="W271" s="0" t="n">
        <f aca="false">'Tolna megye'!W61+IF(ISNUMBER('Tolna megye'!W76),'Tolna megye'!W76)</f>
        <v>51</v>
      </c>
      <c r="X271" s="0" t="n">
        <f aca="false">'Tolna megye'!X61+IF(ISNUMBER('Tolna megye'!X76),'Tolna megye'!X76)</f>
        <v>558</v>
      </c>
      <c r="Y271" s="0" t="n">
        <f aca="false">'Tolna megye'!Y61+IF(ISNUMBER('Tolna megye'!Y76),'Tolna megye'!Y76)</f>
        <v>827</v>
      </c>
      <c r="Z271" s="0" t="n">
        <f aca="false">'Tolna megye'!Z61+IF(ISNUMBER('Tolna megye'!Z76),'Tolna megye'!Z76)</f>
        <v>0</v>
      </c>
      <c r="AA271" s="0" t="n">
        <f aca="false">'Tolna megye'!AA61+IF(ISNUMBER('Tolna megye'!AA76),'Tolna megye'!AA76)</f>
        <v>0</v>
      </c>
      <c r="AB271" s="0" t="n">
        <f aca="false">'Tolna megye'!AB61+IF(ISNUMBER('Tolna megye'!AB76),'Tolna megye'!AB76)</f>
        <v>36</v>
      </c>
      <c r="AC271" s="0" t="n">
        <f aca="false">'Tolna megye'!AC61+IF(ISNUMBER('Tolna megye'!AC76),'Tolna megye'!AC76)</f>
        <v>359</v>
      </c>
      <c r="AD271" s="0" t="n">
        <f aca="false">'Tolna megye'!AD61+IF(ISNUMBER('Tolna megye'!AD76),'Tolna megye'!AD76)</f>
        <v>972</v>
      </c>
      <c r="AE271" s="0" t="n">
        <f aca="false">'Tolna megye'!AE61+IF(ISNUMBER('Tolna megye'!AE76),'Tolna megye'!AE76)</f>
        <v>0</v>
      </c>
      <c r="AF271" s="0" t="n">
        <f aca="false">'Tolna megye'!AF61+IF(ISNUMBER('Tolna megye'!AF76),'Tolna megye'!AF76)</f>
        <v>0</v>
      </c>
      <c r="AG271" s="0" t="n">
        <f aca="false">'Tolna megye'!AG61+IF(ISNUMBER('Tolna megye'!AG76),'Tolna megye'!AG76)</f>
        <v>0</v>
      </c>
      <c r="AH271" s="0" t="n">
        <f aca="false">'Tolna megye'!AH61+IF(ISNUMBER('Tolna megye'!AH76),'Tolna megye'!AH76)</f>
        <v>506</v>
      </c>
      <c r="AI271" s="0" t="n">
        <f aca="false">'Tolna megye'!AI61+IF(ISNUMBER('Tolna megye'!AI76),'Tolna megye'!AI76)</f>
        <v>877</v>
      </c>
      <c r="AJ271" s="0" t="n">
        <f aca="false">'Tolna megye'!AJ61+IF(ISNUMBER('Tolna megye'!AJ76),'Tolna megye'!AJ76)</f>
        <v>0</v>
      </c>
      <c r="AK271" s="0" t="n">
        <f aca="false">'Tolna megye'!AK61+IF(ISNUMBER('Tolna megye'!AK76),'Tolna megye'!AK76)</f>
        <v>0</v>
      </c>
      <c r="AL271" s="0" t="n">
        <f aca="false">'Tolna megye'!AL61+IF(ISNUMBER('Tolna megye'!AL76),'Tolna megye'!AL76)</f>
        <v>0</v>
      </c>
      <c r="AM271" s="0" t="n">
        <f aca="false">'Tolna megye'!AM61+IF(ISNUMBER('Tolna megye'!AM76),'Tolna megye'!AM76)</f>
        <v>0</v>
      </c>
      <c r="AN271" s="0" t="n">
        <f aca="false">'Tolna megye'!AN61+IF(ISNUMBER('Tolna megye'!AN76),'Tolna megye'!AN76)</f>
        <v>466</v>
      </c>
      <c r="AO271" s="0" t="n">
        <f aca="false">'Tolna megye'!AO61+IF(ISNUMBER('Tolna megye'!AO76),'Tolna megye'!AO76)</f>
        <v>958</v>
      </c>
      <c r="AP271" s="0" t="n">
        <f aca="false">'Tolna megye'!AP61+IF(ISNUMBER('Tolna megye'!AP76),'Tolna megye'!AP76)</f>
        <v>1</v>
      </c>
      <c r="AQ271" s="0" t="n">
        <f aca="false">'Tolna megye'!AQ61+IF(ISNUMBER('Tolna megye'!AQ76),'Tolna megye'!AQ76)</f>
        <v>0</v>
      </c>
      <c r="AR271" s="0" t="n">
        <f aca="false">'Tolna megye'!AR61+IF(ISNUMBER('Tolna megye'!AR76),'Tolna megye'!AR76)</f>
        <v>0</v>
      </c>
      <c r="AS271" s="0" t="n">
        <f aca="false">'Tolna megye'!AS61+IF(ISNUMBER('Tolna megye'!AS76),'Tolna megye'!AS76)</f>
        <v>0</v>
      </c>
      <c r="AT271" s="0" t="n">
        <f aca="false">'Tolna megye'!AT61+IF(ISNUMBER('Tolna megye'!AT76),'Tolna megye'!AT76)</f>
        <v>0</v>
      </c>
      <c r="AU271" s="0" t="n">
        <f aca="false">'Tolna megye'!AU61+IF(ISNUMBER('Tolna megye'!AU76),'Tolna megye'!AU76)</f>
        <v>68</v>
      </c>
      <c r="AV271" s="0" t="n">
        <f aca="false">'Tolna megye'!AV61+IF(ISNUMBER('Tolna megye'!AV76),'Tolna megye'!AV76)</f>
        <v>0</v>
      </c>
    </row>
    <row r="272" customFormat="false" ht="13.8" hidden="false" customHeight="false" outlineLevel="0" collapsed="false">
      <c r="A272" s="0" t="str">
        <f aca="false">'Baranya megye'!A335</f>
        <v>Kacsóta</v>
      </c>
      <c r="B272" s="0" t="n">
        <f aca="false">'Baranya megye'!B335</f>
        <v>17.95655</v>
      </c>
      <c r="C272" s="0" t="n">
        <f aca="false">'Baranya megye'!C335</f>
        <v>46.03881</v>
      </c>
      <c r="D272" s="0" t="n">
        <f aca="false">'Baranya megye'!D335</f>
        <v>470</v>
      </c>
      <c r="E272" s="0" t="n">
        <f aca="false">'Baranya megye'!E335</f>
        <v>17</v>
      </c>
      <c r="F272" s="0" t="n">
        <f aca="false">'Baranya megye'!F335</f>
        <v>0</v>
      </c>
      <c r="G272" s="0" t="n">
        <f aca="false">'Baranya megye'!G335</f>
        <v>0</v>
      </c>
      <c r="H272" s="0" t="n">
        <f aca="false">'Baranya megye'!H335</f>
        <v>0</v>
      </c>
      <c r="I272" s="0" t="n">
        <f aca="false">'Baranya megye'!I335</f>
        <v>0</v>
      </c>
      <c r="J272" s="0" t="n">
        <f aca="false">'Baranya megye'!J335</f>
        <v>503</v>
      </c>
      <c r="K272" s="0" t="n">
        <f aca="false">'Baranya megye'!K335</f>
        <v>0</v>
      </c>
      <c r="L272" s="0" t="n">
        <f aca="false">'Baranya megye'!L335</f>
        <v>0</v>
      </c>
      <c r="M272" s="0" t="n">
        <v>0</v>
      </c>
      <c r="N272" s="0" t="n">
        <v>0</v>
      </c>
      <c r="O272" s="0" t="n">
        <f aca="false">'Baranya megye'!M335</f>
        <v>0</v>
      </c>
      <c r="P272" s="0" t="n">
        <f aca="false">'Baranya megye'!N335</f>
        <v>9</v>
      </c>
      <c r="Q272" s="0" t="n">
        <f aca="false">'Baranya megye'!O335</f>
        <v>0</v>
      </c>
      <c r="R272" s="0" t="n">
        <f aca="false">'Baranya megye'!P335</f>
        <v>0</v>
      </c>
      <c r="S272" s="0" t="n">
        <f aca="false">'Baranya megye'!Q335</f>
        <v>482</v>
      </c>
      <c r="T272" s="0" t="n">
        <f aca="false">'Baranya megye'!R335</f>
        <v>0</v>
      </c>
      <c r="U272" s="0" t="n">
        <f aca="false">'Baranya megye'!S335</f>
        <v>0</v>
      </c>
      <c r="V272" s="0" t="n">
        <f aca="false">'Baranya megye'!T335</f>
        <v>0</v>
      </c>
      <c r="W272" s="0" t="n">
        <f aca="false">'Baranya megye'!U335</f>
        <v>3</v>
      </c>
      <c r="X272" s="0" t="n">
        <f aca="false">'Baranya megye'!V335</f>
        <v>426</v>
      </c>
      <c r="Y272" s="0" t="n">
        <f aca="false">'Baranya megye'!W335</f>
        <v>0</v>
      </c>
      <c r="Z272" s="0" t="n">
        <f aca="false">'Baranya megye'!X335</f>
        <v>0</v>
      </c>
      <c r="AA272" s="0" t="n">
        <f aca="false">'Baranya megye'!Y335</f>
        <v>0</v>
      </c>
      <c r="AB272" s="0" t="n">
        <f aca="false">'Baranya megye'!Z335</f>
        <v>0</v>
      </c>
      <c r="AC272" s="0" t="n">
        <f aca="false">'Baranya megye'!AA335</f>
        <v>431</v>
      </c>
      <c r="AD272" s="0" t="n">
        <f aca="false">'Baranya megye'!AB335</f>
        <v>0</v>
      </c>
      <c r="AE272" s="0" t="n">
        <f aca="false">'Baranya megye'!AC335</f>
        <v>0</v>
      </c>
      <c r="AF272" s="0" t="n">
        <f aca="false">'Baranya megye'!AD335</f>
        <v>0</v>
      </c>
      <c r="AG272" s="0" t="n">
        <f aca="false">'Baranya megye'!AE335</f>
        <v>2</v>
      </c>
      <c r="AH272" s="0" t="n">
        <f aca="false">'Baranya megye'!AF335</f>
        <v>508</v>
      </c>
      <c r="AI272" s="0" t="n">
        <f aca="false">'Baranya megye'!AG335</f>
        <v>1</v>
      </c>
      <c r="AJ272" s="0" t="n">
        <f aca="false">'Baranya megye'!AH335</f>
        <v>0</v>
      </c>
      <c r="AK272" s="0" t="n">
        <f aca="false">'Baranya megye'!AI335</f>
        <v>0</v>
      </c>
      <c r="AL272" s="0" t="n">
        <f aca="false">'Baranya megye'!AJ335</f>
        <v>0</v>
      </c>
      <c r="AM272" s="0" t="n">
        <f aca="false">'Baranya megye'!AK335</f>
        <v>0</v>
      </c>
      <c r="AN272" s="0" t="n">
        <f aca="false">'Baranya megye'!AL335</f>
        <v>429</v>
      </c>
      <c r="AO272" s="0" t="n">
        <f aca="false">'Baranya megye'!AM335</f>
        <v>10</v>
      </c>
      <c r="AP272" s="0" t="n">
        <f aca="false">'Baranya megye'!AN335</f>
        <v>0</v>
      </c>
      <c r="AQ272" s="0" t="n">
        <f aca="false">'Baranya megye'!AO335</f>
        <v>0</v>
      </c>
      <c r="AR272" s="0" t="n">
        <f aca="false">'Baranya megye'!AP335</f>
        <v>0</v>
      </c>
      <c r="AS272" s="0" t="n">
        <f aca="false">'Baranya megye'!AQ335</f>
        <v>0</v>
      </c>
      <c r="AT272" s="0" t="n">
        <f aca="false">'Baranya megye'!AR335</f>
        <v>0</v>
      </c>
      <c r="AU272" s="0" t="n">
        <f aca="false">'Baranya megye'!AS335</f>
        <v>0</v>
      </c>
      <c r="AV272" s="0" t="n">
        <f aca="false">'Baranya megye'!AT335</f>
        <v>0</v>
      </c>
    </row>
    <row r="273" customFormat="false" ht="13.8" hidden="false" customHeight="false" outlineLevel="0" collapsed="false">
      <c r="A273" s="0" t="str">
        <f aca="false">'Baranya megye'!A372</f>
        <v>Nagyvágy/Nagyváty</v>
      </c>
      <c r="B273" s="0" t="n">
        <f aca="false">'Baranya megye'!B372</f>
        <v>17.93284</v>
      </c>
      <c r="C273" s="0" t="n">
        <f aca="false">'Baranya megye'!C372</f>
        <v>46.06114</v>
      </c>
      <c r="D273" s="0" t="n">
        <f aca="false">'Baranya megye'!D372</f>
        <v>444</v>
      </c>
      <c r="E273" s="0" t="n">
        <f aca="false">'Baranya megye'!E372</f>
        <v>9</v>
      </c>
      <c r="F273" s="0" t="n">
        <f aca="false">'Baranya megye'!F372</f>
        <v>1</v>
      </c>
      <c r="G273" s="0" t="n">
        <f aca="false">'Baranya megye'!G372</f>
        <v>0</v>
      </c>
      <c r="H273" s="0" t="n">
        <f aca="false">'Baranya megye'!H372</f>
        <v>0</v>
      </c>
      <c r="I273" s="0" t="n">
        <f aca="false">'Baranya megye'!I372</f>
        <v>0</v>
      </c>
      <c r="J273" s="0" t="n">
        <f aca="false">'Baranya megye'!J372</f>
        <v>504</v>
      </c>
      <c r="K273" s="0" t="n">
        <f aca="false">'Baranya megye'!K372</f>
        <v>0</v>
      </c>
      <c r="L273" s="0" t="n">
        <f aca="false">'Baranya megye'!L372</f>
        <v>0</v>
      </c>
      <c r="M273" s="0" t="n">
        <v>0</v>
      </c>
      <c r="N273" s="0" t="n">
        <v>0</v>
      </c>
      <c r="O273" s="0" t="n">
        <f aca="false">'Baranya megye'!M372</f>
        <v>0</v>
      </c>
      <c r="P273" s="0" t="n">
        <f aca="false">'Baranya megye'!N372</f>
        <v>0</v>
      </c>
      <c r="Q273" s="0" t="n">
        <f aca="false">'Baranya megye'!O372</f>
        <v>0</v>
      </c>
      <c r="R273" s="0" t="n">
        <f aca="false">'Baranya megye'!P372</f>
        <v>0</v>
      </c>
      <c r="S273" s="0" t="n">
        <f aca="false">'Baranya megye'!Q372</f>
        <v>465</v>
      </c>
      <c r="T273" s="0" t="n">
        <f aca="false">'Baranya megye'!R372</f>
        <v>12</v>
      </c>
      <c r="U273" s="0" t="n">
        <f aca="false">'Baranya megye'!S372</f>
        <v>0</v>
      </c>
      <c r="V273" s="0" t="n">
        <f aca="false">'Baranya megye'!T372</f>
        <v>0</v>
      </c>
      <c r="W273" s="0" t="n">
        <f aca="false">'Baranya megye'!U372</f>
        <v>0</v>
      </c>
      <c r="X273" s="0" t="n">
        <f aca="false">'Baranya megye'!V372</f>
        <v>470</v>
      </c>
      <c r="Y273" s="0" t="n">
        <f aca="false">'Baranya megye'!W372</f>
        <v>7</v>
      </c>
      <c r="Z273" s="0" t="n">
        <f aca="false">'Baranya megye'!X372</f>
        <v>0</v>
      </c>
      <c r="AA273" s="0" t="n">
        <f aca="false">'Baranya megye'!Y372</f>
        <v>1</v>
      </c>
      <c r="AB273" s="0" t="n">
        <f aca="false">'Baranya megye'!Z372</f>
        <v>0</v>
      </c>
      <c r="AC273" s="0" t="n">
        <f aca="false">'Baranya megye'!AA372</f>
        <v>443</v>
      </c>
      <c r="AD273" s="0" t="n">
        <f aca="false">'Baranya megye'!AB372</f>
        <v>5</v>
      </c>
      <c r="AE273" s="0" t="n">
        <f aca="false">'Baranya megye'!AC372</f>
        <v>0</v>
      </c>
      <c r="AF273" s="0" t="n">
        <f aca="false">'Baranya megye'!AD372</f>
        <v>0</v>
      </c>
      <c r="AG273" s="0" t="n">
        <f aca="false">'Baranya megye'!AE372</f>
        <v>3</v>
      </c>
      <c r="AH273" s="0" t="n">
        <f aca="false">'Baranya megye'!AF372</f>
        <v>509</v>
      </c>
      <c r="AI273" s="0" t="n">
        <f aca="false">'Baranya megye'!AG372</f>
        <v>0</v>
      </c>
      <c r="AJ273" s="0" t="n">
        <f aca="false">'Baranya megye'!AH372</f>
        <v>0</v>
      </c>
      <c r="AK273" s="0" t="n">
        <f aca="false">'Baranya megye'!AI372</f>
        <v>0</v>
      </c>
      <c r="AL273" s="0" t="n">
        <f aca="false">'Baranya megye'!AJ372</f>
        <v>0</v>
      </c>
      <c r="AM273" s="0" t="n">
        <f aca="false">'Baranya megye'!AK372</f>
        <v>2</v>
      </c>
      <c r="AN273" s="0" t="n">
        <f aca="false">'Baranya megye'!AL372</f>
        <v>475</v>
      </c>
      <c r="AO273" s="0" t="n">
        <f aca="false">'Baranya megye'!AM372</f>
        <v>28</v>
      </c>
      <c r="AP273" s="0" t="n">
        <f aca="false">'Baranya megye'!AN372</f>
        <v>0</v>
      </c>
      <c r="AQ273" s="0" t="n">
        <f aca="false">'Baranya megye'!AO372</f>
        <v>0</v>
      </c>
      <c r="AR273" s="0" t="n">
        <f aca="false">'Baranya megye'!AP372</f>
        <v>0</v>
      </c>
      <c r="AS273" s="0" t="n">
        <f aca="false">'Baranya megye'!AQ372</f>
        <v>0</v>
      </c>
      <c r="AT273" s="0" t="n">
        <f aca="false">'Baranya megye'!AR372</f>
        <v>0</v>
      </c>
      <c r="AU273" s="0" t="n">
        <f aca="false">'Baranya megye'!AS372</f>
        <v>1</v>
      </c>
      <c r="AV273" s="0" t="n">
        <f aca="false">'Baranya megye'!AT372</f>
        <v>1</v>
      </c>
    </row>
    <row r="274" customFormat="false" ht="13.8" hidden="false" customHeight="false" outlineLevel="0" collapsed="false">
      <c r="A274" s="0" t="str">
        <f aca="false">'Tolna megye'!A34</f>
        <v>Györe</v>
      </c>
      <c r="B274" s="0" t="n">
        <f aca="false">'Tolna megye'!B34</f>
        <v>18.39876</v>
      </c>
      <c r="C274" s="0" t="n">
        <f aca="false">'Tolna megye'!C34</f>
        <v>46.29637</v>
      </c>
      <c r="D274" s="0" t="n">
        <f aca="false">'Tolna megye'!D34</f>
        <v>616</v>
      </c>
      <c r="E274" s="0" t="n">
        <f aca="false">'Tolna megye'!E34</f>
        <v>164</v>
      </c>
      <c r="F274" s="0" t="n">
        <f aca="false">'Tolna megye'!F34</f>
        <v>0</v>
      </c>
      <c r="G274" s="0" t="n">
        <f aca="false">'Tolna megye'!G34</f>
        <v>0</v>
      </c>
      <c r="H274" s="0" t="n">
        <f aca="false">'Tolna megye'!H34</f>
        <v>11</v>
      </c>
      <c r="I274" s="0" t="n">
        <f aca="false">'Tolna megye'!I34</f>
        <v>0</v>
      </c>
      <c r="J274" s="0" t="n">
        <f aca="false">'Tolna megye'!J34</f>
        <v>435</v>
      </c>
      <c r="K274" s="0" t="n">
        <f aca="false">'Tolna megye'!K34</f>
        <v>321</v>
      </c>
      <c r="L274" s="0" t="n">
        <f aca="false">'Tolna megye'!L34</f>
        <v>0</v>
      </c>
      <c r="M274" s="0" t="n">
        <f aca="false">'Tolna megye'!M34</f>
        <v>0</v>
      </c>
      <c r="N274" s="0" t="n">
        <f aca="false">'Tolna megye'!N34</f>
        <v>0</v>
      </c>
      <c r="O274" s="0" t="n">
        <f aca="false">'Tolna megye'!O34</f>
        <v>0</v>
      </c>
      <c r="P274" s="0" t="n">
        <f aca="false">'Tolna megye'!P34</f>
        <v>0</v>
      </c>
      <c r="Q274" s="0" t="n">
        <f aca="false">'Tolna megye'!Q34</f>
        <v>0</v>
      </c>
      <c r="R274" s="0" t="n">
        <f aca="false">'Tolna megye'!R34</f>
        <v>0</v>
      </c>
      <c r="S274" s="0" t="n">
        <f aca="false">'Tolna megye'!S34</f>
        <v>504</v>
      </c>
      <c r="T274" s="0" t="n">
        <f aca="false">'Tolna megye'!T34</f>
        <v>327</v>
      </c>
      <c r="U274" s="0" t="n">
        <f aca="false">'Tolna megye'!U34</f>
        <v>0</v>
      </c>
      <c r="V274" s="0" t="n">
        <f aca="false">'Tolna megye'!V34</f>
        <v>0</v>
      </c>
      <c r="W274" s="0" t="n">
        <f aca="false">'Tolna megye'!W34</f>
        <v>1</v>
      </c>
      <c r="X274" s="0" t="n">
        <f aca="false">'Tolna megye'!X34</f>
        <v>589</v>
      </c>
      <c r="Y274" s="0" t="n">
        <f aca="false">'Tolna megye'!Y34</f>
        <v>353</v>
      </c>
      <c r="Z274" s="0" t="n">
        <f aca="false">'Tolna megye'!Z34</f>
        <v>1</v>
      </c>
      <c r="AA274" s="0" t="n">
        <f aca="false">'Tolna megye'!AA34</f>
        <v>1</v>
      </c>
      <c r="AB274" s="0" t="n">
        <f aca="false">'Tolna megye'!AB34</f>
        <v>0</v>
      </c>
      <c r="AC274" s="0" t="n">
        <f aca="false">'Tolna megye'!AC34</f>
        <v>473</v>
      </c>
      <c r="AD274" s="0" t="n">
        <f aca="false">'Tolna megye'!AD34</f>
        <v>327</v>
      </c>
      <c r="AE274" s="0" t="n">
        <f aca="false">'Tolna megye'!AE34</f>
        <v>0</v>
      </c>
      <c r="AF274" s="0" t="n">
        <f aca="false">'Tolna megye'!AF34</f>
        <v>0</v>
      </c>
      <c r="AG274" s="0" t="n">
        <f aca="false">'Tolna megye'!AG34</f>
        <v>1</v>
      </c>
      <c r="AH274" s="0" t="n">
        <f aca="false">'Tolna megye'!AH34</f>
        <v>509</v>
      </c>
      <c r="AI274" s="0" t="n">
        <f aca="false">'Tolna megye'!AI34</f>
        <v>298</v>
      </c>
      <c r="AJ274" s="0" t="n">
        <f aca="false">'Tolna megye'!AJ34</f>
        <v>0</v>
      </c>
      <c r="AK274" s="0" t="n">
        <f aca="false">'Tolna megye'!AK34</f>
        <v>0</v>
      </c>
      <c r="AL274" s="0" t="n">
        <f aca="false">'Tolna megye'!AL34</f>
        <v>0</v>
      </c>
      <c r="AM274" s="0" t="n">
        <f aca="false">'Tolna megye'!AM34</f>
        <v>0</v>
      </c>
      <c r="AN274" s="0" t="n">
        <f aca="false">'Tolna megye'!AN34</f>
        <v>455</v>
      </c>
      <c r="AO274" s="0" t="n">
        <f aca="false">'Tolna megye'!AO34</f>
        <v>319</v>
      </c>
      <c r="AP274" s="0" t="n">
        <f aca="false">'Tolna megye'!AP34</f>
        <v>0</v>
      </c>
      <c r="AQ274" s="0" t="n">
        <f aca="false">'Tolna megye'!AQ34</f>
        <v>0</v>
      </c>
      <c r="AR274" s="0" t="n">
        <f aca="false">'Tolna megye'!AR34</f>
        <v>0</v>
      </c>
      <c r="AS274" s="0" t="n">
        <f aca="false">'Tolna megye'!AS34</f>
        <v>0</v>
      </c>
      <c r="AT274" s="0" t="n">
        <f aca="false">'Tolna megye'!AT34</f>
        <v>0</v>
      </c>
      <c r="AU274" s="0" t="n">
        <f aca="false">'Tolna megye'!AU34</f>
        <v>0</v>
      </c>
      <c r="AV274" s="0" t="n">
        <f aca="false">'Tolna megye'!AV34</f>
        <v>0</v>
      </c>
    </row>
    <row r="275" customFormat="false" ht="13.8" hidden="false" customHeight="false" outlineLevel="0" collapsed="false">
      <c r="A275" s="0" t="str">
        <f aca="false">'Tolna megye'!A104</f>
        <v>Udvari</v>
      </c>
      <c r="B275" s="0" t="n">
        <f aca="false">'Tolna megye'!B104</f>
        <v>18.51218</v>
      </c>
      <c r="C275" s="0" t="n">
        <f aca="false">'Tolna megye'!C104</f>
        <v>46.59384</v>
      </c>
      <c r="D275" s="0" t="n">
        <f aca="false">'Tolna megye'!D104</f>
        <v>613</v>
      </c>
      <c r="E275" s="0" t="n">
        <f aca="false">'Tolna megye'!E104</f>
        <v>892</v>
      </c>
      <c r="F275" s="0" t="n">
        <f aca="false">'Tolna megye'!F104</f>
        <v>0</v>
      </c>
      <c r="G275" s="0" t="n">
        <f aca="false">'Tolna megye'!G104</f>
        <v>2</v>
      </c>
      <c r="H275" s="0" t="n">
        <f aca="false">'Tolna megye'!H104</f>
        <v>0</v>
      </c>
      <c r="I275" s="0" t="n">
        <f aca="false">'Tolna megye'!I104</f>
        <v>0</v>
      </c>
      <c r="J275" s="0" t="n">
        <f aca="false">'Tolna megye'!J104</f>
        <v>549</v>
      </c>
      <c r="K275" s="0" t="n">
        <f aca="false">'Tolna megye'!K104</f>
        <v>1047</v>
      </c>
      <c r="L275" s="0" t="n">
        <f aca="false">'Tolna megye'!L104</f>
        <v>0</v>
      </c>
      <c r="M275" s="0" t="n">
        <f aca="false">'Tolna megye'!M104</f>
        <v>0</v>
      </c>
      <c r="N275" s="0" t="n">
        <f aca="false">'Tolna megye'!N104</f>
        <v>0</v>
      </c>
      <c r="O275" s="0" t="n">
        <f aca="false">'Tolna megye'!O104</f>
        <v>0</v>
      </c>
      <c r="P275" s="0" t="n">
        <f aca="false">'Tolna megye'!P104</f>
        <v>0</v>
      </c>
      <c r="Q275" s="0" t="n">
        <f aca="false">'Tolna megye'!Q104</f>
        <v>0</v>
      </c>
      <c r="R275" s="0" t="n">
        <f aca="false">'Tolna megye'!R104</f>
        <v>0</v>
      </c>
      <c r="S275" s="0" t="n">
        <f aca="false">'Tolna megye'!S104</f>
        <v>515</v>
      </c>
      <c r="T275" s="0" t="n">
        <f aca="false">'Tolna megye'!T104</f>
        <v>1002</v>
      </c>
      <c r="U275" s="0" t="n">
        <f aca="false">'Tolna megye'!U104</f>
        <v>0</v>
      </c>
      <c r="V275" s="0" t="n">
        <f aca="false">'Tolna megye'!V104</f>
        <v>2</v>
      </c>
      <c r="W275" s="0" t="n">
        <f aca="false">'Tolna megye'!W104</f>
        <v>3</v>
      </c>
      <c r="X275" s="0" t="n">
        <f aca="false">'Tolna megye'!X104</f>
        <v>550</v>
      </c>
      <c r="Y275" s="0" t="n">
        <f aca="false">'Tolna megye'!Y104</f>
        <v>847</v>
      </c>
      <c r="Z275" s="0" t="n">
        <f aca="false">'Tolna megye'!Z104</f>
        <v>0</v>
      </c>
      <c r="AA275" s="0" t="n">
        <f aca="false">'Tolna megye'!AA104</f>
        <v>1</v>
      </c>
      <c r="AB275" s="0" t="n">
        <f aca="false">'Tolna megye'!AB104</f>
        <v>1</v>
      </c>
      <c r="AC275" s="0" t="n">
        <f aca="false">'Tolna megye'!AC104</f>
        <v>499</v>
      </c>
      <c r="AD275" s="0" t="n">
        <f aca="false">'Tolna megye'!AD104</f>
        <v>799</v>
      </c>
      <c r="AE275" s="0" t="n">
        <f aca="false">'Tolna megye'!AE104</f>
        <v>0</v>
      </c>
      <c r="AF275" s="0" t="n">
        <f aca="false">'Tolna megye'!AF104</f>
        <v>0</v>
      </c>
      <c r="AG275" s="0" t="n">
        <f aca="false">'Tolna megye'!AG104</f>
        <v>1</v>
      </c>
      <c r="AH275" s="0" t="n">
        <f aca="false">'Tolna megye'!AH104</f>
        <v>514</v>
      </c>
      <c r="AI275" s="0" t="n">
        <f aca="false">'Tolna megye'!AI104</f>
        <v>767</v>
      </c>
      <c r="AJ275" s="0" t="n">
        <f aca="false">'Tolna megye'!AJ104</f>
        <v>0</v>
      </c>
      <c r="AK275" s="0" t="n">
        <f aca="false">'Tolna megye'!AK104</f>
        <v>0</v>
      </c>
      <c r="AL275" s="0" t="n">
        <f aca="false">'Tolna megye'!AL104</f>
        <v>0</v>
      </c>
      <c r="AM275" s="0" t="n">
        <f aca="false">'Tolna megye'!AM104</f>
        <v>0</v>
      </c>
      <c r="AN275" s="0" t="n">
        <f aca="false">'Tolna megye'!AN104</f>
        <v>504</v>
      </c>
      <c r="AO275" s="0" t="n">
        <f aca="false">'Tolna megye'!AO104</f>
        <v>814</v>
      </c>
      <c r="AP275" s="0" t="n">
        <f aca="false">'Tolna megye'!AP104</f>
        <v>0</v>
      </c>
      <c r="AQ275" s="0" t="n">
        <f aca="false">'Tolna megye'!AQ104</f>
        <v>0</v>
      </c>
      <c r="AR275" s="0" t="n">
        <f aca="false">'Tolna megye'!AR104</f>
        <v>0</v>
      </c>
      <c r="AS275" s="0" t="n">
        <f aca="false">'Tolna megye'!AS104</f>
        <v>0</v>
      </c>
      <c r="AT275" s="0" t="n">
        <f aca="false">'Tolna megye'!AT104</f>
        <v>0</v>
      </c>
      <c r="AU275" s="0" t="n">
        <f aca="false">'Tolna megye'!AU104</f>
        <v>0</v>
      </c>
      <c r="AV275" s="0" t="n">
        <f aca="false">'Tolna megye'!AV104</f>
        <v>0</v>
      </c>
    </row>
    <row r="276" customFormat="false" ht="13.8" hidden="false" customHeight="false" outlineLevel="0" collapsed="false">
      <c r="A276" s="0" t="str">
        <f aca="false">'Baranya megye'!A360</f>
        <v>Sumony</v>
      </c>
      <c r="B276" s="0" t="n">
        <f aca="false">'Baranya megye'!B360</f>
        <v>17.917</v>
      </c>
      <c r="C276" s="0" t="n">
        <f aca="false">'Baranya megye'!C360</f>
        <v>45.9686</v>
      </c>
      <c r="D276" s="0" t="n">
        <f aca="false">'Baranya megye'!D360</f>
        <v>554</v>
      </c>
      <c r="E276" s="0" t="n">
        <f aca="false">'Baranya megye'!E360</f>
        <v>5</v>
      </c>
      <c r="F276" s="0" t="n">
        <f aca="false">'Baranya megye'!F360</f>
        <v>0</v>
      </c>
      <c r="G276" s="0" t="n">
        <f aca="false">'Baranya megye'!G360</f>
        <v>0</v>
      </c>
      <c r="H276" s="0" t="n">
        <f aca="false">'Baranya megye'!H360</f>
        <v>0</v>
      </c>
      <c r="I276" s="0" t="n">
        <f aca="false">'Baranya megye'!I360</f>
        <v>0</v>
      </c>
      <c r="J276" s="0" t="n">
        <f aca="false">'Baranya megye'!J360</f>
        <v>634</v>
      </c>
      <c r="K276" s="0" t="n">
        <f aca="false">'Baranya megye'!K360</f>
        <v>2</v>
      </c>
      <c r="L276" s="0" t="n">
        <f aca="false">'Baranya megye'!L360</f>
        <v>0</v>
      </c>
      <c r="M276" s="0" t="n">
        <v>0</v>
      </c>
      <c r="N276" s="0" t="n">
        <v>0</v>
      </c>
      <c r="O276" s="0" t="n">
        <f aca="false">'Baranya megye'!M360</f>
        <v>0</v>
      </c>
      <c r="P276" s="0" t="n">
        <f aca="false">'Baranya megye'!N360</f>
        <v>0</v>
      </c>
      <c r="Q276" s="0" t="n">
        <f aca="false">'Baranya megye'!O360</f>
        <v>0</v>
      </c>
      <c r="R276" s="0" t="n">
        <f aca="false">'Baranya megye'!P360</f>
        <v>0</v>
      </c>
      <c r="S276" s="0" t="n">
        <f aca="false">'Baranya megye'!Q360</f>
        <v>686</v>
      </c>
      <c r="T276" s="0" t="n">
        <f aca="false">'Baranya megye'!R360</f>
        <v>1</v>
      </c>
      <c r="U276" s="0" t="n">
        <f aca="false">'Baranya megye'!S360</f>
        <v>0</v>
      </c>
      <c r="V276" s="0" t="n">
        <f aca="false">'Baranya megye'!T360</f>
        <v>0</v>
      </c>
      <c r="W276" s="0" t="n">
        <f aca="false">'Baranya megye'!U360</f>
        <v>23</v>
      </c>
      <c r="X276" s="0" t="n">
        <f aca="false">'Baranya megye'!V360</f>
        <v>701</v>
      </c>
      <c r="Y276" s="0" t="n">
        <f aca="false">'Baranya megye'!W360</f>
        <v>1</v>
      </c>
      <c r="Z276" s="0" t="n">
        <f aca="false">'Baranya megye'!X360</f>
        <v>0</v>
      </c>
      <c r="AA276" s="0" t="n">
        <f aca="false">'Baranya megye'!Y360</f>
        <v>0</v>
      </c>
      <c r="AB276" s="0" t="n">
        <f aca="false">'Baranya megye'!Z360</f>
        <v>12</v>
      </c>
      <c r="AC276" s="0" t="n">
        <f aca="false">'Baranya megye'!AA360</f>
        <v>617</v>
      </c>
      <c r="AD276" s="0" t="n">
        <f aca="false">'Baranya megye'!AB360</f>
        <v>1</v>
      </c>
      <c r="AE276" s="0" t="n">
        <f aca="false">'Baranya megye'!AC360</f>
        <v>0</v>
      </c>
      <c r="AF276" s="0" t="n">
        <f aca="false">'Baranya megye'!AD360</f>
        <v>0</v>
      </c>
      <c r="AG276" s="0" t="n">
        <f aca="false">'Baranya megye'!AE360</f>
        <v>1</v>
      </c>
      <c r="AH276" s="0" t="n">
        <f aca="false">'Baranya megye'!AF360</f>
        <v>521</v>
      </c>
      <c r="AI276" s="0" t="n">
        <f aca="false">'Baranya megye'!AG360</f>
        <v>4</v>
      </c>
      <c r="AJ276" s="0" t="n">
        <f aca="false">'Baranya megye'!AH360</f>
        <v>0</v>
      </c>
      <c r="AK276" s="0" t="n">
        <f aca="false">'Baranya megye'!AI360</f>
        <v>0</v>
      </c>
      <c r="AL276" s="0" t="n">
        <f aca="false">'Baranya megye'!AJ360</f>
        <v>0</v>
      </c>
      <c r="AM276" s="0" t="n">
        <f aca="false">'Baranya megye'!AK360</f>
        <v>0</v>
      </c>
      <c r="AN276" s="0" t="n">
        <f aca="false">'Baranya megye'!AL360</f>
        <v>546</v>
      </c>
      <c r="AO276" s="0" t="n">
        <f aca="false">'Baranya megye'!AM360</f>
        <v>0</v>
      </c>
      <c r="AP276" s="0" t="n">
        <f aca="false">'Baranya megye'!AN360</f>
        <v>0</v>
      </c>
      <c r="AQ276" s="0" t="n">
        <f aca="false">'Baranya megye'!AO360</f>
        <v>0</v>
      </c>
      <c r="AR276" s="0" t="n">
        <f aca="false">'Baranya megye'!AP360</f>
        <v>0</v>
      </c>
      <c r="AS276" s="0" t="n">
        <f aca="false">'Baranya megye'!AQ360</f>
        <v>0</v>
      </c>
      <c r="AT276" s="0" t="n">
        <f aca="false">'Baranya megye'!AR360</f>
        <v>0</v>
      </c>
      <c r="AU276" s="0" t="n">
        <f aca="false">'Baranya megye'!AS360</f>
        <v>0</v>
      </c>
      <c r="AV276" s="0" t="n">
        <f aca="false">'Baranya megye'!AT360</f>
        <v>0</v>
      </c>
    </row>
    <row r="277" customFormat="false" ht="13.8" hidden="false" customHeight="false" outlineLevel="0" collapsed="false">
      <c r="A277" s="0" t="str">
        <f aca="false">'Baranya megye'!A149</f>
        <v>Szava</v>
      </c>
      <c r="B277" s="0" t="n">
        <f aca="false">'Baranya megye'!B149</f>
        <v>18.17769</v>
      </c>
      <c r="C277" s="0" t="n">
        <f aca="false">'Baranya megye'!C149</f>
        <v>45.90237</v>
      </c>
      <c r="D277" s="0" t="n">
        <f aca="false">'Baranya megye'!D149</f>
        <v>587</v>
      </c>
      <c r="E277" s="0" t="n">
        <f aca="false">'Baranya megye'!E149</f>
        <v>7</v>
      </c>
      <c r="F277" s="0" t="n">
        <f aca="false">'Baranya megye'!F149</f>
        <v>0</v>
      </c>
      <c r="G277" s="0" t="n">
        <f aca="false">'Baranya megye'!G149</f>
        <v>0</v>
      </c>
      <c r="H277" s="0" t="n">
        <f aca="false">'Baranya megye'!H149</f>
        <v>0</v>
      </c>
      <c r="I277" s="0" t="n">
        <f aca="false">'Baranya megye'!I149</f>
        <v>0</v>
      </c>
      <c r="J277" s="0" t="n">
        <f aca="false">'Baranya megye'!J149</f>
        <v>600</v>
      </c>
      <c r="K277" s="0" t="n">
        <f aca="false">'Baranya megye'!K149</f>
        <v>9</v>
      </c>
      <c r="L277" s="0" t="n">
        <f aca="false">'Baranya megye'!L149</f>
        <v>0</v>
      </c>
      <c r="M277" s="0" t="n">
        <v>0</v>
      </c>
      <c r="N277" s="0" t="n">
        <v>0</v>
      </c>
      <c r="O277" s="0" t="n">
        <f aca="false">'Baranya megye'!M149</f>
        <v>0</v>
      </c>
      <c r="P277" s="0" t="n">
        <f aca="false">'Baranya megye'!N149</f>
        <v>1</v>
      </c>
      <c r="Q277" s="0" t="n">
        <f aca="false">'Baranya megye'!O149</f>
        <v>0</v>
      </c>
      <c r="R277" s="0" t="n">
        <f aca="false">'Baranya megye'!P149</f>
        <v>0</v>
      </c>
      <c r="S277" s="0" t="n">
        <f aca="false">'Baranya megye'!Q149</f>
        <v>539</v>
      </c>
      <c r="T277" s="0" t="n">
        <f aca="false">'Baranya megye'!R149</f>
        <v>2</v>
      </c>
      <c r="U277" s="0" t="n">
        <f aca="false">'Baranya megye'!S149</f>
        <v>4</v>
      </c>
      <c r="V277" s="0" t="n">
        <f aca="false">'Baranya megye'!T149</f>
        <v>0</v>
      </c>
      <c r="W277" s="0" t="n">
        <f aca="false">'Baranya megye'!U149</f>
        <v>0</v>
      </c>
      <c r="X277" s="0" t="n">
        <f aca="false">'Baranya megye'!V149</f>
        <v>535</v>
      </c>
      <c r="Y277" s="0" t="n">
        <f aca="false">'Baranya megye'!W149</f>
        <v>3</v>
      </c>
      <c r="Z277" s="0" t="n">
        <f aca="false">'Baranya megye'!X149</f>
        <v>0</v>
      </c>
      <c r="AA277" s="0" t="n">
        <f aca="false">'Baranya megye'!Y149</f>
        <v>0</v>
      </c>
      <c r="AB277" s="0" t="n">
        <f aca="false">'Baranya megye'!Z149</f>
        <v>0</v>
      </c>
      <c r="AC277" s="0" t="n">
        <f aca="false">'Baranya megye'!AA149</f>
        <v>450</v>
      </c>
      <c r="AD277" s="0" t="n">
        <f aca="false">'Baranya megye'!AB149</f>
        <v>12</v>
      </c>
      <c r="AE277" s="0" t="n">
        <f aca="false">'Baranya megye'!AC149</f>
        <v>0</v>
      </c>
      <c r="AF277" s="0" t="n">
        <f aca="false">'Baranya megye'!AD149</f>
        <v>0</v>
      </c>
      <c r="AG277" s="0" t="n">
        <f aca="false">'Baranya megye'!AE149</f>
        <v>2</v>
      </c>
      <c r="AH277" s="0" t="n">
        <f aca="false">'Baranya megye'!AF149</f>
        <v>522</v>
      </c>
      <c r="AI277" s="0" t="n">
        <f aca="false">'Baranya megye'!AG149</f>
        <v>22</v>
      </c>
      <c r="AJ277" s="0" t="n">
        <f aca="false">'Baranya megye'!AH149</f>
        <v>2</v>
      </c>
      <c r="AK277" s="0" t="n">
        <f aca="false">'Baranya megye'!AI149</f>
        <v>0</v>
      </c>
      <c r="AL277" s="0" t="n">
        <f aca="false">'Baranya megye'!AJ149</f>
        <v>0</v>
      </c>
      <c r="AM277" s="0" t="n">
        <f aca="false">'Baranya megye'!AK149</f>
        <v>0</v>
      </c>
      <c r="AN277" s="0" t="n">
        <f aca="false">'Baranya megye'!AL149</f>
        <v>489</v>
      </c>
      <c r="AO277" s="0" t="n">
        <f aca="false">'Baranya megye'!AM149</f>
        <v>24</v>
      </c>
      <c r="AP277" s="0" t="n">
        <f aca="false">'Baranya megye'!AN149</f>
        <v>0</v>
      </c>
      <c r="AQ277" s="0" t="n">
        <f aca="false">'Baranya megye'!AO149</f>
        <v>0</v>
      </c>
      <c r="AR277" s="0" t="n">
        <f aca="false">'Baranya megye'!AP149</f>
        <v>0</v>
      </c>
      <c r="AS277" s="0" t="n">
        <f aca="false">'Baranya megye'!AQ149</f>
        <v>0</v>
      </c>
      <c r="AT277" s="0" t="n">
        <f aca="false">'Baranya megye'!AR149</f>
        <v>0</v>
      </c>
      <c r="AU277" s="0" t="n">
        <f aca="false">'Baranya megye'!AS149</f>
        <v>1</v>
      </c>
      <c r="AV277" s="0" t="n">
        <f aca="false">'Baranya megye'!AT149</f>
        <v>0</v>
      </c>
    </row>
    <row r="278" customFormat="false" ht="13.8" hidden="false" customHeight="false" outlineLevel="0" collapsed="false">
      <c r="A278" s="0" t="str">
        <f aca="false">'Baranya megye'!A296</f>
        <v>Szent-Erzsébet/Erzsébet</v>
      </c>
      <c r="B278" s="0" t="n">
        <f aca="false">'Baranya megye'!B296</f>
        <v>18.45667</v>
      </c>
      <c r="C278" s="0" t="n">
        <f aca="false">'Baranya megye'!C296</f>
        <v>46.10028</v>
      </c>
      <c r="D278" s="0" t="n">
        <f aca="false">'Baranya megye'!D296</f>
        <v>440</v>
      </c>
      <c r="E278" s="0" t="n">
        <f aca="false">'Baranya megye'!E296</f>
        <v>233</v>
      </c>
      <c r="F278" s="0" t="n">
        <f aca="false">'Baranya megye'!F296</f>
        <v>1</v>
      </c>
      <c r="G278" s="0" t="n">
        <f aca="false">'Baranya megye'!G296</f>
        <v>0</v>
      </c>
      <c r="H278" s="0" t="n">
        <f aca="false">'Baranya megye'!H296</f>
        <v>0</v>
      </c>
      <c r="I278" s="0" t="n">
        <f aca="false">'Baranya megye'!I296</f>
        <v>0</v>
      </c>
      <c r="J278" s="0" t="n">
        <f aca="false">'Baranya megye'!J296</f>
        <v>474</v>
      </c>
      <c r="K278" s="0" t="n">
        <f aca="false">'Baranya megye'!K296</f>
        <v>233</v>
      </c>
      <c r="L278" s="0" t="n">
        <f aca="false">'Baranya megye'!L296</f>
        <v>0</v>
      </c>
      <c r="M278" s="0" t="n">
        <v>0</v>
      </c>
      <c r="N278" s="0" t="n">
        <v>0</v>
      </c>
      <c r="O278" s="0" t="n">
        <f aca="false">'Baranya megye'!M296</f>
        <v>2</v>
      </c>
      <c r="P278" s="0" t="n">
        <f aca="false">'Baranya megye'!N296</f>
        <v>0</v>
      </c>
      <c r="Q278" s="0" t="n">
        <f aca="false">'Baranya megye'!O296</f>
        <v>0</v>
      </c>
      <c r="R278" s="0" t="n">
        <f aca="false">'Baranya megye'!P296</f>
        <v>0</v>
      </c>
      <c r="S278" s="0" t="n">
        <f aca="false">'Baranya megye'!Q296</f>
        <v>569</v>
      </c>
      <c r="T278" s="0" t="n">
        <f aca="false">'Baranya megye'!R296</f>
        <v>163</v>
      </c>
      <c r="U278" s="0" t="n">
        <f aca="false">'Baranya megye'!S296</f>
        <v>0</v>
      </c>
      <c r="V278" s="0" t="n">
        <f aca="false">'Baranya megye'!T296</f>
        <v>0</v>
      </c>
      <c r="W278" s="0" t="n">
        <f aca="false">'Baranya megye'!U296</f>
        <v>1</v>
      </c>
      <c r="X278" s="0" t="n">
        <f aca="false">'Baranya megye'!V296</f>
        <v>484</v>
      </c>
      <c r="Y278" s="0" t="n">
        <f aca="false">'Baranya megye'!W296</f>
        <v>210</v>
      </c>
      <c r="Z278" s="0" t="n">
        <f aca="false">'Baranya megye'!X296</f>
        <v>0</v>
      </c>
      <c r="AA278" s="0" t="n">
        <f aca="false">'Baranya megye'!Y296</f>
        <v>0</v>
      </c>
      <c r="AB278" s="0" t="n">
        <f aca="false">'Baranya megye'!Z296</f>
        <v>0</v>
      </c>
      <c r="AC278" s="0" t="n">
        <f aca="false">'Baranya megye'!AA296</f>
        <v>381</v>
      </c>
      <c r="AD278" s="0" t="n">
        <f aca="false">'Baranya megye'!AB296</f>
        <v>242</v>
      </c>
      <c r="AE278" s="0" t="n">
        <f aca="false">'Baranya megye'!AC296</f>
        <v>2</v>
      </c>
      <c r="AF278" s="0" t="n">
        <f aca="false">'Baranya megye'!AD296</f>
        <v>0</v>
      </c>
      <c r="AG278" s="0" t="n">
        <f aca="false">'Baranya megye'!AE296</f>
        <v>0</v>
      </c>
      <c r="AH278" s="0" t="n">
        <f aca="false">'Baranya megye'!AF296</f>
        <v>524</v>
      </c>
      <c r="AI278" s="0" t="n">
        <f aca="false">'Baranya megye'!AG296</f>
        <v>78</v>
      </c>
      <c r="AJ278" s="0" t="n">
        <f aca="false">'Baranya megye'!AH296</f>
        <v>1</v>
      </c>
      <c r="AK278" s="0" t="n">
        <f aca="false">'Baranya megye'!AI296</f>
        <v>0</v>
      </c>
      <c r="AL278" s="0" t="n">
        <f aca="false">'Baranya megye'!AJ296</f>
        <v>0</v>
      </c>
      <c r="AM278" s="0" t="n">
        <f aca="false">'Baranya megye'!AK296</f>
        <v>14</v>
      </c>
      <c r="AN278" s="0" t="n">
        <f aca="false">'Baranya megye'!AL296</f>
        <v>429</v>
      </c>
      <c r="AO278" s="0" t="n">
        <f aca="false">'Baranya megye'!AM296</f>
        <v>192</v>
      </c>
      <c r="AP278" s="0" t="n">
        <f aca="false">'Baranya megye'!AN296</f>
        <v>0</v>
      </c>
      <c r="AQ278" s="0" t="n">
        <f aca="false">'Baranya megye'!AO296</f>
        <v>0</v>
      </c>
      <c r="AR278" s="0" t="n">
        <f aca="false">'Baranya megye'!AP296</f>
        <v>3</v>
      </c>
      <c r="AS278" s="0" t="n">
        <f aca="false">'Baranya megye'!AQ296</f>
        <v>0</v>
      </c>
      <c r="AT278" s="0" t="n">
        <f aca="false">'Baranya megye'!AR296</f>
        <v>0</v>
      </c>
      <c r="AU278" s="0" t="n">
        <f aca="false">'Baranya megye'!AS296</f>
        <v>19</v>
      </c>
      <c r="AV278" s="0" t="n">
        <f aca="false">'Baranya megye'!AT296</f>
        <v>0</v>
      </c>
    </row>
    <row r="279" customFormat="false" ht="13.8" hidden="false" customHeight="false" outlineLevel="0" collapsed="false">
      <c r="A279" s="0" t="str">
        <f aca="false">'Baranya megye'!A31</f>
        <v>Keszü</v>
      </c>
      <c r="B279" s="0" t="n">
        <f aca="false">'Baranya megye'!B31</f>
        <v>18.19009</v>
      </c>
      <c r="C279" s="0" t="n">
        <f aca="false">'Baranya megye'!C31</f>
        <v>46.01514</v>
      </c>
      <c r="D279" s="0" t="n">
        <f aca="false">'Baranya megye'!D31</f>
        <v>593</v>
      </c>
      <c r="E279" s="0" t="n">
        <f aca="false">'Baranya megye'!E31</f>
        <v>5</v>
      </c>
      <c r="F279" s="0" t="n">
        <f aca="false">'Baranya megye'!F31</f>
        <v>1</v>
      </c>
      <c r="G279" s="0" t="n">
        <f aca="false">'Baranya megye'!G31</f>
        <v>0</v>
      </c>
      <c r="H279" s="0" t="n">
        <f aca="false">'Baranya megye'!H31</f>
        <v>0</v>
      </c>
      <c r="I279" s="0" t="n">
        <f aca="false">'Baranya megye'!I31</f>
        <v>0</v>
      </c>
      <c r="J279" s="0" t="n">
        <f aca="false">'Baranya megye'!J31</f>
        <v>642</v>
      </c>
      <c r="K279" s="0" t="n">
        <f aca="false">'Baranya megye'!K31</f>
        <v>4</v>
      </c>
      <c r="L279" s="0" t="n">
        <f aca="false">'Baranya megye'!L31</f>
        <v>0</v>
      </c>
      <c r="M279" s="0" t="n">
        <v>0</v>
      </c>
      <c r="N279" s="0" t="n">
        <v>0</v>
      </c>
      <c r="O279" s="0" t="n">
        <f aca="false">'Baranya megye'!M31</f>
        <v>0</v>
      </c>
      <c r="P279" s="0" t="n">
        <f aca="false">'Baranya megye'!N31</f>
        <v>1</v>
      </c>
      <c r="Q279" s="0" t="n">
        <f aca="false">'Baranya megye'!O31</f>
        <v>0</v>
      </c>
      <c r="R279" s="0" t="n">
        <f aca="false">'Baranya megye'!P31</f>
        <v>0</v>
      </c>
      <c r="S279" s="0" t="n">
        <f aca="false">'Baranya megye'!Q31</f>
        <v>597</v>
      </c>
      <c r="T279" s="0" t="n">
        <f aca="false">'Baranya megye'!R31</f>
        <v>4</v>
      </c>
      <c r="U279" s="0" t="n">
        <f aca="false">'Baranya megye'!S31</f>
        <v>1</v>
      </c>
      <c r="V279" s="0" t="n">
        <f aca="false">'Baranya megye'!T31</f>
        <v>2</v>
      </c>
      <c r="W279" s="0" t="n">
        <f aca="false">'Baranya megye'!U31</f>
        <v>8</v>
      </c>
      <c r="X279" s="0" t="n">
        <f aca="false">'Baranya megye'!V31</f>
        <v>619</v>
      </c>
      <c r="Y279" s="0" t="n">
        <f aca="false">'Baranya megye'!W31</f>
        <v>2</v>
      </c>
      <c r="Z279" s="0" t="n">
        <f aca="false">'Baranya megye'!X31</f>
        <v>1</v>
      </c>
      <c r="AA279" s="0" t="n">
        <f aca="false">'Baranya megye'!Y31</f>
        <v>2</v>
      </c>
      <c r="AB279" s="0" t="n">
        <f aca="false">'Baranya megye'!Z31</f>
        <v>32</v>
      </c>
      <c r="AC279" s="0" t="n">
        <f aca="false">'Baranya megye'!AA31</f>
        <v>556</v>
      </c>
      <c r="AD279" s="0" t="n">
        <f aca="false">'Baranya megye'!AB31</f>
        <v>7</v>
      </c>
      <c r="AE279" s="0" t="n">
        <f aca="false">'Baranya megye'!AC31</f>
        <v>1</v>
      </c>
      <c r="AF279" s="0" t="n">
        <f aca="false">'Baranya megye'!AD31</f>
        <v>0</v>
      </c>
      <c r="AG279" s="0" t="n">
        <f aca="false">'Baranya megye'!AE31</f>
        <v>0</v>
      </c>
      <c r="AH279" s="0" t="n">
        <f aca="false">'Baranya megye'!AF31</f>
        <v>524</v>
      </c>
      <c r="AI279" s="0" t="n">
        <f aca="false">'Baranya megye'!AG31</f>
        <v>1</v>
      </c>
      <c r="AJ279" s="0" t="n">
        <f aca="false">'Baranya megye'!AH31</f>
        <v>2</v>
      </c>
      <c r="AK279" s="0" t="n">
        <f aca="false">'Baranya megye'!AI31</f>
        <v>0</v>
      </c>
      <c r="AL279" s="0" t="n">
        <f aca="false">'Baranya megye'!AJ31</f>
        <v>0</v>
      </c>
      <c r="AM279" s="0" t="n">
        <f aca="false">'Baranya megye'!AK31</f>
        <v>0</v>
      </c>
      <c r="AN279" s="0" t="n">
        <f aca="false">'Baranya megye'!AL31</f>
        <v>526</v>
      </c>
      <c r="AO279" s="0" t="n">
        <f aca="false">'Baranya megye'!AM31</f>
        <v>5</v>
      </c>
      <c r="AP279" s="0" t="n">
        <f aca="false">'Baranya megye'!AN31</f>
        <v>0</v>
      </c>
      <c r="AQ279" s="0" t="n">
        <f aca="false">'Baranya megye'!AO31</f>
        <v>0</v>
      </c>
      <c r="AR279" s="0" t="n">
        <f aca="false">'Baranya megye'!AP31</f>
        <v>2</v>
      </c>
      <c r="AS279" s="0" t="n">
        <f aca="false">'Baranya megye'!AQ31</f>
        <v>0</v>
      </c>
      <c r="AT279" s="0" t="n">
        <f aca="false">'Baranya megye'!AR31</f>
        <v>1</v>
      </c>
      <c r="AU279" s="0" t="n">
        <f aca="false">'Baranya megye'!AS31</f>
        <v>0</v>
      </c>
      <c r="AV279" s="0" t="n">
        <f aca="false">'Baranya megye'!AT31</f>
        <v>0</v>
      </c>
    </row>
    <row r="280" customFormat="false" ht="13.8" hidden="false" customHeight="false" outlineLevel="0" collapsed="false">
      <c r="A280" s="0" t="str">
        <f aca="false">'Tolna megye'!A43</f>
        <v>Manyok(Nagy-)/Nagymányok</v>
      </c>
      <c r="B280" s="0" t="n">
        <f aca="false">'Tolna megye'!B43</f>
        <v>18.45489</v>
      </c>
      <c r="C280" s="0" t="n">
        <f aca="false">'Tolna megye'!C43</f>
        <v>46.27911</v>
      </c>
      <c r="D280" s="0" t="n">
        <f aca="false">'Tolna megye'!D43</f>
        <v>37</v>
      </c>
      <c r="E280" s="0" t="n">
        <f aca="false">'Tolna megye'!E43</f>
        <v>961</v>
      </c>
      <c r="F280" s="0" t="n">
        <f aca="false">'Tolna megye'!F43</f>
        <v>2</v>
      </c>
      <c r="G280" s="0" t="n">
        <f aca="false">'Tolna megye'!G43</f>
        <v>0</v>
      </c>
      <c r="H280" s="0" t="n">
        <f aca="false">'Tolna megye'!H43</f>
        <v>0</v>
      </c>
      <c r="I280" s="0" t="n">
        <f aca="false">'Tolna megye'!I43</f>
        <v>0</v>
      </c>
      <c r="J280" s="0" t="n">
        <f aca="false">'Tolna megye'!J43</f>
        <v>56</v>
      </c>
      <c r="K280" s="0" t="n">
        <f aca="false">'Tolna megye'!K43</f>
        <v>1115</v>
      </c>
      <c r="L280" s="0" t="n">
        <f aca="false">'Tolna megye'!L43</f>
        <v>0</v>
      </c>
      <c r="M280" s="0" t="n">
        <f aca="false">'Tolna megye'!M43</f>
        <v>0</v>
      </c>
      <c r="N280" s="0" t="n">
        <f aca="false">'Tolna megye'!N43</f>
        <v>0</v>
      </c>
      <c r="O280" s="0" t="n">
        <f aca="false">'Tolna megye'!O43</f>
        <v>0</v>
      </c>
      <c r="P280" s="0" t="n">
        <f aca="false">'Tolna megye'!P43</f>
        <v>2</v>
      </c>
      <c r="Q280" s="0" t="n">
        <f aca="false">'Tolna megye'!Q43</f>
        <v>0</v>
      </c>
      <c r="R280" s="0" t="n">
        <f aca="false">'Tolna megye'!R43</f>
        <v>7</v>
      </c>
      <c r="S280" s="0" t="n">
        <f aca="false">'Tolna megye'!S43</f>
        <v>181</v>
      </c>
      <c r="T280" s="0" t="n">
        <f aca="false">'Tolna megye'!T43</f>
        <v>1121</v>
      </c>
      <c r="U280" s="0" t="n">
        <f aca="false">'Tolna megye'!U43</f>
        <v>13</v>
      </c>
      <c r="V280" s="0" t="n">
        <f aca="false">'Tolna megye'!V43</f>
        <v>0</v>
      </c>
      <c r="W280" s="0" t="n">
        <f aca="false">'Tolna megye'!W43</f>
        <v>29</v>
      </c>
      <c r="X280" s="0" t="n">
        <f aca="false">'Tolna megye'!X43</f>
        <v>180</v>
      </c>
      <c r="Y280" s="0" t="n">
        <f aca="false">'Tolna megye'!Y43</f>
        <v>1204</v>
      </c>
      <c r="Z280" s="0" t="n">
        <f aca="false">'Tolna megye'!Z43</f>
        <v>17</v>
      </c>
      <c r="AA280" s="0" t="n">
        <f aca="false">'Tolna megye'!AA43</f>
        <v>0</v>
      </c>
      <c r="AB280" s="0" t="n">
        <f aca="false">'Tolna megye'!AB43</f>
        <v>6</v>
      </c>
      <c r="AC280" s="0" t="n">
        <f aca="false">'Tolna megye'!AC43</f>
        <v>136</v>
      </c>
      <c r="AD280" s="0" t="n">
        <f aca="false">'Tolna megye'!AD43</f>
        <v>1333</v>
      </c>
      <c r="AE280" s="0" t="n">
        <f aca="false">'Tolna megye'!AE43</f>
        <v>5</v>
      </c>
      <c r="AF280" s="0" t="n">
        <f aca="false">'Tolna megye'!AF43</f>
        <v>0</v>
      </c>
      <c r="AG280" s="0" t="n">
        <f aca="false">'Tolna megye'!AG43</f>
        <v>1</v>
      </c>
      <c r="AH280" s="0" t="n">
        <f aca="false">'Tolna megye'!AH43</f>
        <v>526</v>
      </c>
      <c r="AI280" s="0" t="n">
        <f aca="false">'Tolna megye'!AI43</f>
        <v>1427</v>
      </c>
      <c r="AJ280" s="0" t="n">
        <f aca="false">'Tolna megye'!AJ43</f>
        <v>1</v>
      </c>
      <c r="AK280" s="0" t="n">
        <f aca="false">'Tolna megye'!AK43</f>
        <v>2</v>
      </c>
      <c r="AL280" s="0" t="n">
        <f aca="false">'Tolna megye'!AL43</f>
        <v>0</v>
      </c>
      <c r="AM280" s="0" t="n">
        <f aca="false">'Tolna megye'!AM43</f>
        <v>1</v>
      </c>
      <c r="AN280" s="0" t="n">
        <f aca="false">'Tolna megye'!AN43</f>
        <v>518</v>
      </c>
      <c r="AO280" s="0" t="n">
        <f aca="false">'Tolna megye'!AO43</f>
        <v>1556</v>
      </c>
      <c r="AP280" s="0" t="n">
        <f aca="false">'Tolna megye'!AP43</f>
        <v>3</v>
      </c>
      <c r="AQ280" s="0" t="n">
        <f aca="false">'Tolna megye'!AQ43</f>
        <v>0</v>
      </c>
      <c r="AR280" s="0" t="n">
        <f aca="false">'Tolna megye'!AR43</f>
        <v>3</v>
      </c>
      <c r="AS280" s="0" t="n">
        <f aca="false">'Tolna megye'!AS43</f>
        <v>0</v>
      </c>
      <c r="AT280" s="0" t="n">
        <f aca="false">'Tolna megye'!AT43</f>
        <v>0</v>
      </c>
      <c r="AU280" s="0" t="n">
        <f aca="false">'Tolna megye'!AU43</f>
        <v>0</v>
      </c>
      <c r="AV280" s="0" t="n">
        <f aca="false">'Tolna megye'!AV43</f>
        <v>2</v>
      </c>
    </row>
    <row r="281" customFormat="false" ht="13.8" hidden="false" customHeight="false" outlineLevel="0" collapsed="false">
      <c r="A281" s="0" t="str">
        <f aca="false">'Baranya megye'!A276</f>
        <v>Kékesd</v>
      </c>
      <c r="B281" s="0" t="n">
        <f aca="false">'Baranya megye'!B276</f>
        <v>18.47317</v>
      </c>
      <c r="C281" s="0" t="n">
        <f aca="false">'Baranya megye'!C276</f>
        <v>46.10252</v>
      </c>
      <c r="D281" s="0" t="n">
        <f aca="false">'Baranya megye'!D276</f>
        <v>364</v>
      </c>
      <c r="E281" s="0" t="n">
        <f aca="false">'Baranya megye'!E276</f>
        <v>120</v>
      </c>
      <c r="F281" s="0" t="n">
        <f aca="false">'Baranya megye'!F276</f>
        <v>2</v>
      </c>
      <c r="G281" s="0" t="n">
        <f aca="false">'Baranya megye'!G276</f>
        <v>0</v>
      </c>
      <c r="H281" s="0" t="n">
        <f aca="false">'Baranya megye'!H276</f>
        <v>0</v>
      </c>
      <c r="I281" s="0" t="n">
        <f aca="false">'Baranya megye'!I276</f>
        <v>0</v>
      </c>
      <c r="J281" s="0" t="n">
        <f aca="false">'Baranya megye'!J276</f>
        <v>422</v>
      </c>
      <c r="K281" s="0" t="n">
        <f aca="false">'Baranya megye'!K276</f>
        <v>161</v>
      </c>
      <c r="L281" s="0" t="n">
        <f aca="false">'Baranya megye'!L276</f>
        <v>0</v>
      </c>
      <c r="M281" s="0" t="n">
        <v>0</v>
      </c>
      <c r="N281" s="0" t="n">
        <v>0</v>
      </c>
      <c r="O281" s="0" t="n">
        <f aca="false">'Baranya megye'!M276</f>
        <v>1</v>
      </c>
      <c r="P281" s="0" t="n">
        <f aca="false">'Baranya megye'!N276</f>
        <v>0</v>
      </c>
      <c r="Q281" s="0" t="n">
        <f aca="false">'Baranya megye'!O276</f>
        <v>0</v>
      </c>
      <c r="R281" s="0" t="n">
        <f aca="false">'Baranya megye'!P276</f>
        <v>5</v>
      </c>
      <c r="S281" s="0" t="n">
        <f aca="false">'Baranya megye'!Q276</f>
        <v>479</v>
      </c>
      <c r="T281" s="0" t="n">
        <f aca="false">'Baranya megye'!R276</f>
        <v>75</v>
      </c>
      <c r="U281" s="0" t="n">
        <f aca="false">'Baranya megye'!S276</f>
        <v>0</v>
      </c>
      <c r="V281" s="0" t="n">
        <f aca="false">'Baranya megye'!T276</f>
        <v>0</v>
      </c>
      <c r="W281" s="0" t="n">
        <f aca="false">'Baranya megye'!U276</f>
        <v>0</v>
      </c>
      <c r="X281" s="0" t="n">
        <f aca="false">'Baranya megye'!V276</f>
        <v>516</v>
      </c>
      <c r="Y281" s="0" t="n">
        <f aca="false">'Baranya megye'!W276</f>
        <v>6</v>
      </c>
      <c r="Z281" s="0" t="n">
        <f aca="false">'Baranya megye'!X276</f>
        <v>0</v>
      </c>
      <c r="AA281" s="0" t="n">
        <f aca="false">'Baranya megye'!Y276</f>
        <v>0</v>
      </c>
      <c r="AB281" s="0" t="n">
        <f aca="false">'Baranya megye'!Z276</f>
        <v>0</v>
      </c>
      <c r="AC281" s="0" t="n">
        <f aca="false">'Baranya megye'!AA276</f>
        <v>546</v>
      </c>
      <c r="AD281" s="0" t="n">
        <f aca="false">'Baranya megye'!AB276</f>
        <v>4</v>
      </c>
      <c r="AE281" s="0" t="n">
        <f aca="false">'Baranya megye'!AC276</f>
        <v>1</v>
      </c>
      <c r="AF281" s="0" t="n">
        <f aca="false">'Baranya megye'!AD276</f>
        <v>0</v>
      </c>
      <c r="AG281" s="0" t="n">
        <f aca="false">'Baranya megye'!AE276</f>
        <v>0</v>
      </c>
      <c r="AH281" s="0" t="n">
        <f aca="false">'Baranya megye'!AF276</f>
        <v>526</v>
      </c>
      <c r="AI281" s="0" t="n">
        <f aca="false">'Baranya megye'!AG276</f>
        <v>5</v>
      </c>
      <c r="AJ281" s="0" t="n">
        <f aca="false">'Baranya megye'!AH276</f>
        <v>0</v>
      </c>
      <c r="AK281" s="0" t="n">
        <f aca="false">'Baranya megye'!AI276</f>
        <v>0</v>
      </c>
      <c r="AL281" s="0" t="n">
        <f aca="false">'Baranya megye'!AJ276</f>
        <v>0</v>
      </c>
      <c r="AM281" s="0" t="n">
        <f aca="false">'Baranya megye'!AK276</f>
        <v>0</v>
      </c>
      <c r="AN281" s="0" t="n">
        <f aca="false">'Baranya megye'!AL276</f>
        <v>465</v>
      </c>
      <c r="AO281" s="0" t="n">
        <f aca="false">'Baranya megye'!AM276</f>
        <v>11</v>
      </c>
      <c r="AP281" s="0" t="n">
        <f aca="false">'Baranya megye'!AN276</f>
        <v>0</v>
      </c>
      <c r="AQ281" s="0" t="n">
        <f aca="false">'Baranya megye'!AO276</f>
        <v>0</v>
      </c>
      <c r="AR281" s="0" t="n">
        <f aca="false">'Baranya megye'!AP276</f>
        <v>0</v>
      </c>
      <c r="AS281" s="0" t="n">
        <f aca="false">'Baranya megye'!AQ276</f>
        <v>0</v>
      </c>
      <c r="AT281" s="0" t="n">
        <f aca="false">'Baranya megye'!AR276</f>
        <v>0</v>
      </c>
      <c r="AU281" s="0" t="n">
        <f aca="false">'Baranya megye'!AS276</f>
        <v>0</v>
      </c>
      <c r="AV281" s="0" t="n">
        <f aca="false">'Baranya megye'!AT276</f>
        <v>0</v>
      </c>
    </row>
    <row r="282" customFormat="false" ht="13.8" hidden="false" customHeight="false" outlineLevel="0" collapsed="false">
      <c r="A282" s="0" t="str">
        <f aca="false">'Baranya megye'!A354</f>
        <v>Nagypeterd</v>
      </c>
      <c r="B282" s="0" t="n">
        <f aca="false">'Baranya megye'!B354</f>
        <v>17.89857</v>
      </c>
      <c r="C282" s="0" t="n">
        <f aca="false">'Baranya megye'!C354</f>
        <v>46.04647</v>
      </c>
      <c r="D282" s="0" t="n">
        <f aca="false">'Baranya megye'!D354</f>
        <v>591</v>
      </c>
      <c r="E282" s="0" t="n">
        <f aca="false">'Baranya megye'!E354</f>
        <v>6</v>
      </c>
      <c r="F282" s="0" t="n">
        <f aca="false">'Baranya megye'!F354</f>
        <v>0</v>
      </c>
      <c r="G282" s="0" t="n">
        <f aca="false">'Baranya megye'!G354</f>
        <v>0</v>
      </c>
      <c r="H282" s="0" t="n">
        <f aca="false">'Baranya megye'!H354</f>
        <v>8</v>
      </c>
      <c r="I282" s="0" t="n">
        <f aca="false">'Baranya megye'!I354</f>
        <v>0</v>
      </c>
      <c r="J282" s="0" t="n">
        <f aca="false">'Baranya megye'!J354</f>
        <v>628</v>
      </c>
      <c r="K282" s="0" t="n">
        <f aca="false">'Baranya megye'!K354</f>
        <v>2</v>
      </c>
      <c r="L282" s="0" t="n">
        <f aca="false">'Baranya megye'!L354</f>
        <v>0</v>
      </c>
      <c r="M282" s="0" t="n">
        <v>0</v>
      </c>
      <c r="N282" s="0" t="n">
        <v>0</v>
      </c>
      <c r="O282" s="0" t="n">
        <f aca="false">'Baranya megye'!M354</f>
        <v>1</v>
      </c>
      <c r="P282" s="0" t="n">
        <f aca="false">'Baranya megye'!N354</f>
        <v>0</v>
      </c>
      <c r="Q282" s="0" t="n">
        <f aca="false">'Baranya megye'!O354</f>
        <v>0</v>
      </c>
      <c r="R282" s="0" t="n">
        <f aca="false">'Baranya megye'!P354</f>
        <v>0</v>
      </c>
      <c r="S282" s="0" t="n">
        <f aca="false">'Baranya megye'!Q354</f>
        <v>616</v>
      </c>
      <c r="T282" s="0" t="n">
        <f aca="false">'Baranya megye'!R354</f>
        <v>0</v>
      </c>
      <c r="U282" s="0" t="n">
        <f aca="false">'Baranya megye'!S354</f>
        <v>0</v>
      </c>
      <c r="V282" s="0" t="n">
        <f aca="false">'Baranya megye'!T354</f>
        <v>0</v>
      </c>
      <c r="W282" s="0" t="n">
        <f aca="false">'Baranya megye'!U354</f>
        <v>0</v>
      </c>
      <c r="X282" s="0" t="n">
        <f aca="false">'Baranya megye'!V354</f>
        <v>578</v>
      </c>
      <c r="Y282" s="0" t="n">
        <f aca="false">'Baranya megye'!W354</f>
        <v>10</v>
      </c>
      <c r="Z282" s="0" t="n">
        <f aca="false">'Baranya megye'!X354</f>
        <v>1</v>
      </c>
      <c r="AA282" s="0" t="n">
        <f aca="false">'Baranya megye'!Y354</f>
        <v>0</v>
      </c>
      <c r="AB282" s="0" t="n">
        <f aca="false">'Baranya megye'!Z354</f>
        <v>0</v>
      </c>
      <c r="AC282" s="0" t="n">
        <f aca="false">'Baranya megye'!AA354</f>
        <v>508</v>
      </c>
      <c r="AD282" s="0" t="n">
        <f aca="false">'Baranya megye'!AB354</f>
        <v>0</v>
      </c>
      <c r="AE282" s="0" t="n">
        <f aca="false">'Baranya megye'!AC354</f>
        <v>0</v>
      </c>
      <c r="AF282" s="0" t="n">
        <f aca="false">'Baranya megye'!AD354</f>
        <v>0</v>
      </c>
      <c r="AG282" s="0" t="n">
        <f aca="false">'Baranya megye'!AE354</f>
        <v>0</v>
      </c>
      <c r="AH282" s="0" t="n">
        <f aca="false">'Baranya megye'!AF354</f>
        <v>526</v>
      </c>
      <c r="AI282" s="0" t="n">
        <f aca="false">'Baranya megye'!AG354</f>
        <v>0</v>
      </c>
      <c r="AJ282" s="0" t="n">
        <f aca="false">'Baranya megye'!AH354</f>
        <v>0</v>
      </c>
      <c r="AK282" s="0" t="n">
        <f aca="false">'Baranya megye'!AI354</f>
        <v>0</v>
      </c>
      <c r="AL282" s="0" t="n">
        <f aca="false">'Baranya megye'!AJ354</f>
        <v>0</v>
      </c>
      <c r="AM282" s="0" t="n">
        <f aca="false">'Baranya megye'!AK354</f>
        <v>0</v>
      </c>
      <c r="AN282" s="0" t="n">
        <f aca="false">'Baranya megye'!AL354</f>
        <v>504</v>
      </c>
      <c r="AO282" s="0" t="n">
        <f aca="false">'Baranya megye'!AM354</f>
        <v>0</v>
      </c>
      <c r="AP282" s="0" t="n">
        <f aca="false">'Baranya megye'!AN354</f>
        <v>0</v>
      </c>
      <c r="AQ282" s="0" t="n">
        <f aca="false">'Baranya megye'!AO354</f>
        <v>0</v>
      </c>
      <c r="AR282" s="0" t="n">
        <f aca="false">'Baranya megye'!AP354</f>
        <v>0</v>
      </c>
      <c r="AS282" s="0" t="n">
        <f aca="false">'Baranya megye'!AQ354</f>
        <v>0</v>
      </c>
      <c r="AT282" s="0" t="n">
        <f aca="false">'Baranya megye'!AR354</f>
        <v>0</v>
      </c>
      <c r="AU282" s="0" t="n">
        <f aca="false">'Baranya megye'!AS354</f>
        <v>0</v>
      </c>
      <c r="AV282" s="0" t="n">
        <f aca="false">'Baranya megye'!AT354</f>
        <v>0</v>
      </c>
    </row>
    <row r="283" customFormat="false" ht="13.8" hidden="false" customHeight="false" outlineLevel="0" collapsed="false">
      <c r="A283" s="0" t="str">
        <f aca="false">'Baranya megye'!A370</f>
        <v>Téseny</v>
      </c>
      <c r="B283" s="0" t="n">
        <f aca="false">'Baranya megye'!B370</f>
        <v>18.04889</v>
      </c>
      <c r="C283" s="0" t="n">
        <f aca="false">'Baranya megye'!C370</f>
        <v>45.94889</v>
      </c>
      <c r="D283" s="0" t="n">
        <f aca="false">'Baranya megye'!D370</f>
        <v>611</v>
      </c>
      <c r="E283" s="0" t="n">
        <f aca="false">'Baranya megye'!E370</f>
        <v>3</v>
      </c>
      <c r="F283" s="0" t="n">
        <f aca="false">'Baranya megye'!F370</f>
        <v>0</v>
      </c>
      <c r="G283" s="0" t="n">
        <f aca="false">'Baranya megye'!G370</f>
        <v>0</v>
      </c>
      <c r="H283" s="0" t="n">
        <f aca="false">'Baranya megye'!H370</f>
        <v>0</v>
      </c>
      <c r="I283" s="0" t="n">
        <f aca="false">'Baranya megye'!I370</f>
        <v>0</v>
      </c>
      <c r="J283" s="0" t="n">
        <f aca="false">'Baranya megye'!J370</f>
        <v>658</v>
      </c>
      <c r="K283" s="0" t="n">
        <f aca="false">'Baranya megye'!K370</f>
        <v>0</v>
      </c>
      <c r="L283" s="0" t="n">
        <f aca="false">'Baranya megye'!L370</f>
        <v>0</v>
      </c>
      <c r="M283" s="0" t="n">
        <v>0</v>
      </c>
      <c r="N283" s="0" t="n">
        <v>0</v>
      </c>
      <c r="O283" s="0" t="n">
        <f aca="false">'Baranya megye'!M370</f>
        <v>0</v>
      </c>
      <c r="P283" s="0" t="n">
        <f aca="false">'Baranya megye'!N370</f>
        <v>0</v>
      </c>
      <c r="Q283" s="0" t="n">
        <f aca="false">'Baranya megye'!O370</f>
        <v>0</v>
      </c>
      <c r="R283" s="0" t="n">
        <f aca="false">'Baranya megye'!P370</f>
        <v>0</v>
      </c>
      <c r="S283" s="0" t="n">
        <f aca="false">'Baranya megye'!Q370</f>
        <v>652</v>
      </c>
      <c r="T283" s="0" t="n">
        <f aca="false">'Baranya megye'!R370</f>
        <v>3</v>
      </c>
      <c r="U283" s="0" t="n">
        <f aca="false">'Baranya megye'!S370</f>
        <v>0</v>
      </c>
      <c r="V283" s="0" t="n">
        <f aca="false">'Baranya megye'!T370</f>
        <v>0</v>
      </c>
      <c r="W283" s="0" t="n">
        <f aca="false">'Baranya megye'!U370</f>
        <v>18</v>
      </c>
      <c r="X283" s="0" t="n">
        <f aca="false">'Baranya megye'!V370</f>
        <v>635</v>
      </c>
      <c r="Y283" s="0" t="n">
        <f aca="false">'Baranya megye'!W370</f>
        <v>0</v>
      </c>
      <c r="Z283" s="0" t="n">
        <f aca="false">'Baranya megye'!X370</f>
        <v>0</v>
      </c>
      <c r="AA283" s="0" t="n">
        <f aca="false">'Baranya megye'!Y370</f>
        <v>1</v>
      </c>
      <c r="AB283" s="0" t="n">
        <f aca="false">'Baranya megye'!Z370</f>
        <v>0</v>
      </c>
      <c r="AC283" s="0" t="n">
        <f aca="false">'Baranya megye'!AA370</f>
        <v>544</v>
      </c>
      <c r="AD283" s="0" t="n">
        <f aca="false">'Baranya megye'!AB370</f>
        <v>4</v>
      </c>
      <c r="AE283" s="0" t="n">
        <f aca="false">'Baranya megye'!AC370</f>
        <v>0</v>
      </c>
      <c r="AF283" s="0" t="n">
        <f aca="false">'Baranya megye'!AD370</f>
        <v>0</v>
      </c>
      <c r="AG283" s="0" t="n">
        <f aca="false">'Baranya megye'!AE370</f>
        <v>0</v>
      </c>
      <c r="AH283" s="0" t="n">
        <f aca="false">'Baranya megye'!AF370</f>
        <v>529</v>
      </c>
      <c r="AI283" s="0" t="n">
        <f aca="false">'Baranya megye'!AG370</f>
        <v>0</v>
      </c>
      <c r="AJ283" s="0" t="n">
        <f aca="false">'Baranya megye'!AH370</f>
        <v>0</v>
      </c>
      <c r="AK283" s="0" t="n">
        <f aca="false">'Baranya megye'!AI370</f>
        <v>0</v>
      </c>
      <c r="AL283" s="0" t="n">
        <f aca="false">'Baranya megye'!AJ370</f>
        <v>0</v>
      </c>
      <c r="AM283" s="0" t="n">
        <f aca="false">'Baranya megye'!AK370</f>
        <v>3</v>
      </c>
      <c r="AN283" s="0" t="n">
        <f aca="false">'Baranya megye'!AL370</f>
        <v>558</v>
      </c>
      <c r="AO283" s="0" t="n">
        <f aca="false">'Baranya megye'!AM370</f>
        <v>6</v>
      </c>
      <c r="AP283" s="0" t="n">
        <f aca="false">'Baranya megye'!AN370</f>
        <v>0</v>
      </c>
      <c r="AQ283" s="0" t="n">
        <f aca="false">'Baranya megye'!AO370</f>
        <v>0</v>
      </c>
      <c r="AR283" s="0" t="n">
        <f aca="false">'Baranya megye'!AP370</f>
        <v>0</v>
      </c>
      <c r="AS283" s="0" t="n">
        <f aca="false">'Baranya megye'!AQ370</f>
        <v>0</v>
      </c>
      <c r="AT283" s="0" t="n">
        <f aca="false">'Baranya megye'!AR370</f>
        <v>0</v>
      </c>
      <c r="AU283" s="0" t="n">
        <f aca="false">'Baranya megye'!AS370</f>
        <v>0</v>
      </c>
      <c r="AV283" s="0" t="n">
        <f aca="false">'Baranya megye'!AT370</f>
        <v>0</v>
      </c>
    </row>
    <row r="284" customFormat="false" ht="13.8" hidden="false" customHeight="false" outlineLevel="0" collapsed="false">
      <c r="A284" s="0" t="str">
        <f aca="false">'Baranya megye'!A343</f>
        <v>Mecske/Magyarmecske</v>
      </c>
      <c r="B284" s="0" t="n">
        <f aca="false">'Baranya megye'!B343</f>
        <v>17.96366</v>
      </c>
      <c r="C284" s="0" t="n">
        <f aca="false">'Baranya megye'!C343</f>
        <v>45.94463</v>
      </c>
      <c r="D284" s="0" t="n">
        <f aca="false">'Baranya megye'!D343</f>
        <v>568</v>
      </c>
      <c r="E284" s="0" t="n">
        <f aca="false">'Baranya megye'!E343</f>
        <v>9</v>
      </c>
      <c r="F284" s="0" t="n">
        <f aca="false">'Baranya megye'!F343</f>
        <v>0</v>
      </c>
      <c r="G284" s="0" t="n">
        <f aca="false">'Baranya megye'!G343</f>
        <v>0</v>
      </c>
      <c r="H284" s="0" t="n">
        <f aca="false">'Baranya megye'!H343</f>
        <v>0</v>
      </c>
      <c r="I284" s="0" t="n">
        <f aca="false">'Baranya megye'!I343</f>
        <v>0</v>
      </c>
      <c r="J284" s="0" t="n">
        <f aca="false">'Baranya megye'!J343</f>
        <v>616</v>
      </c>
      <c r="K284" s="0" t="n">
        <f aca="false">'Baranya megye'!K343</f>
        <v>0</v>
      </c>
      <c r="L284" s="0" t="n">
        <f aca="false">'Baranya megye'!L343</f>
        <v>0</v>
      </c>
      <c r="M284" s="0" t="n">
        <v>0</v>
      </c>
      <c r="N284" s="0" t="n">
        <v>0</v>
      </c>
      <c r="O284" s="0" t="n">
        <f aca="false">'Baranya megye'!M343</f>
        <v>0</v>
      </c>
      <c r="P284" s="0" t="n">
        <f aca="false">'Baranya megye'!N343</f>
        <v>0</v>
      </c>
      <c r="Q284" s="0" t="n">
        <f aca="false">'Baranya megye'!O343</f>
        <v>0</v>
      </c>
      <c r="R284" s="0" t="n">
        <f aca="false">'Baranya megye'!P343</f>
        <v>0</v>
      </c>
      <c r="S284" s="0" t="n">
        <f aca="false">'Baranya megye'!Q343</f>
        <v>563</v>
      </c>
      <c r="T284" s="0" t="n">
        <f aca="false">'Baranya megye'!R343</f>
        <v>5</v>
      </c>
      <c r="U284" s="0" t="n">
        <f aca="false">'Baranya megye'!S343</f>
        <v>2</v>
      </c>
      <c r="V284" s="0" t="n">
        <f aca="false">'Baranya megye'!T343</f>
        <v>0</v>
      </c>
      <c r="W284" s="0" t="n">
        <f aca="false">'Baranya megye'!U343</f>
        <v>0</v>
      </c>
      <c r="X284" s="0" t="n">
        <f aca="false">'Baranya megye'!V343</f>
        <v>564</v>
      </c>
      <c r="Y284" s="0" t="n">
        <f aca="false">'Baranya megye'!W343</f>
        <v>0</v>
      </c>
      <c r="Z284" s="0" t="n">
        <f aca="false">'Baranya megye'!X343</f>
        <v>0</v>
      </c>
      <c r="AA284" s="0" t="n">
        <f aca="false">'Baranya megye'!Y343</f>
        <v>0</v>
      </c>
      <c r="AB284" s="0" t="n">
        <f aca="false">'Baranya megye'!Z343</f>
        <v>0</v>
      </c>
      <c r="AC284" s="0" t="n">
        <f aca="false">'Baranya megye'!AA343</f>
        <v>526</v>
      </c>
      <c r="AD284" s="0" t="n">
        <f aca="false">'Baranya megye'!AB343</f>
        <v>0</v>
      </c>
      <c r="AE284" s="0" t="n">
        <f aca="false">'Baranya megye'!AC343</f>
        <v>0</v>
      </c>
      <c r="AF284" s="0" t="n">
        <f aca="false">'Baranya megye'!AD343</f>
        <v>0</v>
      </c>
      <c r="AG284" s="0" t="n">
        <f aca="false">'Baranya megye'!AE343</f>
        <v>0</v>
      </c>
      <c r="AH284" s="0" t="n">
        <f aca="false">'Baranya megye'!AF343</f>
        <v>533</v>
      </c>
      <c r="AI284" s="0" t="n">
        <f aca="false">'Baranya megye'!AG343</f>
        <v>0</v>
      </c>
      <c r="AJ284" s="0" t="n">
        <f aca="false">'Baranya megye'!AH343</f>
        <v>0</v>
      </c>
      <c r="AK284" s="0" t="n">
        <f aca="false">'Baranya megye'!AI343</f>
        <v>0</v>
      </c>
      <c r="AL284" s="0" t="n">
        <f aca="false">'Baranya megye'!AJ343</f>
        <v>0</v>
      </c>
      <c r="AM284" s="0" t="n">
        <f aca="false">'Baranya megye'!AK343</f>
        <v>0</v>
      </c>
      <c r="AN284" s="0" t="n">
        <f aca="false">'Baranya megye'!AL343</f>
        <v>490</v>
      </c>
      <c r="AO284" s="0" t="n">
        <f aca="false">'Baranya megye'!AM343</f>
        <v>0</v>
      </c>
      <c r="AP284" s="0" t="n">
        <f aca="false">'Baranya megye'!AN343</f>
        <v>0</v>
      </c>
      <c r="AQ284" s="0" t="n">
        <f aca="false">'Baranya megye'!AO343</f>
        <v>0</v>
      </c>
      <c r="AR284" s="0" t="n">
        <f aca="false">'Baranya megye'!AP343</f>
        <v>1</v>
      </c>
      <c r="AS284" s="0" t="n">
        <f aca="false">'Baranya megye'!AQ343</f>
        <v>0</v>
      </c>
      <c r="AT284" s="0" t="n">
        <f aca="false">'Baranya megye'!AR343</f>
        <v>0</v>
      </c>
      <c r="AU284" s="0" t="n">
        <f aca="false">'Baranya megye'!AS343</f>
        <v>0</v>
      </c>
      <c r="AV284" s="0" t="n">
        <f aca="false">'Baranya megye'!AT343</f>
        <v>1</v>
      </c>
    </row>
    <row r="285" customFormat="false" ht="13.8" hidden="false" customHeight="false" outlineLevel="0" collapsed="false">
      <c r="A285" s="0" t="str">
        <f aca="false">'Baranya megye'!A336</f>
        <v>Kákics</v>
      </c>
      <c r="B285" s="0" t="n">
        <f aca="false">'Baranya megye'!B336</f>
        <v>17.85772</v>
      </c>
      <c r="C285" s="0" t="n">
        <f aca="false">'Baranya megye'!C336</f>
        <v>45.90443</v>
      </c>
      <c r="D285" s="0" t="n">
        <f aca="false">'Baranya megye'!D336</f>
        <v>453</v>
      </c>
      <c r="E285" s="0" t="n">
        <f aca="false">'Baranya megye'!E336</f>
        <v>2</v>
      </c>
      <c r="F285" s="0" t="n">
        <f aca="false">'Baranya megye'!F336</f>
        <v>1</v>
      </c>
      <c r="G285" s="0" t="n">
        <f aca="false">'Baranya megye'!G336</f>
        <v>0</v>
      </c>
      <c r="H285" s="0" t="n">
        <f aca="false">'Baranya megye'!H336</f>
        <v>0</v>
      </c>
      <c r="I285" s="0" t="n">
        <f aca="false">'Baranya megye'!I336</f>
        <v>0</v>
      </c>
      <c r="J285" s="0" t="n">
        <f aca="false">'Baranya megye'!J336</f>
        <v>494</v>
      </c>
      <c r="K285" s="0" t="n">
        <f aca="false">'Baranya megye'!K336</f>
        <v>2</v>
      </c>
      <c r="L285" s="0" t="n">
        <f aca="false">'Baranya megye'!L336</f>
        <v>0</v>
      </c>
      <c r="M285" s="0" t="n">
        <v>0</v>
      </c>
      <c r="N285" s="0" t="n">
        <v>0</v>
      </c>
      <c r="O285" s="0" t="n">
        <f aca="false">'Baranya megye'!M336</f>
        <v>0</v>
      </c>
      <c r="P285" s="0" t="n">
        <f aca="false">'Baranya megye'!N336</f>
        <v>0</v>
      </c>
      <c r="Q285" s="0" t="n">
        <f aca="false">'Baranya megye'!O336</f>
        <v>0</v>
      </c>
      <c r="R285" s="0" t="n">
        <f aca="false">'Baranya megye'!P336</f>
        <v>51</v>
      </c>
      <c r="S285" s="0" t="n">
        <f aca="false">'Baranya megye'!Q336</f>
        <v>508</v>
      </c>
      <c r="T285" s="0" t="n">
        <f aca="false">'Baranya megye'!R336</f>
        <v>0</v>
      </c>
      <c r="U285" s="0" t="n">
        <f aca="false">'Baranya megye'!S336</f>
        <v>0</v>
      </c>
      <c r="V285" s="0" t="n">
        <f aca="false">'Baranya megye'!T336</f>
        <v>0</v>
      </c>
      <c r="W285" s="0" t="n">
        <f aca="false">'Baranya megye'!U336</f>
        <v>42</v>
      </c>
      <c r="X285" s="0" t="n">
        <f aca="false">'Baranya megye'!V336</f>
        <v>588</v>
      </c>
      <c r="Y285" s="0" t="n">
        <f aca="false">'Baranya megye'!W336</f>
        <v>0</v>
      </c>
      <c r="Z285" s="0" t="n">
        <f aca="false">'Baranya megye'!X336</f>
        <v>1</v>
      </c>
      <c r="AA285" s="0" t="n">
        <f aca="false">'Baranya megye'!Y336</f>
        <v>0</v>
      </c>
      <c r="AB285" s="0" t="n">
        <f aca="false">'Baranya megye'!Z336</f>
        <v>23</v>
      </c>
      <c r="AC285" s="0" t="n">
        <f aca="false">'Baranya megye'!AA336</f>
        <v>564</v>
      </c>
      <c r="AD285" s="0" t="n">
        <f aca="false">'Baranya megye'!AB336</f>
        <v>1</v>
      </c>
      <c r="AE285" s="0" t="n">
        <f aca="false">'Baranya megye'!AC336</f>
        <v>1</v>
      </c>
      <c r="AF285" s="0" t="n">
        <f aca="false">'Baranya megye'!AD336</f>
        <v>0</v>
      </c>
      <c r="AG285" s="0" t="n">
        <f aca="false">'Baranya megye'!AE336</f>
        <v>40</v>
      </c>
      <c r="AH285" s="0" t="n">
        <f aca="false">'Baranya megye'!AF336</f>
        <v>539</v>
      </c>
      <c r="AI285" s="0" t="n">
        <f aca="false">'Baranya megye'!AG336</f>
        <v>0</v>
      </c>
      <c r="AJ285" s="0" t="n">
        <f aca="false">'Baranya megye'!AH336</f>
        <v>0</v>
      </c>
      <c r="AK285" s="0" t="n">
        <f aca="false">'Baranya megye'!AI336</f>
        <v>0</v>
      </c>
      <c r="AL285" s="0" t="n">
        <f aca="false">'Baranya megye'!AJ336</f>
        <v>0</v>
      </c>
      <c r="AM285" s="0" t="n">
        <f aca="false">'Baranya megye'!AK336</f>
        <v>0</v>
      </c>
      <c r="AN285" s="0" t="n">
        <f aca="false">'Baranya megye'!AL336</f>
        <v>484</v>
      </c>
      <c r="AO285" s="0" t="n">
        <f aca="false">'Baranya megye'!AM336</f>
        <v>5</v>
      </c>
      <c r="AP285" s="0" t="n">
        <f aca="false">'Baranya megye'!AN336</f>
        <v>0</v>
      </c>
      <c r="AQ285" s="0" t="n">
        <f aca="false">'Baranya megye'!AO336</f>
        <v>0</v>
      </c>
      <c r="AR285" s="0" t="n">
        <f aca="false">'Baranya megye'!AP336</f>
        <v>3</v>
      </c>
      <c r="AS285" s="0" t="n">
        <f aca="false">'Baranya megye'!AQ336</f>
        <v>0</v>
      </c>
      <c r="AT285" s="0" t="n">
        <f aca="false">'Baranya megye'!AR336</f>
        <v>0</v>
      </c>
      <c r="AU285" s="0" t="n">
        <f aca="false">'Baranya megye'!AS336</f>
        <v>25</v>
      </c>
      <c r="AV285" s="0" t="n">
        <f aca="false">'Baranya megye'!AT336</f>
        <v>0</v>
      </c>
    </row>
    <row r="286" customFormat="false" ht="13.8" hidden="false" customHeight="false" outlineLevel="0" collapsed="false">
      <c r="A286" s="0" t="str">
        <f aca="false">'Baranya megye'!A114</f>
        <v>Bisse</v>
      </c>
      <c r="B286" s="0" t="n">
        <f aca="false">'Baranya megye'!B114</f>
        <v>18.25948</v>
      </c>
      <c r="C286" s="0" t="n">
        <f aca="false">'Baranya megye'!C114</f>
        <v>45.9093</v>
      </c>
      <c r="D286" s="0" t="n">
        <f aca="false">'Baranya megye'!D114</f>
        <v>605</v>
      </c>
      <c r="E286" s="0" t="n">
        <f aca="false">'Baranya megye'!E114</f>
        <v>7</v>
      </c>
      <c r="F286" s="0" t="n">
        <f aca="false">'Baranya megye'!F114</f>
        <v>0</v>
      </c>
      <c r="G286" s="0" t="n">
        <f aca="false">'Baranya megye'!G114</f>
        <v>2</v>
      </c>
      <c r="H286" s="0" t="n">
        <f aca="false">'Baranya megye'!H114</f>
        <v>1</v>
      </c>
      <c r="I286" s="0" t="n">
        <f aca="false">'Baranya megye'!I114</f>
        <v>0</v>
      </c>
      <c r="J286" s="0" t="n">
        <f aca="false">'Baranya megye'!J114</f>
        <v>731</v>
      </c>
      <c r="K286" s="0" t="n">
        <f aca="false">'Baranya megye'!K114</f>
        <v>19</v>
      </c>
      <c r="L286" s="0" t="n">
        <f aca="false">'Baranya megye'!L114</f>
        <v>0</v>
      </c>
      <c r="M286" s="0" t="n">
        <v>0</v>
      </c>
      <c r="N286" s="0" t="n">
        <v>0</v>
      </c>
      <c r="O286" s="0" t="n">
        <f aca="false">'Baranya megye'!M114</f>
        <v>0</v>
      </c>
      <c r="P286" s="0" t="n">
        <f aca="false">'Baranya megye'!N114</f>
        <v>0</v>
      </c>
      <c r="Q286" s="0" t="n">
        <f aca="false">'Baranya megye'!O114</f>
        <v>0</v>
      </c>
      <c r="R286" s="0" t="n">
        <f aca="false">'Baranya megye'!P114</f>
        <v>0</v>
      </c>
      <c r="S286" s="0" t="n">
        <f aca="false">'Baranya megye'!Q114</f>
        <v>673</v>
      </c>
      <c r="T286" s="0" t="n">
        <f aca="false">'Baranya megye'!R114</f>
        <v>56</v>
      </c>
      <c r="U286" s="0" t="n">
        <f aca="false">'Baranya megye'!S114</f>
        <v>1</v>
      </c>
      <c r="V286" s="0" t="n">
        <f aca="false">'Baranya megye'!T114</f>
        <v>0</v>
      </c>
      <c r="W286" s="0" t="n">
        <f aca="false">'Baranya megye'!U114</f>
        <v>0</v>
      </c>
      <c r="X286" s="0" t="n">
        <f aca="false">'Baranya megye'!V114</f>
        <v>708</v>
      </c>
      <c r="Y286" s="0" t="n">
        <f aca="false">'Baranya megye'!W114</f>
        <v>19</v>
      </c>
      <c r="Z286" s="0" t="n">
        <f aca="false">'Baranya megye'!X114</f>
        <v>0</v>
      </c>
      <c r="AA286" s="0" t="n">
        <f aca="false">'Baranya megye'!Y114</f>
        <v>0</v>
      </c>
      <c r="AB286" s="0" t="n">
        <f aca="false">'Baranya megye'!Z114</f>
        <v>0</v>
      </c>
      <c r="AC286" s="0" t="n">
        <f aca="false">'Baranya megye'!AA114</f>
        <v>586</v>
      </c>
      <c r="AD286" s="0" t="n">
        <f aca="false">'Baranya megye'!AB114</f>
        <v>14</v>
      </c>
      <c r="AE286" s="0" t="n">
        <f aca="false">'Baranya megye'!AC114</f>
        <v>3</v>
      </c>
      <c r="AF286" s="0" t="n">
        <f aca="false">'Baranya megye'!AD114</f>
        <v>0</v>
      </c>
      <c r="AG286" s="0" t="n">
        <f aca="false">'Baranya megye'!AE114</f>
        <v>2</v>
      </c>
      <c r="AH286" s="0" t="n">
        <f aca="false">'Baranya megye'!AF114</f>
        <v>543</v>
      </c>
      <c r="AI286" s="0" t="n">
        <f aca="false">'Baranya megye'!AG114</f>
        <v>78</v>
      </c>
      <c r="AJ286" s="0" t="n">
        <f aca="false">'Baranya megye'!AH114</f>
        <v>12</v>
      </c>
      <c r="AK286" s="0" t="n">
        <f aca="false">'Baranya megye'!AI114</f>
        <v>0</v>
      </c>
      <c r="AL286" s="0" t="n">
        <f aca="false">'Baranya megye'!AJ114</f>
        <v>0</v>
      </c>
      <c r="AM286" s="0" t="n">
        <f aca="false">'Baranya megye'!AK114</f>
        <v>0</v>
      </c>
      <c r="AN286" s="0" t="n">
        <f aca="false">'Baranya megye'!AL114</f>
        <v>565</v>
      </c>
      <c r="AO286" s="0" t="n">
        <f aca="false">'Baranya megye'!AM114</f>
        <v>57</v>
      </c>
      <c r="AP286" s="0" t="n">
        <f aca="false">'Baranya megye'!AN114</f>
        <v>0</v>
      </c>
      <c r="AQ286" s="0" t="n">
        <f aca="false">'Baranya megye'!AO114</f>
        <v>0</v>
      </c>
      <c r="AR286" s="0" t="n">
        <f aca="false">'Baranya megye'!AP114</f>
        <v>5</v>
      </c>
      <c r="AS286" s="0" t="n">
        <f aca="false">'Baranya megye'!AQ114</f>
        <v>0</v>
      </c>
      <c r="AT286" s="0" t="n">
        <f aca="false">'Baranya megye'!AR114</f>
        <v>0</v>
      </c>
      <c r="AU286" s="0" t="n">
        <f aca="false">'Baranya megye'!AS114</f>
        <v>8</v>
      </c>
      <c r="AV286" s="0" t="n">
        <f aca="false">'Baranya megye'!AT114</f>
        <v>0</v>
      </c>
    </row>
    <row r="287" customFormat="false" ht="13.8" hidden="false" customHeight="false" outlineLevel="0" collapsed="false">
      <c r="A287" s="0" t="str">
        <f aca="false">'Baranya megye'!A307</f>
        <v>Bakonya</v>
      </c>
      <c r="B287" s="0" t="n">
        <f aca="false">'Baranya megye'!B307</f>
        <v>18.08309</v>
      </c>
      <c r="C287" s="0" t="n">
        <f aca="false">'Baranya megye'!C307</f>
        <v>46.08523</v>
      </c>
      <c r="D287" s="0" t="n">
        <f aca="false">'Baranya megye'!D307</f>
        <v>546</v>
      </c>
      <c r="E287" s="0" t="n">
        <f aca="false">'Baranya megye'!E307</f>
        <v>3</v>
      </c>
      <c r="F287" s="0" t="n">
        <f aca="false">'Baranya megye'!F307</f>
        <v>2</v>
      </c>
      <c r="G287" s="0" t="n">
        <f aca="false">'Baranya megye'!G307</f>
        <v>0</v>
      </c>
      <c r="H287" s="0" t="n">
        <f aca="false">'Baranya megye'!H307</f>
        <v>0</v>
      </c>
      <c r="I287" s="0" t="n">
        <f aca="false">'Baranya megye'!I307</f>
        <v>0</v>
      </c>
      <c r="J287" s="0" t="n">
        <f aca="false">'Baranya megye'!J307</f>
        <v>579</v>
      </c>
      <c r="K287" s="0" t="n">
        <f aca="false">'Baranya megye'!K307</f>
        <v>6</v>
      </c>
      <c r="L287" s="0" t="n">
        <f aca="false">'Baranya megye'!L307</f>
        <v>0</v>
      </c>
      <c r="M287" s="0" t="n">
        <v>0</v>
      </c>
      <c r="N287" s="0" t="n">
        <v>0</v>
      </c>
      <c r="O287" s="0" t="n">
        <f aca="false">'Baranya megye'!M307</f>
        <v>0</v>
      </c>
      <c r="P287" s="0" t="n">
        <f aca="false">'Baranya megye'!N307</f>
        <v>0</v>
      </c>
      <c r="Q287" s="0" t="n">
        <f aca="false">'Baranya megye'!O307</f>
        <v>0</v>
      </c>
      <c r="R287" s="0" t="n">
        <f aca="false">'Baranya megye'!P307</f>
        <v>0</v>
      </c>
      <c r="S287" s="0" t="n">
        <f aca="false">'Baranya megye'!Q307</f>
        <v>534</v>
      </c>
      <c r="T287" s="0" t="n">
        <f aca="false">'Baranya megye'!R307</f>
        <v>12</v>
      </c>
      <c r="U287" s="0" t="n">
        <f aca="false">'Baranya megye'!S307</f>
        <v>0</v>
      </c>
      <c r="V287" s="0" t="n">
        <f aca="false">'Baranya megye'!T307</f>
        <v>0</v>
      </c>
      <c r="W287" s="0" t="n">
        <f aca="false">'Baranya megye'!U307</f>
        <v>0</v>
      </c>
      <c r="X287" s="0" t="n">
        <f aca="false">'Baranya megye'!V307</f>
        <v>570</v>
      </c>
      <c r="Y287" s="0" t="n">
        <f aca="false">'Baranya megye'!W307</f>
        <v>1</v>
      </c>
      <c r="Z287" s="0" t="n">
        <f aca="false">'Baranya megye'!X307</f>
        <v>0</v>
      </c>
      <c r="AA287" s="0" t="n">
        <f aca="false">'Baranya megye'!Y307</f>
        <v>0</v>
      </c>
      <c r="AB287" s="0" t="n">
        <f aca="false">'Baranya megye'!Z307</f>
        <v>0</v>
      </c>
      <c r="AC287" s="0" t="n">
        <f aca="false">'Baranya megye'!AA307</f>
        <v>540</v>
      </c>
      <c r="AD287" s="0" t="n">
        <f aca="false">'Baranya megye'!AB307</f>
        <v>7</v>
      </c>
      <c r="AE287" s="0" t="n">
        <f aca="false">'Baranya megye'!AC307</f>
        <v>0</v>
      </c>
      <c r="AF287" s="0" t="n">
        <f aca="false">'Baranya megye'!AD307</f>
        <v>1</v>
      </c>
      <c r="AG287" s="0" t="n">
        <f aca="false">'Baranya megye'!AE307</f>
        <v>0</v>
      </c>
      <c r="AH287" s="0" t="n">
        <f aca="false">'Baranya megye'!AF307</f>
        <v>552</v>
      </c>
      <c r="AI287" s="0" t="n">
        <f aca="false">'Baranya megye'!AG307</f>
        <v>0</v>
      </c>
      <c r="AJ287" s="0" t="n">
        <f aca="false">'Baranya megye'!AH307</f>
        <v>0</v>
      </c>
      <c r="AK287" s="0" t="n">
        <f aca="false">'Baranya megye'!AI307</f>
        <v>0</v>
      </c>
      <c r="AL287" s="0" t="n">
        <f aca="false">'Baranya megye'!AJ307</f>
        <v>0</v>
      </c>
      <c r="AM287" s="0" t="n">
        <f aca="false">'Baranya megye'!AK307</f>
        <v>0</v>
      </c>
      <c r="AN287" s="0" t="n">
        <f aca="false">'Baranya megye'!AL307</f>
        <v>547</v>
      </c>
      <c r="AO287" s="0" t="n">
        <f aca="false">'Baranya megye'!AM307</f>
        <v>20</v>
      </c>
      <c r="AP287" s="0" t="n">
        <f aca="false">'Baranya megye'!AN307</f>
        <v>0</v>
      </c>
      <c r="AQ287" s="0" t="n">
        <f aca="false">'Baranya megye'!AO307</f>
        <v>0</v>
      </c>
      <c r="AR287" s="0" t="n">
        <f aca="false">'Baranya megye'!AP307</f>
        <v>0</v>
      </c>
      <c r="AS287" s="0" t="n">
        <f aca="false">'Baranya megye'!AQ307</f>
        <v>0</v>
      </c>
      <c r="AT287" s="0" t="n">
        <f aca="false">'Baranya megye'!AR307</f>
        <v>0</v>
      </c>
      <c r="AU287" s="0" t="n">
        <f aca="false">'Baranya megye'!AS307</f>
        <v>27</v>
      </c>
      <c r="AV287" s="0" t="n">
        <f aca="false">'Baranya megye'!AT307</f>
        <v>0</v>
      </c>
    </row>
    <row r="288" customFormat="false" ht="13.8" hidden="false" customHeight="false" outlineLevel="0" collapsed="false">
      <c r="A288" s="0" t="str">
        <f aca="false">'Baranya megye'!A104</f>
        <v>Villány</v>
      </c>
      <c r="B288" s="0" t="n">
        <f aca="false">'Baranya megye'!B104</f>
        <v>18.45389</v>
      </c>
      <c r="C288" s="0" t="n">
        <f aca="false">'Baranya megye'!C104</f>
        <v>45.86889</v>
      </c>
      <c r="D288" s="0" t="n">
        <f aca="false">'Baranya megye'!D104</f>
        <v>151</v>
      </c>
      <c r="E288" s="0" t="n">
        <f aca="false">'Baranya megye'!E104</f>
        <v>1386</v>
      </c>
      <c r="F288" s="0" t="n">
        <f aca="false">'Baranya megye'!F104</f>
        <v>172</v>
      </c>
      <c r="G288" s="0" t="n">
        <f aca="false">'Baranya megye'!G104</f>
        <v>1</v>
      </c>
      <c r="H288" s="0" t="n">
        <f aca="false">'Baranya megye'!H104</f>
        <v>0</v>
      </c>
      <c r="I288" s="0" t="n">
        <f aca="false">'Baranya megye'!I104</f>
        <v>0</v>
      </c>
      <c r="J288" s="0" t="n">
        <f aca="false">'Baranya megye'!J104</f>
        <v>248</v>
      </c>
      <c r="K288" s="0" t="n">
        <f aca="false">'Baranya megye'!K104</f>
        <v>1763</v>
      </c>
      <c r="L288" s="0" t="n">
        <f aca="false">'Baranya megye'!L104</f>
        <v>3</v>
      </c>
      <c r="M288" s="0" t="n">
        <v>0</v>
      </c>
      <c r="N288" s="0" t="n">
        <v>0</v>
      </c>
      <c r="O288" s="0" t="n">
        <f aca="false">'Baranya megye'!M104</f>
        <v>4</v>
      </c>
      <c r="P288" s="0" t="n">
        <f aca="false">'Baranya megye'!N104</f>
        <v>169</v>
      </c>
      <c r="Q288" s="0" t="n">
        <f aca="false">'Baranya megye'!O104</f>
        <v>1</v>
      </c>
      <c r="R288" s="0" t="n">
        <f aca="false">'Baranya megye'!P104</f>
        <v>5</v>
      </c>
      <c r="S288" s="0" t="n">
        <f aca="false">'Baranya megye'!Q104</f>
        <v>420</v>
      </c>
      <c r="T288" s="0" t="n">
        <f aca="false">'Baranya megye'!R104</f>
        <v>1824</v>
      </c>
      <c r="U288" s="0" t="n">
        <f aca="false">'Baranya megye'!S104</f>
        <v>220</v>
      </c>
      <c r="V288" s="0" t="n">
        <f aca="false">'Baranya megye'!T104</f>
        <v>4</v>
      </c>
      <c r="W288" s="0" t="n">
        <f aca="false">'Baranya megye'!U104</f>
        <v>5</v>
      </c>
      <c r="X288" s="0" t="n">
        <f aca="false">'Baranya megye'!V104</f>
        <v>413</v>
      </c>
      <c r="Y288" s="0" t="n">
        <f aca="false">'Baranya megye'!W104</f>
        <v>1918</v>
      </c>
      <c r="Z288" s="0" t="n">
        <f aca="false">'Baranya megye'!X104</f>
        <v>212</v>
      </c>
      <c r="AA288" s="0" t="n">
        <f aca="false">'Baranya megye'!Y104</f>
        <v>1</v>
      </c>
      <c r="AB288" s="0" t="n">
        <f aca="false">'Baranya megye'!Z104</f>
        <v>5</v>
      </c>
      <c r="AC288" s="0" t="n">
        <f aca="false">'Baranya megye'!AA104</f>
        <v>379</v>
      </c>
      <c r="AD288" s="0" t="n">
        <f aca="false">'Baranya megye'!AB104</f>
        <v>1805</v>
      </c>
      <c r="AE288" s="0" t="n">
        <f aca="false">'Baranya megye'!AC104</f>
        <v>139</v>
      </c>
      <c r="AF288" s="0" t="n">
        <f aca="false">'Baranya megye'!AD104</f>
        <v>0</v>
      </c>
      <c r="AG288" s="0" t="n">
        <f aca="false">'Baranya megye'!AE104</f>
        <v>4</v>
      </c>
      <c r="AH288" s="0" t="n">
        <f aca="false">'Baranya megye'!AF104</f>
        <v>553</v>
      </c>
      <c r="AI288" s="0" t="n">
        <f aca="false">'Baranya megye'!AG104</f>
        <v>1655</v>
      </c>
      <c r="AJ288" s="0" t="n">
        <f aca="false">'Baranya megye'!AH104</f>
        <v>28</v>
      </c>
      <c r="AK288" s="0" t="n">
        <f aca="false">'Baranya megye'!AI104</f>
        <v>0</v>
      </c>
      <c r="AL288" s="0" t="n">
        <f aca="false">'Baranya megye'!AJ104</f>
        <v>1</v>
      </c>
      <c r="AM288" s="0" t="n">
        <f aca="false">'Baranya megye'!AK104</f>
        <v>1</v>
      </c>
      <c r="AN288" s="0" t="n">
        <f aca="false">'Baranya megye'!AL104</f>
        <v>548</v>
      </c>
      <c r="AO288" s="0" t="n">
        <f aca="false">'Baranya megye'!AM104</f>
        <v>1533</v>
      </c>
      <c r="AP288" s="0" t="n">
        <f aca="false">'Baranya megye'!AN104</f>
        <v>0</v>
      </c>
      <c r="AQ288" s="0" t="n">
        <f aca="false">'Baranya megye'!AO104</f>
        <v>0</v>
      </c>
      <c r="AR288" s="0" t="n">
        <f aca="false">'Baranya megye'!AP104</f>
        <v>6</v>
      </c>
      <c r="AS288" s="0" t="n">
        <f aca="false">'Baranya megye'!AQ104</f>
        <v>11</v>
      </c>
      <c r="AT288" s="0" t="n">
        <f aca="false">'Baranya megye'!AR104</f>
        <v>0</v>
      </c>
      <c r="AU288" s="0" t="n">
        <f aca="false">'Baranya megye'!AS104</f>
        <v>0</v>
      </c>
      <c r="AV288" s="0" t="n">
        <f aca="false">'Baranya megye'!AT104</f>
        <v>0</v>
      </c>
    </row>
    <row r="289" customFormat="false" ht="13.8" hidden="false" customHeight="false" outlineLevel="0" collapsed="false">
      <c r="A289" s="0" t="str">
        <f aca="false">'Baranya megye'!A126</f>
        <v>Hirics</v>
      </c>
      <c r="B289" s="0" t="n">
        <f aca="false">'Baranya megye'!B126</f>
        <v>17.99399</v>
      </c>
      <c r="C289" s="0" t="n">
        <f aca="false">'Baranya megye'!C126</f>
        <v>45.82687</v>
      </c>
      <c r="D289" s="0" t="n">
        <f aca="false">'Baranya megye'!D126</f>
        <v>660</v>
      </c>
      <c r="E289" s="0" t="n">
        <f aca="false">'Baranya megye'!E126</f>
        <v>9</v>
      </c>
      <c r="F289" s="0" t="n">
        <f aca="false">'Baranya megye'!F126</f>
        <v>0</v>
      </c>
      <c r="G289" s="0" t="n">
        <f aca="false">'Baranya megye'!G126</f>
        <v>0</v>
      </c>
      <c r="H289" s="0" t="n">
        <f aca="false">'Baranya megye'!H126</f>
        <v>0</v>
      </c>
      <c r="I289" s="0" t="n">
        <f aca="false">'Baranya megye'!I126</f>
        <v>0</v>
      </c>
      <c r="J289" s="0" t="n">
        <f aca="false">'Baranya megye'!J126</f>
        <v>684</v>
      </c>
      <c r="K289" s="0" t="n">
        <f aca="false">'Baranya megye'!K126</f>
        <v>0</v>
      </c>
      <c r="L289" s="0" t="n">
        <f aca="false">'Baranya megye'!L126</f>
        <v>0</v>
      </c>
      <c r="M289" s="0" t="n">
        <v>0</v>
      </c>
      <c r="N289" s="0" t="n">
        <v>0</v>
      </c>
      <c r="O289" s="0" t="n">
        <f aca="false">'Baranya megye'!M126</f>
        <v>0</v>
      </c>
      <c r="P289" s="0" t="n">
        <f aca="false">'Baranya megye'!N126</f>
        <v>0</v>
      </c>
      <c r="Q289" s="0" t="n">
        <f aca="false">'Baranya megye'!O126</f>
        <v>0</v>
      </c>
      <c r="R289" s="0" t="n">
        <f aca="false">'Baranya megye'!P126</f>
        <v>0</v>
      </c>
      <c r="S289" s="0" t="n">
        <f aca="false">'Baranya megye'!Q126</f>
        <v>664</v>
      </c>
      <c r="T289" s="0" t="n">
        <f aca="false">'Baranya megye'!R126</f>
        <v>0</v>
      </c>
      <c r="U289" s="0" t="n">
        <f aca="false">'Baranya megye'!S126</f>
        <v>0</v>
      </c>
      <c r="V289" s="0" t="n">
        <f aca="false">'Baranya megye'!T126</f>
        <v>5</v>
      </c>
      <c r="W289" s="0" t="n">
        <f aca="false">'Baranya megye'!U126</f>
        <v>0</v>
      </c>
      <c r="X289" s="0" t="n">
        <f aca="false">'Baranya megye'!V126</f>
        <v>622</v>
      </c>
      <c r="Y289" s="0" t="n">
        <f aca="false">'Baranya megye'!W126</f>
        <v>0</v>
      </c>
      <c r="Z289" s="0" t="n">
        <f aca="false">'Baranya megye'!X126</f>
        <v>0</v>
      </c>
      <c r="AA289" s="0" t="n">
        <f aca="false">'Baranya megye'!Y126</f>
        <v>13</v>
      </c>
      <c r="AB289" s="0" t="n">
        <f aca="false">'Baranya megye'!Z126</f>
        <v>67</v>
      </c>
      <c r="AC289" s="0" t="n">
        <f aca="false">'Baranya megye'!AA126</f>
        <v>552</v>
      </c>
      <c r="AD289" s="0" t="n">
        <f aca="false">'Baranya megye'!AB126</f>
        <v>0</v>
      </c>
      <c r="AE289" s="0" t="n">
        <f aca="false">'Baranya megye'!AC126</f>
        <v>0</v>
      </c>
      <c r="AF289" s="0" t="n">
        <f aca="false">'Baranya megye'!AD126</f>
        <v>0</v>
      </c>
      <c r="AG289" s="0" t="n">
        <f aca="false">'Baranya megye'!AE126</f>
        <v>8</v>
      </c>
      <c r="AH289" s="0" t="n">
        <f aca="false">'Baranya megye'!AF126</f>
        <v>554</v>
      </c>
      <c r="AI289" s="0" t="n">
        <f aca="false">'Baranya megye'!AG126</f>
        <v>0</v>
      </c>
      <c r="AJ289" s="0" t="n">
        <f aca="false">'Baranya megye'!AH126</f>
        <v>0</v>
      </c>
      <c r="AK289" s="0" t="n">
        <f aca="false">'Baranya megye'!AI126</f>
        <v>0</v>
      </c>
      <c r="AL289" s="0" t="n">
        <f aca="false">'Baranya megye'!AJ126</f>
        <v>0</v>
      </c>
      <c r="AM289" s="0" t="n">
        <f aca="false">'Baranya megye'!AK126</f>
        <v>0</v>
      </c>
      <c r="AN289" s="0" t="n">
        <f aca="false">'Baranya megye'!AL126</f>
        <v>551</v>
      </c>
      <c r="AO289" s="0" t="n">
        <f aca="false">'Baranya megye'!AM126</f>
        <v>1</v>
      </c>
      <c r="AP289" s="0" t="n">
        <f aca="false">'Baranya megye'!AN126</f>
        <v>3</v>
      </c>
      <c r="AQ289" s="0" t="n">
        <f aca="false">'Baranya megye'!AO126</f>
        <v>0</v>
      </c>
      <c r="AR289" s="0" t="n">
        <f aca="false">'Baranya megye'!AP126</f>
        <v>0</v>
      </c>
      <c r="AS289" s="0" t="n">
        <f aca="false">'Baranya megye'!AQ126</f>
        <v>0</v>
      </c>
      <c r="AT289" s="0" t="n">
        <f aca="false">'Baranya megye'!AR126</f>
        <v>0</v>
      </c>
      <c r="AU289" s="0" t="n">
        <f aca="false">'Baranya megye'!AS126</f>
        <v>0</v>
      </c>
      <c r="AV289" s="0" t="n">
        <f aca="false">'Baranya megye'!AT126</f>
        <v>0</v>
      </c>
    </row>
    <row r="290" customFormat="false" ht="13.8" hidden="false" customHeight="false" outlineLevel="0" collapsed="false">
      <c r="A290" s="0" t="str">
        <f aca="false">'Baranya megye'!A226</f>
        <v>Szentgyörgy</v>
      </c>
      <c r="B290" s="0" t="n">
        <f aca="false">'Baranya megye'!B226</f>
        <v>18.3875</v>
      </c>
      <c r="C290" s="0" t="n">
        <f aca="false">'Baranya megye'!C226</f>
        <v>46.32111</v>
      </c>
      <c r="D290" s="0" t="n">
        <f aca="false">'Baranya megye'!D226+IF(ISNUMBER('Baranya megye'!D378),'Baranya megye'!D378)</f>
        <v>311</v>
      </c>
      <c r="E290" s="0" t="n">
        <f aca="false">'Baranya megye'!E226+IF(ISNUMBER('Baranya megye'!E378),'Baranya megye'!E378)</f>
        <v>384</v>
      </c>
      <c r="F290" s="0" t="n">
        <f aca="false">'Baranya megye'!F226+IF(ISNUMBER('Baranya megye'!F378),'Baranya megye'!F378)</f>
        <v>0</v>
      </c>
      <c r="G290" s="0" t="n">
        <f aca="false">'Baranya megye'!G226+IF(ISNUMBER('Baranya megye'!G378),'Baranya megye'!G378)</f>
        <v>1</v>
      </c>
      <c r="H290" s="0" t="n">
        <f aca="false">'Baranya megye'!H226+IF(ISNUMBER('Baranya megye'!H378),'Baranya megye'!H378)</f>
        <v>0</v>
      </c>
      <c r="I290" s="0" t="n">
        <f aca="false">'Baranya megye'!I226+IF(ISNUMBER('Baranya megye'!I378),'Baranya megye'!I378)</f>
        <v>0</v>
      </c>
      <c r="J290" s="0" t="n">
        <f aca="false">'Baranya megye'!J226+IF(ISNUMBER('Baranya megye'!J378),'Baranya megye'!J378)</f>
        <v>371</v>
      </c>
      <c r="K290" s="0" t="n">
        <f aca="false">'Baranya megye'!K226+IF(ISNUMBER('Baranya megye'!K378),'Baranya megye'!K378)</f>
        <v>399</v>
      </c>
      <c r="L290" s="0" t="n">
        <f aca="false">'Baranya megye'!L226+IF(ISNUMBER('Baranya megye'!L378),'Baranya megye'!L378)</f>
        <v>1</v>
      </c>
      <c r="M290" s="0" t="n">
        <v>0</v>
      </c>
      <c r="N290" s="0" t="n">
        <v>0</v>
      </c>
      <c r="O290" s="0" t="n">
        <f aca="false">'Baranya megye'!M226+IF(ISNUMBER('Baranya megye'!M378),'Baranya megye'!M378)</f>
        <v>0</v>
      </c>
      <c r="P290" s="0" t="n">
        <f aca="false">'Baranya megye'!N226+IF(ISNUMBER('Baranya megye'!N378),'Baranya megye'!N378)</f>
        <v>0</v>
      </c>
      <c r="Q290" s="0" t="n">
        <f aca="false">'Baranya megye'!O226+IF(ISNUMBER('Baranya megye'!O378),'Baranya megye'!O378)</f>
        <v>0</v>
      </c>
      <c r="R290" s="0" t="n">
        <f aca="false">'Baranya megye'!P226+IF(ISNUMBER('Baranya megye'!P378),'Baranya megye'!P378)</f>
        <v>60</v>
      </c>
      <c r="S290" s="0" t="n">
        <f aca="false">'Baranya megye'!Q226+IF(ISNUMBER('Baranya megye'!Q378),'Baranya megye'!Q378)</f>
        <v>403</v>
      </c>
      <c r="T290" s="0" t="n">
        <f aca="false">'Baranya megye'!R226+IF(ISNUMBER('Baranya megye'!R378),'Baranya megye'!R378)</f>
        <v>402</v>
      </c>
      <c r="U290" s="0" t="n">
        <f aca="false">'Baranya megye'!S226+IF(ISNUMBER('Baranya megye'!S378),'Baranya megye'!S378)</f>
        <v>0</v>
      </c>
      <c r="V290" s="0" t="n">
        <f aca="false">'Baranya megye'!T226+IF(ISNUMBER('Baranya megye'!T378),'Baranya megye'!T378)</f>
        <v>0</v>
      </c>
      <c r="W290" s="0" t="n">
        <f aca="false">'Baranya megye'!U226+IF(ISNUMBER('Baranya megye'!U378),'Baranya megye'!U378)</f>
        <v>28</v>
      </c>
      <c r="X290" s="0" t="n">
        <f aca="false">'Baranya megye'!V226+IF(ISNUMBER('Baranya megye'!V378),'Baranya megye'!V378)</f>
        <v>528</v>
      </c>
      <c r="Y290" s="0" t="n">
        <f aca="false">'Baranya megye'!W226+IF(ISNUMBER('Baranya megye'!W378),'Baranya megye'!W378)</f>
        <v>427</v>
      </c>
      <c r="Z290" s="0" t="n">
        <f aca="false">'Baranya megye'!X226+IF(ISNUMBER('Baranya megye'!X378),'Baranya megye'!X378)</f>
        <v>0</v>
      </c>
      <c r="AA290" s="0" t="n">
        <f aca="false">'Baranya megye'!Y226+IF(ISNUMBER('Baranya megye'!Y378),'Baranya megye'!Y378)</f>
        <v>0</v>
      </c>
      <c r="AB290" s="0" t="n">
        <f aca="false">'Baranya megye'!Z226+IF(ISNUMBER('Baranya megye'!Z378),'Baranya megye'!Z378)</f>
        <v>5</v>
      </c>
      <c r="AC290" s="0" t="n">
        <f aca="false">'Baranya megye'!AA226+IF(ISNUMBER('Baranya megye'!AA378),'Baranya megye'!AA378)</f>
        <v>478</v>
      </c>
      <c r="AD290" s="0" t="n">
        <f aca="false">'Baranya megye'!AB226+IF(ISNUMBER('Baranya megye'!AB378),'Baranya megye'!AB378)</f>
        <v>459</v>
      </c>
      <c r="AE290" s="0" t="n">
        <f aca="false">'Baranya megye'!AC226+IF(ISNUMBER('Baranya megye'!AC378),'Baranya megye'!AC378)</f>
        <v>0</v>
      </c>
      <c r="AF290" s="0" t="n">
        <f aca="false">'Baranya megye'!AD226+IF(ISNUMBER('Baranya megye'!AD378),'Baranya megye'!AD378)</f>
        <v>0</v>
      </c>
      <c r="AG290" s="0" t="n">
        <f aca="false">'Baranya megye'!AE226+IF(ISNUMBER('Baranya megye'!AE378),'Baranya megye'!AE378)</f>
        <v>16</v>
      </c>
      <c r="AH290" s="0" t="n">
        <f aca="false">'Baranya megye'!AF226+IF(ISNUMBER('Baranya megye'!AF378),'Baranya megye'!AF378)</f>
        <v>558</v>
      </c>
      <c r="AI290" s="0" t="n">
        <f aca="false">'Baranya megye'!AG226+IF(ISNUMBER('Baranya megye'!AG378),'Baranya megye'!AG378)</f>
        <v>480</v>
      </c>
      <c r="AJ290" s="0" t="n">
        <f aca="false">'Baranya megye'!AH226+IF(ISNUMBER('Baranya megye'!AH378),'Baranya megye'!AH378)</f>
        <v>0</v>
      </c>
      <c r="AK290" s="0" t="n">
        <f aca="false">'Baranya megye'!AI226+IF(ISNUMBER('Baranya megye'!AI378),'Baranya megye'!AI378)</f>
        <v>0</v>
      </c>
      <c r="AL290" s="0" t="n">
        <f aca="false">'Baranya megye'!AJ226+IF(ISNUMBER('Baranya megye'!AJ378),'Baranya megye'!AJ378)</f>
        <v>0</v>
      </c>
      <c r="AM290" s="0" t="n">
        <f aca="false">'Baranya megye'!AK226+IF(ISNUMBER('Baranya megye'!AK378),'Baranya megye'!AK378)</f>
        <v>29</v>
      </c>
      <c r="AN290" s="0" t="n">
        <f aca="false">'Baranya megye'!AL226+IF(ISNUMBER('Baranya megye'!AL378),'Baranya megye'!AL378)</f>
        <v>552</v>
      </c>
      <c r="AO290" s="0" t="n">
        <f aca="false">'Baranya megye'!AM226+IF(ISNUMBER('Baranya megye'!AM378),'Baranya megye'!AM378)</f>
        <v>489</v>
      </c>
      <c r="AP290" s="0" t="n">
        <f aca="false">'Baranya megye'!AN226+IF(ISNUMBER('Baranya megye'!AN378),'Baranya megye'!AN378)</f>
        <v>0</v>
      </c>
      <c r="AQ290" s="0" t="n">
        <f aca="false">'Baranya megye'!AO226+IF(ISNUMBER('Baranya megye'!AO378),'Baranya megye'!AO378)</f>
        <v>0</v>
      </c>
      <c r="AR290" s="0" t="n">
        <f aca="false">'Baranya megye'!AP226+IF(ISNUMBER('Baranya megye'!AP378),'Baranya megye'!AP378)</f>
        <v>0</v>
      </c>
      <c r="AS290" s="0" t="n">
        <f aca="false">'Baranya megye'!AQ226+IF(ISNUMBER('Baranya megye'!AQ378),'Baranya megye'!AQ378)</f>
        <v>0</v>
      </c>
      <c r="AT290" s="0" t="n">
        <f aca="false">'Baranya megye'!AR226+IF(ISNUMBER('Baranya megye'!AR378),'Baranya megye'!AR378)</f>
        <v>0</v>
      </c>
      <c r="AU290" s="0" t="n">
        <f aca="false">'Baranya megye'!AS226+IF(ISNUMBER('Baranya megye'!AS378),'Baranya megye'!AS378)</f>
        <v>42</v>
      </c>
      <c r="AV290" s="0" t="n">
        <f aca="false">'Baranya megye'!AT226+IF(ISNUMBER('Baranya megye'!AT378),'Baranya megye'!AT378)</f>
        <v>0</v>
      </c>
    </row>
    <row r="291" customFormat="false" ht="13.8" hidden="false" customHeight="false" outlineLevel="0" collapsed="false">
      <c r="A291" s="0" t="str">
        <f aca="false">'Baranya megye'!A123</f>
        <v>Kisharsány</v>
      </c>
      <c r="B291" s="0" t="n">
        <f aca="false">'Baranya megye'!B123</f>
        <v>18.36417</v>
      </c>
      <c r="C291" s="0" t="n">
        <f aca="false">'Baranya megye'!C123</f>
        <v>45.85861</v>
      </c>
      <c r="D291" s="0" t="n">
        <f aca="false">'Baranya megye'!D123</f>
        <v>628</v>
      </c>
      <c r="E291" s="0" t="n">
        <f aca="false">'Baranya megye'!E123</f>
        <v>5</v>
      </c>
      <c r="F291" s="0" t="n">
        <f aca="false">'Baranya megye'!F123</f>
        <v>0</v>
      </c>
      <c r="G291" s="0" t="n">
        <f aca="false">'Baranya megye'!G123</f>
        <v>0</v>
      </c>
      <c r="H291" s="0" t="n">
        <f aca="false">'Baranya megye'!H123</f>
        <v>0</v>
      </c>
      <c r="I291" s="0" t="n">
        <f aca="false">'Baranya megye'!I123</f>
        <v>0</v>
      </c>
      <c r="J291" s="0" t="n">
        <f aca="false">'Baranya megye'!J123</f>
        <v>605</v>
      </c>
      <c r="K291" s="0" t="n">
        <f aca="false">'Baranya megye'!K123</f>
        <v>2</v>
      </c>
      <c r="L291" s="0" t="n">
        <f aca="false">'Baranya megye'!L123</f>
        <v>0</v>
      </c>
      <c r="M291" s="0" t="n">
        <v>0</v>
      </c>
      <c r="N291" s="0" t="n">
        <v>0</v>
      </c>
      <c r="O291" s="0" t="n">
        <f aca="false">'Baranya megye'!M123</f>
        <v>0</v>
      </c>
      <c r="P291" s="0" t="n">
        <f aca="false">'Baranya megye'!N123</f>
        <v>0</v>
      </c>
      <c r="Q291" s="0" t="n">
        <f aca="false">'Baranya megye'!O123</f>
        <v>0</v>
      </c>
      <c r="R291" s="0" t="n">
        <f aca="false">'Baranya megye'!P123</f>
        <v>0</v>
      </c>
      <c r="S291" s="0" t="n">
        <f aca="false">'Baranya megye'!Q123</f>
        <v>545</v>
      </c>
      <c r="T291" s="0" t="n">
        <f aca="false">'Baranya megye'!R123</f>
        <v>29</v>
      </c>
      <c r="U291" s="0" t="n">
        <f aca="false">'Baranya megye'!S123</f>
        <v>1</v>
      </c>
      <c r="V291" s="0" t="n">
        <f aca="false">'Baranya megye'!T123</f>
        <v>2</v>
      </c>
      <c r="W291" s="0" t="n">
        <f aca="false">'Baranya megye'!U123</f>
        <v>0</v>
      </c>
      <c r="X291" s="0" t="n">
        <f aca="false">'Baranya megye'!V123</f>
        <v>508</v>
      </c>
      <c r="Y291" s="0" t="n">
        <f aca="false">'Baranya megye'!W123</f>
        <v>8</v>
      </c>
      <c r="Z291" s="0" t="n">
        <f aca="false">'Baranya megye'!X123</f>
        <v>1</v>
      </c>
      <c r="AA291" s="0" t="n">
        <f aca="false">'Baranya megye'!Y123</f>
        <v>0</v>
      </c>
      <c r="AB291" s="0" t="n">
        <f aca="false">'Baranya megye'!Z123</f>
        <v>0</v>
      </c>
      <c r="AC291" s="0" t="n">
        <f aca="false">'Baranya megye'!AA123</f>
        <v>524</v>
      </c>
      <c r="AD291" s="0" t="n">
        <f aca="false">'Baranya megye'!AB123</f>
        <v>0</v>
      </c>
      <c r="AE291" s="0" t="n">
        <f aca="false">'Baranya megye'!AC123</f>
        <v>0</v>
      </c>
      <c r="AF291" s="0" t="n">
        <f aca="false">'Baranya megye'!AD123</f>
        <v>0</v>
      </c>
      <c r="AG291" s="0" t="n">
        <f aca="false">'Baranya megye'!AE123</f>
        <v>0</v>
      </c>
      <c r="AH291" s="0" t="n">
        <f aca="false">'Baranya megye'!AF123</f>
        <v>559</v>
      </c>
      <c r="AI291" s="0" t="n">
        <f aca="false">'Baranya megye'!AG123</f>
        <v>2</v>
      </c>
      <c r="AJ291" s="0" t="n">
        <f aca="false">'Baranya megye'!AH123</f>
        <v>1</v>
      </c>
      <c r="AK291" s="0" t="n">
        <f aca="false">'Baranya megye'!AI123</f>
        <v>0</v>
      </c>
      <c r="AL291" s="0" t="n">
        <f aca="false">'Baranya megye'!AJ123</f>
        <v>0</v>
      </c>
      <c r="AM291" s="0" t="n">
        <f aca="false">'Baranya megye'!AK123</f>
        <v>0</v>
      </c>
      <c r="AN291" s="0" t="n">
        <f aca="false">'Baranya megye'!AL123</f>
        <v>614</v>
      </c>
      <c r="AO291" s="0" t="n">
        <f aca="false">'Baranya megye'!AM123</f>
        <v>17</v>
      </c>
      <c r="AP291" s="0" t="n">
        <f aca="false">'Baranya megye'!AN123</f>
        <v>2</v>
      </c>
      <c r="AQ291" s="0" t="n">
        <f aca="false">'Baranya megye'!AO123</f>
        <v>0</v>
      </c>
      <c r="AR291" s="0" t="n">
        <f aca="false">'Baranya megye'!AP123</f>
        <v>3</v>
      </c>
      <c r="AS291" s="0" t="n">
        <f aca="false">'Baranya megye'!AQ123</f>
        <v>0</v>
      </c>
      <c r="AT291" s="0" t="n">
        <f aca="false">'Baranya megye'!AR123</f>
        <v>0</v>
      </c>
      <c r="AU291" s="0" t="n">
        <f aca="false">'Baranya megye'!AS123</f>
        <v>0</v>
      </c>
      <c r="AV291" s="0" t="n">
        <f aca="false">'Baranya megye'!AT123</f>
        <v>2</v>
      </c>
    </row>
    <row r="292" customFormat="false" ht="13.8" hidden="false" customHeight="false" outlineLevel="0" collapsed="false">
      <c r="A292" s="0" t="str">
        <f aca="false">'Tolna megye'!A94</f>
        <v>Nána(Felső-)/Felsőnána</v>
      </c>
      <c r="B292" s="0" t="n">
        <f aca="false">'Tolna megye'!B94</f>
        <v>18.52913</v>
      </c>
      <c r="C292" s="0" t="n">
        <f aca="false">'Tolna megye'!C94</f>
        <v>46.46681</v>
      </c>
      <c r="D292" s="0" t="n">
        <f aca="false">'Tolna megye'!D94</f>
        <v>123</v>
      </c>
      <c r="E292" s="0" t="n">
        <f aca="false">'Tolna megye'!E94</f>
        <v>1367</v>
      </c>
      <c r="F292" s="0" t="n">
        <f aca="false">'Tolna megye'!F94</f>
        <v>1</v>
      </c>
      <c r="G292" s="0" t="n">
        <f aca="false">'Tolna megye'!G94</f>
        <v>0</v>
      </c>
      <c r="H292" s="0" t="n">
        <f aca="false">'Tolna megye'!H94</f>
        <v>0</v>
      </c>
      <c r="I292" s="0" t="n">
        <f aca="false">'Tolna megye'!I94</f>
        <v>0</v>
      </c>
      <c r="J292" s="0" t="n">
        <f aca="false">'Tolna megye'!J94</f>
        <v>167</v>
      </c>
      <c r="K292" s="0" t="n">
        <f aca="false">'Tolna megye'!K94</f>
        <v>1469</v>
      </c>
      <c r="L292" s="0" t="n">
        <f aca="false">'Tolna megye'!L94</f>
        <v>1</v>
      </c>
      <c r="M292" s="0" t="n">
        <f aca="false">'Tolna megye'!M94</f>
        <v>0</v>
      </c>
      <c r="N292" s="0" t="n">
        <f aca="false">'Tolna megye'!N94</f>
        <v>0</v>
      </c>
      <c r="O292" s="0" t="n">
        <f aca="false">'Tolna megye'!O94</f>
        <v>0</v>
      </c>
      <c r="P292" s="0" t="n">
        <f aca="false">'Tolna megye'!P94</f>
        <v>1</v>
      </c>
      <c r="Q292" s="0" t="n">
        <f aca="false">'Tolna megye'!Q94</f>
        <v>0</v>
      </c>
      <c r="R292" s="0" t="n">
        <f aca="false">'Tolna megye'!R94</f>
        <v>1</v>
      </c>
      <c r="S292" s="0" t="n">
        <f aca="false">'Tolna megye'!S94</f>
        <v>120</v>
      </c>
      <c r="T292" s="0" t="n">
        <f aca="false">'Tolna megye'!T94</f>
        <v>1471</v>
      </c>
      <c r="U292" s="0" t="n">
        <f aca="false">'Tolna megye'!U94</f>
        <v>0</v>
      </c>
      <c r="V292" s="0" t="n">
        <f aca="false">'Tolna megye'!V94</f>
        <v>0</v>
      </c>
      <c r="W292" s="0" t="n">
        <f aca="false">'Tolna megye'!W94</f>
        <v>0</v>
      </c>
      <c r="X292" s="0" t="n">
        <f aca="false">'Tolna megye'!X94</f>
        <v>225</v>
      </c>
      <c r="Y292" s="0" t="n">
        <f aca="false">'Tolna megye'!Y94</f>
        <v>1362</v>
      </c>
      <c r="Z292" s="0" t="n">
        <f aca="false">'Tolna megye'!Z94</f>
        <v>0</v>
      </c>
      <c r="AA292" s="0" t="n">
        <f aca="false">'Tolna megye'!AA94</f>
        <v>0</v>
      </c>
      <c r="AB292" s="0" t="n">
        <f aca="false">'Tolna megye'!AB94</f>
        <v>0</v>
      </c>
      <c r="AC292" s="0" t="n">
        <f aca="false">'Tolna megye'!AC94</f>
        <v>196</v>
      </c>
      <c r="AD292" s="0" t="n">
        <f aca="false">'Tolna megye'!AD94</f>
        <v>1271</v>
      </c>
      <c r="AE292" s="0" t="n">
        <f aca="false">'Tolna megye'!AE94</f>
        <v>0</v>
      </c>
      <c r="AF292" s="0" t="n">
        <f aca="false">'Tolna megye'!AF94</f>
        <v>0</v>
      </c>
      <c r="AG292" s="0" t="n">
        <f aca="false">'Tolna megye'!AG94</f>
        <v>0</v>
      </c>
      <c r="AH292" s="0" t="n">
        <f aca="false">'Tolna megye'!AH94</f>
        <v>564</v>
      </c>
      <c r="AI292" s="0" t="n">
        <f aca="false">'Tolna megye'!AI94</f>
        <v>976</v>
      </c>
      <c r="AJ292" s="0" t="n">
        <f aca="false">'Tolna megye'!AJ94</f>
        <v>0</v>
      </c>
      <c r="AK292" s="0" t="n">
        <f aca="false">'Tolna megye'!AK94</f>
        <v>0</v>
      </c>
      <c r="AL292" s="0" t="n">
        <f aca="false">'Tolna megye'!AL94</f>
        <v>0</v>
      </c>
      <c r="AM292" s="0" t="n">
        <f aca="false">'Tolna megye'!AM94</f>
        <v>0</v>
      </c>
      <c r="AN292" s="0" t="n">
        <f aca="false">'Tolna megye'!AN94</f>
        <v>138</v>
      </c>
      <c r="AO292" s="0" t="n">
        <f aca="false">'Tolna megye'!AO94</f>
        <v>1219</v>
      </c>
      <c r="AP292" s="0" t="n">
        <f aca="false">'Tolna megye'!AP94</f>
        <v>1</v>
      </c>
      <c r="AQ292" s="0" t="n">
        <f aca="false">'Tolna megye'!AQ94</f>
        <v>0</v>
      </c>
      <c r="AR292" s="0" t="n">
        <f aca="false">'Tolna megye'!AR94</f>
        <v>0</v>
      </c>
      <c r="AS292" s="0" t="n">
        <f aca="false">'Tolna megye'!AS94</f>
        <v>0</v>
      </c>
      <c r="AT292" s="0" t="n">
        <f aca="false">'Tolna megye'!AT94</f>
        <v>0</v>
      </c>
      <c r="AU292" s="0" t="n">
        <f aca="false">'Tolna megye'!AU94</f>
        <v>0</v>
      </c>
      <c r="AV292" s="0" t="n">
        <f aca="false">'Tolna megye'!AV94</f>
        <v>0</v>
      </c>
    </row>
    <row r="293" customFormat="false" ht="13.8" hidden="false" customHeight="false" outlineLevel="0" collapsed="false">
      <c r="A293" s="0" t="str">
        <f aca="false">'Baranya megye'!A317</f>
        <v>Büdösfa/Rózsafa</v>
      </c>
      <c r="B293" s="0" t="n">
        <f aca="false">'Baranya megye'!B317</f>
        <v>17.88838</v>
      </c>
      <c r="C293" s="0" t="n">
        <f aca="false">'Baranya megye'!C317</f>
        <v>46.02193</v>
      </c>
      <c r="D293" s="0" t="n">
        <f aca="false">'Baranya megye'!D317</f>
        <v>641</v>
      </c>
      <c r="E293" s="0" t="n">
        <f aca="false">'Baranya megye'!E317</f>
        <v>11</v>
      </c>
      <c r="F293" s="0" t="n">
        <f aca="false">'Baranya megye'!F317</f>
        <v>1</v>
      </c>
      <c r="G293" s="0" t="n">
        <f aca="false">'Baranya megye'!G317</f>
        <v>0</v>
      </c>
      <c r="H293" s="0" t="n">
        <f aca="false">'Baranya megye'!H317</f>
        <v>0</v>
      </c>
      <c r="I293" s="0" t="n">
        <f aca="false">'Baranya megye'!I317</f>
        <v>0</v>
      </c>
      <c r="J293" s="0" t="n">
        <f aca="false">'Baranya megye'!J317</f>
        <v>671</v>
      </c>
      <c r="K293" s="0" t="n">
        <f aca="false">'Baranya megye'!K317</f>
        <v>0</v>
      </c>
      <c r="L293" s="0" t="n">
        <f aca="false">'Baranya megye'!L317</f>
        <v>0</v>
      </c>
      <c r="M293" s="0" t="n">
        <v>0</v>
      </c>
      <c r="N293" s="0" t="n">
        <v>0</v>
      </c>
      <c r="O293" s="0" t="n">
        <f aca="false">'Baranya megye'!M317</f>
        <v>0</v>
      </c>
      <c r="P293" s="0" t="n">
        <f aca="false">'Baranya megye'!N317</f>
        <v>0</v>
      </c>
      <c r="Q293" s="0" t="n">
        <f aca="false">'Baranya megye'!O317</f>
        <v>0</v>
      </c>
      <c r="R293" s="0" t="n">
        <f aca="false">'Baranya megye'!P317</f>
        <v>0</v>
      </c>
      <c r="S293" s="0" t="n">
        <f aca="false">'Baranya megye'!Q317</f>
        <v>648</v>
      </c>
      <c r="T293" s="0" t="n">
        <f aca="false">'Baranya megye'!R317</f>
        <v>0</v>
      </c>
      <c r="U293" s="0" t="n">
        <f aca="false">'Baranya megye'!S317</f>
        <v>1</v>
      </c>
      <c r="V293" s="0" t="n">
        <f aca="false">'Baranya megye'!T317</f>
        <v>0</v>
      </c>
      <c r="W293" s="0" t="n">
        <f aca="false">'Baranya megye'!U317</f>
        <v>8</v>
      </c>
      <c r="X293" s="0" t="n">
        <f aca="false">'Baranya megye'!V317</f>
        <v>609</v>
      </c>
      <c r="Y293" s="0" t="n">
        <f aca="false">'Baranya megye'!W317</f>
        <v>3</v>
      </c>
      <c r="Z293" s="0" t="n">
        <f aca="false">'Baranya megye'!X317</f>
        <v>0</v>
      </c>
      <c r="AA293" s="0" t="n">
        <f aca="false">'Baranya megye'!Y317</f>
        <v>0</v>
      </c>
      <c r="AB293" s="0" t="n">
        <f aca="false">'Baranya megye'!Z317</f>
        <v>0</v>
      </c>
      <c r="AC293" s="0" t="n">
        <f aca="false">'Baranya megye'!AA317</f>
        <v>591</v>
      </c>
      <c r="AD293" s="0" t="n">
        <f aca="false">'Baranya megye'!AB317</f>
        <v>5</v>
      </c>
      <c r="AE293" s="0" t="n">
        <f aca="false">'Baranya megye'!AC317</f>
        <v>0</v>
      </c>
      <c r="AF293" s="0" t="n">
        <f aca="false">'Baranya megye'!AD317</f>
        <v>0</v>
      </c>
      <c r="AG293" s="0" t="n">
        <f aca="false">'Baranya megye'!AE317</f>
        <v>0</v>
      </c>
      <c r="AH293" s="0" t="n">
        <f aca="false">'Baranya megye'!AF317</f>
        <v>571</v>
      </c>
      <c r="AI293" s="0" t="n">
        <f aca="false">'Baranya megye'!AG317</f>
        <v>0</v>
      </c>
      <c r="AJ293" s="0" t="n">
        <f aca="false">'Baranya megye'!AH317</f>
        <v>1</v>
      </c>
      <c r="AK293" s="0" t="n">
        <f aca="false">'Baranya megye'!AI317</f>
        <v>0</v>
      </c>
      <c r="AL293" s="0" t="n">
        <f aca="false">'Baranya megye'!AJ317</f>
        <v>0</v>
      </c>
      <c r="AM293" s="0" t="n">
        <f aca="false">'Baranya megye'!AK317</f>
        <v>0</v>
      </c>
      <c r="AN293" s="0" t="n">
        <f aca="false">'Baranya megye'!AL317</f>
        <v>593</v>
      </c>
      <c r="AO293" s="0" t="n">
        <f aca="false">'Baranya megye'!AM317</f>
        <v>0</v>
      </c>
      <c r="AP293" s="0" t="n">
        <f aca="false">'Baranya megye'!AN317</f>
        <v>0</v>
      </c>
      <c r="AQ293" s="0" t="n">
        <f aca="false">'Baranya megye'!AO317</f>
        <v>0</v>
      </c>
      <c r="AR293" s="0" t="n">
        <f aca="false">'Baranya megye'!AP317</f>
        <v>0</v>
      </c>
      <c r="AS293" s="0" t="n">
        <f aca="false">'Baranya megye'!AQ317</f>
        <v>0</v>
      </c>
      <c r="AT293" s="0" t="n">
        <f aca="false">'Baranya megye'!AR317</f>
        <v>0</v>
      </c>
      <c r="AU293" s="0" t="n">
        <f aca="false">'Baranya megye'!AS317</f>
        <v>0</v>
      </c>
      <c r="AV293" s="0" t="n">
        <f aca="false">'Baranya megye'!AT317</f>
        <v>0</v>
      </c>
    </row>
    <row r="294" customFormat="false" ht="13.8" hidden="false" customHeight="false" outlineLevel="0" collapsed="false">
      <c r="A294" s="0" t="str">
        <f aca="false">'Baranya megye'!A175</f>
        <v>Budafa/Pécsbudafa in Mánfa</v>
      </c>
      <c r="B294" s="0" t="n">
        <f aca="false">'Baranya megye'!B175</f>
        <v>18.25</v>
      </c>
      <c r="C294" s="0" t="n">
        <f aca="false">'Baranya megye'!C175</f>
        <v>46.16667</v>
      </c>
      <c r="D294" s="0" t="n">
        <f aca="false">'Baranya megye'!D175</f>
        <v>285</v>
      </c>
      <c r="E294" s="0" t="n">
        <f aca="false">'Baranya megye'!E175</f>
        <v>1</v>
      </c>
      <c r="F294" s="0" t="n">
        <f aca="false">'Baranya megye'!F175</f>
        <v>0</v>
      </c>
      <c r="G294" s="0" t="n">
        <f aca="false">'Baranya megye'!G175</f>
        <v>0</v>
      </c>
      <c r="H294" s="0" t="n">
        <f aca="false">'Baranya megye'!H175</f>
        <v>0</v>
      </c>
      <c r="I294" s="0" t="n">
        <f aca="false">'Baranya megye'!I175</f>
        <v>0</v>
      </c>
      <c r="J294" s="0" t="n">
        <f aca="false">'Baranya megye'!J175</f>
        <v>349</v>
      </c>
      <c r="K294" s="0" t="n">
        <f aca="false">'Baranya megye'!K175</f>
        <v>4</v>
      </c>
      <c r="L294" s="0" t="n">
        <f aca="false">'Baranya megye'!L175</f>
        <v>0</v>
      </c>
      <c r="M294" s="0" t="n">
        <v>0</v>
      </c>
      <c r="N294" s="0" t="n">
        <v>0</v>
      </c>
      <c r="O294" s="0" t="n">
        <f aca="false">'Baranya megye'!M175</f>
        <v>0</v>
      </c>
      <c r="P294" s="0" t="n">
        <f aca="false">'Baranya megye'!N175</f>
        <v>0</v>
      </c>
      <c r="Q294" s="0" t="n">
        <f aca="false">'Baranya megye'!O175</f>
        <v>0</v>
      </c>
      <c r="R294" s="0" t="n">
        <f aca="false">'Baranya megye'!P175</f>
        <v>8</v>
      </c>
      <c r="S294" s="0" t="n">
        <f aca="false">'Baranya megye'!Q175</f>
        <v>414</v>
      </c>
      <c r="T294" s="0" t="n">
        <f aca="false">'Baranya megye'!R175</f>
        <v>2</v>
      </c>
      <c r="U294" s="0" t="n">
        <f aca="false">'Baranya megye'!S175</f>
        <v>0</v>
      </c>
      <c r="V294" s="0" t="n">
        <f aca="false">'Baranya megye'!T175</f>
        <v>0</v>
      </c>
      <c r="W294" s="0" t="n">
        <f aca="false">'Baranya megye'!U175</f>
        <v>1</v>
      </c>
      <c r="X294" s="0" t="n">
        <f aca="false">'Baranya megye'!V175</f>
        <v>405</v>
      </c>
      <c r="Y294" s="0" t="n">
        <f aca="false">'Baranya megye'!W175</f>
        <v>0</v>
      </c>
      <c r="Z294" s="0" t="n">
        <f aca="false">'Baranya megye'!X175</f>
        <v>0</v>
      </c>
      <c r="AA294" s="0" t="n">
        <f aca="false">'Baranya megye'!Y175</f>
        <v>0</v>
      </c>
      <c r="AB294" s="0" t="n">
        <f aca="false">'Baranya megye'!Z175</f>
        <v>0</v>
      </c>
      <c r="AC294" s="0" t="n">
        <f aca="false">'Baranya megye'!AA175</f>
        <v>386</v>
      </c>
      <c r="AD294" s="0" t="n">
        <f aca="false">'Baranya megye'!AB175</f>
        <v>0</v>
      </c>
      <c r="AE294" s="0" t="n">
        <f aca="false">'Baranya megye'!AC175</f>
        <v>0</v>
      </c>
      <c r="AF294" s="0" t="n">
        <f aca="false">'Baranya megye'!AD175</f>
        <v>0</v>
      </c>
      <c r="AG294" s="0" t="n">
        <f aca="false">'Baranya megye'!AE175</f>
        <v>0</v>
      </c>
      <c r="AH294" s="0" t="n">
        <f aca="false">'Baranya megye'!AF175</f>
        <v>575</v>
      </c>
      <c r="AI294" s="0" t="n">
        <f aca="false">'Baranya megye'!AG175</f>
        <v>33</v>
      </c>
      <c r="AJ294" s="0" t="n">
        <f aca="false">'Baranya megye'!AH175</f>
        <v>2</v>
      </c>
      <c r="AK294" s="0" t="n">
        <f aca="false">'Baranya megye'!AI175</f>
        <v>2</v>
      </c>
      <c r="AL294" s="0" t="n">
        <f aca="false">'Baranya megye'!AJ175</f>
        <v>0</v>
      </c>
      <c r="AM294" s="0" t="n">
        <f aca="false">'Baranya megye'!AK175</f>
        <v>0</v>
      </c>
      <c r="AN294" s="0" t="n">
        <f aca="false">'Baranya megye'!AL175</f>
        <v>387</v>
      </c>
      <c r="AO294" s="0" t="n">
        <f aca="false">'Baranya megye'!AM175</f>
        <v>6</v>
      </c>
      <c r="AP294" s="0" t="n">
        <f aca="false">'Baranya megye'!AN175</f>
        <v>3</v>
      </c>
      <c r="AQ294" s="0" t="n">
        <f aca="false">'Baranya megye'!AO175</f>
        <v>0</v>
      </c>
      <c r="AR294" s="0" t="n">
        <f aca="false">'Baranya megye'!AP175</f>
        <v>0</v>
      </c>
      <c r="AS294" s="0" t="n">
        <f aca="false">'Baranya megye'!AQ175</f>
        <v>0</v>
      </c>
      <c r="AT294" s="0" t="n">
        <f aca="false">'Baranya megye'!AR175</f>
        <v>0</v>
      </c>
      <c r="AU294" s="0" t="n">
        <f aca="false">'Baranya megye'!AS175</f>
        <v>28</v>
      </c>
      <c r="AV294" s="0" t="n">
        <f aca="false">'Baranya megye'!AT175</f>
        <v>0</v>
      </c>
    </row>
    <row r="295" customFormat="false" ht="13.8" hidden="false" customHeight="false" outlineLevel="0" collapsed="false">
      <c r="A295" s="0" t="str">
        <f aca="false">'Baranya megye'!A232</f>
        <v>Tormás</v>
      </c>
      <c r="B295" s="0" t="n">
        <f aca="false">'Baranya megye'!B232</f>
        <v>18</v>
      </c>
      <c r="C295" s="0" t="n">
        <f aca="false">'Baranya megye'!C232</f>
        <v>46.23333</v>
      </c>
      <c r="D295" s="0" t="n">
        <f aca="false">'Baranya megye'!D232</f>
        <v>499</v>
      </c>
      <c r="E295" s="0" t="n">
        <f aca="false">'Baranya megye'!E232</f>
        <v>147</v>
      </c>
      <c r="F295" s="0" t="n">
        <f aca="false">'Baranya megye'!F232</f>
        <v>0</v>
      </c>
      <c r="G295" s="0" t="n">
        <f aca="false">'Baranya megye'!G232</f>
        <v>0</v>
      </c>
      <c r="H295" s="0" t="n">
        <f aca="false">'Baranya megye'!H232</f>
        <v>0</v>
      </c>
      <c r="I295" s="0" t="n">
        <f aca="false">'Baranya megye'!I232</f>
        <v>0</v>
      </c>
      <c r="J295" s="0" t="n">
        <f aca="false">'Baranya megye'!J232</f>
        <v>566</v>
      </c>
      <c r="K295" s="0" t="n">
        <f aca="false">'Baranya megye'!K232</f>
        <v>168</v>
      </c>
      <c r="L295" s="0" t="n">
        <f aca="false">'Baranya megye'!L232</f>
        <v>0</v>
      </c>
      <c r="M295" s="0" t="n">
        <v>0</v>
      </c>
      <c r="N295" s="0" t="n">
        <v>0</v>
      </c>
      <c r="O295" s="0" t="n">
        <f aca="false">'Baranya megye'!M232</f>
        <v>0</v>
      </c>
      <c r="P295" s="0" t="n">
        <f aca="false">'Baranya megye'!N232</f>
        <v>0</v>
      </c>
      <c r="Q295" s="0" t="n">
        <f aca="false">'Baranya megye'!O232</f>
        <v>0</v>
      </c>
      <c r="R295" s="0" t="n">
        <f aca="false">'Baranya megye'!P232</f>
        <v>2</v>
      </c>
      <c r="S295" s="0" t="n">
        <f aca="false">'Baranya megye'!Q232</f>
        <v>594</v>
      </c>
      <c r="T295" s="0" t="n">
        <f aca="false">'Baranya megye'!R232</f>
        <v>105</v>
      </c>
      <c r="U295" s="0" t="n">
        <f aca="false">'Baranya megye'!S232</f>
        <v>0</v>
      </c>
      <c r="V295" s="0" t="n">
        <f aca="false">'Baranya megye'!T232</f>
        <v>0</v>
      </c>
      <c r="W295" s="0" t="n">
        <f aca="false">'Baranya megye'!U232</f>
        <v>0</v>
      </c>
      <c r="X295" s="0" t="n">
        <f aca="false">'Baranya megye'!V232</f>
        <v>684</v>
      </c>
      <c r="Y295" s="0" t="n">
        <f aca="false">'Baranya megye'!W232</f>
        <v>3</v>
      </c>
      <c r="Z295" s="0" t="n">
        <f aca="false">'Baranya megye'!X232</f>
        <v>0</v>
      </c>
      <c r="AA295" s="0" t="n">
        <f aca="false">'Baranya megye'!Y232</f>
        <v>0</v>
      </c>
      <c r="AB295" s="0" t="n">
        <f aca="false">'Baranya megye'!Z232</f>
        <v>0</v>
      </c>
      <c r="AC295" s="0" t="n">
        <f aca="false">'Baranya megye'!AA232</f>
        <v>556</v>
      </c>
      <c r="AD295" s="0" t="n">
        <f aca="false">'Baranya megye'!AB232</f>
        <v>54</v>
      </c>
      <c r="AE295" s="0" t="n">
        <f aca="false">'Baranya megye'!AC232</f>
        <v>1</v>
      </c>
      <c r="AF295" s="0" t="n">
        <f aca="false">'Baranya megye'!AD232</f>
        <v>0</v>
      </c>
      <c r="AG295" s="0" t="n">
        <f aca="false">'Baranya megye'!AE232</f>
        <v>1</v>
      </c>
      <c r="AH295" s="0" t="n">
        <f aca="false">'Baranya megye'!AF232</f>
        <v>575</v>
      </c>
      <c r="AI295" s="0" t="n">
        <f aca="false">'Baranya megye'!AG232</f>
        <v>26</v>
      </c>
      <c r="AJ295" s="0" t="n">
        <f aca="false">'Baranya megye'!AH232</f>
        <v>0</v>
      </c>
      <c r="AK295" s="0" t="n">
        <f aca="false">'Baranya megye'!AI232</f>
        <v>0</v>
      </c>
      <c r="AL295" s="0" t="n">
        <f aca="false">'Baranya megye'!AJ232</f>
        <v>0</v>
      </c>
      <c r="AM295" s="0" t="n">
        <f aca="false">'Baranya megye'!AK232</f>
        <v>0</v>
      </c>
      <c r="AN295" s="0" t="n">
        <f aca="false">'Baranya megye'!AL232</f>
        <v>422</v>
      </c>
      <c r="AO295" s="0" t="n">
        <f aca="false">'Baranya megye'!AM232</f>
        <v>134</v>
      </c>
      <c r="AP295" s="0" t="n">
        <f aca="false">'Baranya megye'!AN232</f>
        <v>0</v>
      </c>
      <c r="AQ295" s="0" t="n">
        <f aca="false">'Baranya megye'!AO232</f>
        <v>0</v>
      </c>
      <c r="AR295" s="0" t="n">
        <f aca="false">'Baranya megye'!AP232</f>
        <v>0</v>
      </c>
      <c r="AS295" s="0" t="n">
        <f aca="false">'Baranya megye'!AQ232</f>
        <v>0</v>
      </c>
      <c r="AT295" s="0" t="n">
        <f aca="false">'Baranya megye'!AR232</f>
        <v>0</v>
      </c>
      <c r="AU295" s="0" t="n">
        <f aca="false">'Baranya megye'!AS232</f>
        <v>0</v>
      </c>
      <c r="AV295" s="0" t="n">
        <f aca="false">'Baranya megye'!AT232</f>
        <v>0</v>
      </c>
    </row>
    <row r="296" customFormat="false" ht="13.8" hidden="false" customHeight="false" outlineLevel="0" collapsed="false">
      <c r="A296" s="0" t="str">
        <f aca="false">'Baranya megye'!A144</f>
        <v>Raád/Rádfalva</v>
      </c>
      <c r="B296" s="0" t="n">
        <f aca="false">'Baranya megye'!B144</f>
        <v>18.12583</v>
      </c>
      <c r="C296" s="0" t="n">
        <f aca="false">'Baranya megye'!C144</f>
        <v>45.85972</v>
      </c>
      <c r="D296" s="0" t="n">
        <f aca="false">'Baranya megye'!D144</f>
        <v>604</v>
      </c>
      <c r="E296" s="0" t="n">
        <f aca="false">'Baranya megye'!E144</f>
        <v>0</v>
      </c>
      <c r="F296" s="0" t="n">
        <f aca="false">'Baranya megye'!F144</f>
        <v>0</v>
      </c>
      <c r="G296" s="0" t="n">
        <f aca="false">'Baranya megye'!G144</f>
        <v>0</v>
      </c>
      <c r="H296" s="0" t="n">
        <f aca="false">'Baranya megye'!H144</f>
        <v>0</v>
      </c>
      <c r="I296" s="0" t="n">
        <f aca="false">'Baranya megye'!I144</f>
        <v>0</v>
      </c>
      <c r="J296" s="0" t="n">
        <f aca="false">'Baranya megye'!J144</f>
        <v>599</v>
      </c>
      <c r="K296" s="0" t="n">
        <f aca="false">'Baranya megye'!K144</f>
        <v>10</v>
      </c>
      <c r="L296" s="0" t="n">
        <f aca="false">'Baranya megye'!L144</f>
        <v>0</v>
      </c>
      <c r="M296" s="0" t="n">
        <v>0</v>
      </c>
      <c r="N296" s="0" t="n">
        <v>0</v>
      </c>
      <c r="O296" s="0" t="n">
        <f aca="false">'Baranya megye'!M144</f>
        <v>0</v>
      </c>
      <c r="P296" s="0" t="n">
        <f aca="false">'Baranya megye'!N144</f>
        <v>0</v>
      </c>
      <c r="Q296" s="0" t="n">
        <f aca="false">'Baranya megye'!O144</f>
        <v>0</v>
      </c>
      <c r="R296" s="0" t="n">
        <f aca="false">'Baranya megye'!P144</f>
        <v>0</v>
      </c>
      <c r="S296" s="0" t="n">
        <f aca="false">'Baranya megye'!Q144</f>
        <v>644</v>
      </c>
      <c r="T296" s="0" t="n">
        <f aca="false">'Baranya megye'!R144</f>
        <v>4</v>
      </c>
      <c r="U296" s="0" t="n">
        <f aca="false">'Baranya megye'!S144</f>
        <v>0</v>
      </c>
      <c r="V296" s="0" t="n">
        <f aca="false">'Baranya megye'!T144</f>
        <v>0</v>
      </c>
      <c r="W296" s="0" t="n">
        <f aca="false">'Baranya megye'!U144</f>
        <v>6</v>
      </c>
      <c r="X296" s="0" t="n">
        <f aca="false">'Baranya megye'!V144</f>
        <v>559</v>
      </c>
      <c r="Y296" s="0" t="n">
        <f aca="false">'Baranya megye'!W144</f>
        <v>12</v>
      </c>
      <c r="Z296" s="0" t="n">
        <f aca="false">'Baranya megye'!X144</f>
        <v>0</v>
      </c>
      <c r="AA296" s="0" t="n">
        <f aca="false">'Baranya megye'!Y144</f>
        <v>0</v>
      </c>
      <c r="AB296" s="0" t="n">
        <f aca="false">'Baranya megye'!Z144</f>
        <v>7</v>
      </c>
      <c r="AC296" s="0" t="n">
        <f aca="false">'Baranya megye'!AA144</f>
        <v>495</v>
      </c>
      <c r="AD296" s="0" t="n">
        <f aca="false">'Baranya megye'!AB144</f>
        <v>32</v>
      </c>
      <c r="AE296" s="0" t="n">
        <f aca="false">'Baranya megye'!AC144</f>
        <v>1</v>
      </c>
      <c r="AF296" s="0" t="n">
        <f aca="false">'Baranya megye'!AD144</f>
        <v>0</v>
      </c>
      <c r="AG296" s="0" t="n">
        <f aca="false">'Baranya megye'!AE144</f>
        <v>1</v>
      </c>
      <c r="AH296" s="0" t="n">
        <f aca="false">'Baranya megye'!AF144</f>
        <v>586</v>
      </c>
      <c r="AI296" s="0" t="n">
        <f aca="false">'Baranya megye'!AG144</f>
        <v>2</v>
      </c>
      <c r="AJ296" s="0" t="n">
        <f aca="false">'Baranya megye'!AH144</f>
        <v>0</v>
      </c>
      <c r="AK296" s="0" t="n">
        <f aca="false">'Baranya megye'!AI144</f>
        <v>0</v>
      </c>
      <c r="AL296" s="0" t="n">
        <f aca="false">'Baranya megye'!AJ144</f>
        <v>0</v>
      </c>
      <c r="AM296" s="0" t="n">
        <f aca="false">'Baranya megye'!AK144</f>
        <v>0</v>
      </c>
      <c r="AN296" s="0" t="n">
        <f aca="false">'Baranya megye'!AL144</f>
        <v>554</v>
      </c>
      <c r="AO296" s="0" t="n">
        <f aca="false">'Baranya megye'!AM144</f>
        <v>1</v>
      </c>
      <c r="AP296" s="0" t="n">
        <f aca="false">'Baranya megye'!AN144</f>
        <v>0</v>
      </c>
      <c r="AQ296" s="0" t="n">
        <f aca="false">'Baranya megye'!AO144</f>
        <v>0</v>
      </c>
      <c r="AR296" s="0" t="n">
        <f aca="false">'Baranya megye'!AP144</f>
        <v>0</v>
      </c>
      <c r="AS296" s="0" t="n">
        <f aca="false">'Baranya megye'!AQ144</f>
        <v>0</v>
      </c>
      <c r="AT296" s="0" t="n">
        <f aca="false">'Baranya megye'!AR144</f>
        <v>0</v>
      </c>
      <c r="AU296" s="0" t="n">
        <f aca="false">'Baranya megye'!AS144</f>
        <v>0</v>
      </c>
      <c r="AV296" s="0" t="n">
        <f aca="false">'Baranya megye'!AT144</f>
        <v>1</v>
      </c>
    </row>
    <row r="297" customFormat="false" ht="13.8" hidden="false" customHeight="false" outlineLevel="0" collapsed="false">
      <c r="A297" s="0" t="str">
        <f aca="false">'Baranya megye'!A14</f>
        <v>Püspökbogád</v>
      </c>
      <c r="B297" s="0" t="n">
        <f aca="false">'Baranya megye'!B14</f>
        <v>18.32306</v>
      </c>
      <c r="C297" s="0" t="n">
        <f aca="false">'Baranya megye'!C14</f>
        <v>46.08732</v>
      </c>
      <c r="D297" s="0" t="n">
        <f aca="false">'Baranya megye'!D14</f>
        <v>694</v>
      </c>
      <c r="E297" s="0" t="n">
        <f aca="false">'Baranya megye'!E14</f>
        <v>15</v>
      </c>
      <c r="F297" s="0" t="n">
        <f aca="false">'Baranya megye'!F14</f>
        <v>2</v>
      </c>
      <c r="G297" s="0" t="n">
        <f aca="false">'Baranya megye'!G14</f>
        <v>0</v>
      </c>
      <c r="H297" s="0" t="n">
        <f aca="false">'Baranya megye'!H14</f>
        <v>0</v>
      </c>
      <c r="I297" s="0" t="n">
        <f aca="false">'Baranya megye'!I14</f>
        <v>0</v>
      </c>
      <c r="J297" s="0" t="n">
        <f aca="false">'Baranya megye'!J14</f>
        <v>692</v>
      </c>
      <c r="K297" s="0" t="n">
        <f aca="false">'Baranya megye'!K14</f>
        <v>23</v>
      </c>
      <c r="L297" s="0" t="n">
        <f aca="false">'Baranya megye'!L14</f>
        <v>0</v>
      </c>
      <c r="M297" s="0" t="n">
        <v>0</v>
      </c>
      <c r="N297" s="0" t="n">
        <v>0</v>
      </c>
      <c r="O297" s="0" t="n">
        <f aca="false">'Baranya megye'!M14</f>
        <v>2</v>
      </c>
      <c r="P297" s="0" t="n">
        <f aca="false">'Baranya megye'!N14</f>
        <v>0</v>
      </c>
      <c r="Q297" s="0" t="n">
        <f aca="false">'Baranya megye'!O14</f>
        <v>0</v>
      </c>
      <c r="R297" s="0" t="n">
        <f aca="false">'Baranya megye'!P14</f>
        <v>0</v>
      </c>
      <c r="S297" s="0" t="n">
        <f aca="false">'Baranya megye'!Q14</f>
        <v>654</v>
      </c>
      <c r="T297" s="0" t="n">
        <f aca="false">'Baranya megye'!R14</f>
        <v>24</v>
      </c>
      <c r="U297" s="0" t="n">
        <f aca="false">'Baranya megye'!S14</f>
        <v>1</v>
      </c>
      <c r="V297" s="0" t="n">
        <f aca="false">'Baranya megye'!T14</f>
        <v>0</v>
      </c>
      <c r="W297" s="0" t="n">
        <f aca="false">'Baranya megye'!U14</f>
        <v>0</v>
      </c>
      <c r="X297" s="0" t="n">
        <f aca="false">'Baranya megye'!V14</f>
        <v>603</v>
      </c>
      <c r="Y297" s="0" t="n">
        <f aca="false">'Baranya megye'!W14</f>
        <v>40</v>
      </c>
      <c r="Z297" s="0" t="n">
        <f aca="false">'Baranya megye'!X14</f>
        <v>3</v>
      </c>
      <c r="AA297" s="0" t="n">
        <f aca="false">'Baranya megye'!Y14</f>
        <v>2</v>
      </c>
      <c r="AB297" s="0" t="n">
        <f aca="false">'Baranya megye'!Z14</f>
        <v>0</v>
      </c>
      <c r="AC297" s="0" t="n">
        <f aca="false">'Baranya megye'!AA14</f>
        <v>601</v>
      </c>
      <c r="AD297" s="0" t="n">
        <f aca="false">'Baranya megye'!AB14</f>
        <v>9</v>
      </c>
      <c r="AE297" s="0" t="n">
        <f aca="false">'Baranya megye'!AC14</f>
        <v>1</v>
      </c>
      <c r="AF297" s="0" t="n">
        <f aca="false">'Baranya megye'!AD14</f>
        <v>0</v>
      </c>
      <c r="AG297" s="0" t="n">
        <f aca="false">'Baranya megye'!AE14</f>
        <v>1</v>
      </c>
      <c r="AH297" s="0" t="n">
        <f aca="false">'Baranya megye'!AF14</f>
        <v>587</v>
      </c>
      <c r="AI297" s="0" t="n">
        <f aca="false">'Baranya megye'!AG14</f>
        <v>15</v>
      </c>
      <c r="AJ297" s="0" t="n">
        <f aca="false">'Baranya megye'!AH14</f>
        <v>0</v>
      </c>
      <c r="AK297" s="0" t="n">
        <f aca="false">'Baranya megye'!AI14</f>
        <v>0</v>
      </c>
      <c r="AL297" s="0" t="n">
        <f aca="false">'Baranya megye'!AJ14</f>
        <v>0</v>
      </c>
      <c r="AM297" s="0" t="n">
        <f aca="false">'Baranya megye'!AK14</f>
        <v>3</v>
      </c>
      <c r="AN297" s="0" t="n">
        <f aca="false">'Baranya megye'!AL14</f>
        <v>590</v>
      </c>
      <c r="AO297" s="0" t="n">
        <f aca="false">'Baranya megye'!AM14</f>
        <v>7</v>
      </c>
      <c r="AP297" s="0" t="n">
        <f aca="false">'Baranya megye'!AN14</f>
        <v>0</v>
      </c>
      <c r="AQ297" s="0" t="n">
        <f aca="false">'Baranya megye'!AO14</f>
        <v>0</v>
      </c>
      <c r="AR297" s="0" t="n">
        <f aca="false">'Baranya megye'!AP14</f>
        <v>0</v>
      </c>
      <c r="AS297" s="0" t="n">
        <f aca="false">'Baranya megye'!AQ14</f>
        <v>0</v>
      </c>
      <c r="AT297" s="0" t="n">
        <f aca="false">'Baranya megye'!AR14</f>
        <v>0</v>
      </c>
      <c r="AU297" s="0" t="n">
        <f aca="false">'Baranya megye'!AS14</f>
        <v>0</v>
      </c>
      <c r="AV297" s="0" t="n">
        <f aca="false">'Baranya megye'!AT14</f>
        <v>1</v>
      </c>
    </row>
    <row r="298" customFormat="false" ht="13.8" hidden="false" customHeight="false" outlineLevel="0" collapsed="false">
      <c r="A298" s="0" t="str">
        <f aca="false">'Baranya megye'!A363</f>
        <v>Szent-Gál/Királyegyháza</v>
      </c>
      <c r="B298" s="0" t="n">
        <f aca="false">'Baranya megye'!B363</f>
        <v>17.96914</v>
      </c>
      <c r="C298" s="0" t="n">
        <f aca="false">'Baranya megye'!C363</f>
        <v>45.99925</v>
      </c>
      <c r="D298" s="0" t="n">
        <f aca="false">'Baranya megye'!D363</f>
        <v>648</v>
      </c>
      <c r="E298" s="0" t="n">
        <f aca="false">'Baranya megye'!E363</f>
        <v>4</v>
      </c>
      <c r="F298" s="0" t="n">
        <f aca="false">'Baranya megye'!F363</f>
        <v>0</v>
      </c>
      <c r="G298" s="0" t="n">
        <f aca="false">'Baranya megye'!G363</f>
        <v>1</v>
      </c>
      <c r="H298" s="0" t="n">
        <f aca="false">'Baranya megye'!H363</f>
        <v>0</v>
      </c>
      <c r="I298" s="0" t="n">
        <f aca="false">'Baranya megye'!I363</f>
        <v>0</v>
      </c>
      <c r="J298" s="0" t="n">
        <f aca="false">'Baranya megye'!J363</f>
        <v>677</v>
      </c>
      <c r="K298" s="0" t="n">
        <f aca="false">'Baranya megye'!K363</f>
        <v>0</v>
      </c>
      <c r="L298" s="0" t="n">
        <f aca="false">'Baranya megye'!L363</f>
        <v>1</v>
      </c>
      <c r="M298" s="0" t="n">
        <v>0</v>
      </c>
      <c r="N298" s="0" t="n">
        <v>0</v>
      </c>
      <c r="O298" s="0" t="n">
        <f aca="false">'Baranya megye'!M363</f>
        <v>0</v>
      </c>
      <c r="P298" s="0" t="n">
        <f aca="false">'Baranya megye'!N363</f>
        <v>0</v>
      </c>
      <c r="Q298" s="0" t="n">
        <f aca="false">'Baranya megye'!O363</f>
        <v>0</v>
      </c>
      <c r="R298" s="0" t="n">
        <f aca="false">'Baranya megye'!P363</f>
        <v>0</v>
      </c>
      <c r="S298" s="0" t="n">
        <f aca="false">'Baranya megye'!Q363</f>
        <v>633</v>
      </c>
      <c r="T298" s="0" t="n">
        <f aca="false">'Baranya megye'!R363</f>
        <v>0</v>
      </c>
      <c r="U298" s="0" t="n">
        <f aca="false">'Baranya megye'!S363</f>
        <v>1</v>
      </c>
      <c r="V298" s="0" t="n">
        <f aca="false">'Baranya megye'!T363</f>
        <v>0</v>
      </c>
      <c r="W298" s="0" t="n">
        <f aca="false">'Baranya megye'!U363</f>
        <v>0</v>
      </c>
      <c r="X298" s="0" t="n">
        <f aca="false">'Baranya megye'!V363</f>
        <v>509</v>
      </c>
      <c r="Y298" s="0" t="n">
        <f aca="false">'Baranya megye'!W363</f>
        <v>0</v>
      </c>
      <c r="Z298" s="0" t="n">
        <f aca="false">'Baranya megye'!X363</f>
        <v>0</v>
      </c>
      <c r="AA298" s="0" t="n">
        <f aca="false">'Baranya megye'!Y363</f>
        <v>0</v>
      </c>
      <c r="AB298" s="0" t="n">
        <f aca="false">'Baranya megye'!Z363</f>
        <v>0</v>
      </c>
      <c r="AC298" s="0" t="n">
        <f aca="false">'Baranya megye'!AA363</f>
        <v>555</v>
      </c>
      <c r="AD298" s="0" t="n">
        <f aca="false">'Baranya megye'!AB363</f>
        <v>0</v>
      </c>
      <c r="AE298" s="0" t="n">
        <f aca="false">'Baranya megye'!AC363</f>
        <v>0</v>
      </c>
      <c r="AF298" s="0" t="n">
        <f aca="false">'Baranya megye'!AD363</f>
        <v>0</v>
      </c>
      <c r="AG298" s="0" t="n">
        <f aca="false">'Baranya megye'!AE363</f>
        <v>0</v>
      </c>
      <c r="AH298" s="0" t="n">
        <f aca="false">'Baranya megye'!AF363</f>
        <v>588</v>
      </c>
      <c r="AI298" s="0" t="n">
        <f aca="false">'Baranya megye'!AG363</f>
        <v>0</v>
      </c>
      <c r="AJ298" s="0" t="n">
        <f aca="false">'Baranya megye'!AH363</f>
        <v>0</v>
      </c>
      <c r="AK298" s="0" t="n">
        <f aca="false">'Baranya megye'!AI363</f>
        <v>0</v>
      </c>
      <c r="AL298" s="0" t="n">
        <f aca="false">'Baranya megye'!AJ363</f>
        <v>0</v>
      </c>
      <c r="AM298" s="0" t="n">
        <f aca="false">'Baranya megye'!AK363</f>
        <v>0</v>
      </c>
      <c r="AN298" s="0" t="n">
        <f aca="false">'Baranya megye'!AL363</f>
        <v>1133</v>
      </c>
      <c r="AO298" s="0" t="n">
        <f aca="false">'Baranya megye'!AM363</f>
        <v>61</v>
      </c>
      <c r="AP298" s="0" t="n">
        <f aca="false">'Baranya megye'!AN363</f>
        <v>0</v>
      </c>
      <c r="AQ298" s="0" t="n">
        <f aca="false">'Baranya megye'!AO363</f>
        <v>0</v>
      </c>
      <c r="AR298" s="0" t="n">
        <f aca="false">'Baranya megye'!AP363</f>
        <v>1</v>
      </c>
      <c r="AS298" s="0" t="n">
        <f aca="false">'Baranya megye'!AQ363</f>
        <v>0</v>
      </c>
      <c r="AT298" s="0" t="n">
        <f aca="false">'Baranya megye'!AR363</f>
        <v>0</v>
      </c>
      <c r="AU298" s="0" t="n">
        <f aca="false">'Baranya megye'!AS363</f>
        <v>0</v>
      </c>
      <c r="AV298" s="0" t="n">
        <f aca="false">'Baranya megye'!AT363</f>
        <v>0</v>
      </c>
    </row>
    <row r="299" customFormat="false" ht="13.8" hidden="false" customHeight="false" outlineLevel="0" collapsed="false">
      <c r="A299" s="0" t="str">
        <f aca="false">'Baranya megye'!A118</f>
        <v>Czun/Cún</v>
      </c>
      <c r="B299" s="0" t="n">
        <f aca="false">'Baranya megye'!B118</f>
        <v>18.06694</v>
      </c>
      <c r="C299" s="0" t="n">
        <f aca="false">'Baranya megye'!C118</f>
        <v>45.8125</v>
      </c>
      <c r="D299" s="0" t="n">
        <f aca="false">'Baranya megye'!D118</f>
        <v>496</v>
      </c>
      <c r="E299" s="0" t="n">
        <f aca="false">'Baranya megye'!E118</f>
        <v>6</v>
      </c>
      <c r="F299" s="0" t="n">
        <f aca="false">'Baranya megye'!F118</f>
        <v>1</v>
      </c>
      <c r="G299" s="0" t="n">
        <f aca="false">'Baranya megye'!G118</f>
        <v>0</v>
      </c>
      <c r="H299" s="0" t="n">
        <f aca="false">'Baranya megye'!H118</f>
        <v>0</v>
      </c>
      <c r="I299" s="0" t="n">
        <f aca="false">'Baranya megye'!I118</f>
        <v>0</v>
      </c>
      <c r="J299" s="0" t="n">
        <f aca="false">'Baranya megye'!J118</f>
        <v>453</v>
      </c>
      <c r="K299" s="0" t="n">
        <f aca="false">'Baranya megye'!K118</f>
        <v>2</v>
      </c>
      <c r="L299" s="0" t="n">
        <f aca="false">'Baranya megye'!L118</f>
        <v>0</v>
      </c>
      <c r="M299" s="0" t="n">
        <v>0</v>
      </c>
      <c r="N299" s="0" t="n">
        <v>0</v>
      </c>
      <c r="O299" s="0" t="n">
        <f aca="false">'Baranya megye'!M118</f>
        <v>0</v>
      </c>
      <c r="P299" s="0" t="n">
        <f aca="false">'Baranya megye'!N118</f>
        <v>1</v>
      </c>
      <c r="Q299" s="0" t="n">
        <f aca="false">'Baranya megye'!O118</f>
        <v>0</v>
      </c>
      <c r="R299" s="0" t="n">
        <f aca="false">'Baranya megye'!P118</f>
        <v>0</v>
      </c>
      <c r="S299" s="0" t="n">
        <f aca="false">'Baranya megye'!Q118</f>
        <v>456</v>
      </c>
      <c r="T299" s="0" t="n">
        <f aca="false">'Baranya megye'!R118</f>
        <v>1</v>
      </c>
      <c r="U299" s="0" t="n">
        <f aca="false">'Baranya megye'!S118</f>
        <v>2</v>
      </c>
      <c r="V299" s="0" t="n">
        <f aca="false">'Baranya megye'!T118</f>
        <v>3</v>
      </c>
      <c r="W299" s="0" t="n">
        <f aca="false">'Baranya megye'!U118</f>
        <v>0</v>
      </c>
      <c r="X299" s="0" t="n">
        <f aca="false">'Baranya megye'!V118</f>
        <v>462</v>
      </c>
      <c r="Y299" s="0" t="n">
        <f aca="false">'Baranya megye'!W118</f>
        <v>3</v>
      </c>
      <c r="Z299" s="0" t="n">
        <f aca="false">'Baranya megye'!X118</f>
        <v>2</v>
      </c>
      <c r="AA299" s="0" t="n">
        <f aca="false">'Baranya megye'!Y118</f>
        <v>0</v>
      </c>
      <c r="AB299" s="0" t="n">
        <f aca="false">'Baranya megye'!Z118</f>
        <v>2</v>
      </c>
      <c r="AC299" s="0" t="n">
        <f aca="false">'Baranya megye'!AA118</f>
        <v>470</v>
      </c>
      <c r="AD299" s="0" t="n">
        <f aca="false">'Baranya megye'!AB118</f>
        <v>3</v>
      </c>
      <c r="AE299" s="0" t="n">
        <f aca="false">'Baranya megye'!AC118</f>
        <v>3</v>
      </c>
      <c r="AF299" s="0" t="n">
        <f aca="false">'Baranya megye'!AD118</f>
        <v>0</v>
      </c>
      <c r="AG299" s="0" t="n">
        <f aca="false">'Baranya megye'!AE118</f>
        <v>0</v>
      </c>
      <c r="AH299" s="0" t="n">
        <f aca="false">'Baranya megye'!AF118</f>
        <v>600</v>
      </c>
      <c r="AI299" s="0" t="n">
        <f aca="false">'Baranya megye'!AG118</f>
        <v>0</v>
      </c>
      <c r="AJ299" s="0" t="n">
        <f aca="false">'Baranya megye'!AH118</f>
        <v>0</v>
      </c>
      <c r="AK299" s="0" t="n">
        <f aca="false">'Baranya megye'!AI118</f>
        <v>0</v>
      </c>
      <c r="AL299" s="0" t="n">
        <f aca="false">'Baranya megye'!AJ118</f>
        <v>0</v>
      </c>
      <c r="AM299" s="0" t="n">
        <f aca="false">'Baranya megye'!AK118</f>
        <v>0</v>
      </c>
      <c r="AN299" s="0" t="n">
        <f aca="false">'Baranya megye'!AL118</f>
        <v>550</v>
      </c>
      <c r="AO299" s="0" t="n">
        <f aca="false">'Baranya megye'!AM118</f>
        <v>0</v>
      </c>
      <c r="AP299" s="0" t="n">
        <f aca="false">'Baranya megye'!AN118</f>
        <v>0</v>
      </c>
      <c r="AQ299" s="0" t="n">
        <f aca="false">'Baranya megye'!AO118</f>
        <v>0</v>
      </c>
      <c r="AR299" s="0" t="n">
        <f aca="false">'Baranya megye'!AP118</f>
        <v>0</v>
      </c>
      <c r="AS299" s="0" t="n">
        <f aca="false">'Baranya megye'!AQ118</f>
        <v>0</v>
      </c>
      <c r="AT299" s="0" t="n">
        <f aca="false">'Baranya megye'!AR118</f>
        <v>0</v>
      </c>
      <c r="AU299" s="0" t="n">
        <f aca="false">'Baranya megye'!AS118</f>
        <v>0</v>
      </c>
      <c r="AV299" s="0" t="n">
        <f aca="false">'Baranya megye'!AT118</f>
        <v>0</v>
      </c>
    </row>
    <row r="300" customFormat="false" ht="13.8" hidden="false" customHeight="false" outlineLevel="0" collapsed="false">
      <c r="A300" s="0" t="str">
        <f aca="false">'Baranya megye'!A131</f>
        <v>Kóros</v>
      </c>
      <c r="B300" s="0" t="n">
        <f aca="false">'Baranya megye'!B131</f>
        <v>18.08444</v>
      </c>
      <c r="C300" s="0" t="n">
        <f aca="false">'Baranya megye'!C131</f>
        <v>45.86694</v>
      </c>
      <c r="D300" s="0" t="n">
        <f aca="false">'Baranya megye'!D131</f>
        <v>693</v>
      </c>
      <c r="E300" s="0" t="n">
        <f aca="false">'Baranya megye'!E131</f>
        <v>3</v>
      </c>
      <c r="F300" s="0" t="n">
        <f aca="false">'Baranya megye'!F131</f>
        <v>1</v>
      </c>
      <c r="G300" s="0" t="n">
        <f aca="false">'Baranya megye'!G131</f>
        <v>9</v>
      </c>
      <c r="H300" s="0" t="n">
        <f aca="false">'Baranya megye'!H131</f>
        <v>2</v>
      </c>
      <c r="I300" s="0" t="n">
        <f aca="false">'Baranya megye'!I131</f>
        <v>0</v>
      </c>
      <c r="J300" s="0" t="n">
        <f aca="false">'Baranya megye'!J131</f>
        <v>715</v>
      </c>
      <c r="K300" s="0" t="n">
        <f aca="false">'Baranya megye'!K131</f>
        <v>1</v>
      </c>
      <c r="L300" s="0" t="n">
        <f aca="false">'Baranya megye'!L131</f>
        <v>0</v>
      </c>
      <c r="M300" s="0" t="n">
        <v>0</v>
      </c>
      <c r="N300" s="0" t="n">
        <v>0</v>
      </c>
      <c r="O300" s="0" t="n">
        <f aca="false">'Baranya megye'!M131</f>
        <v>0</v>
      </c>
      <c r="P300" s="0" t="n">
        <f aca="false">'Baranya megye'!N131</f>
        <v>0</v>
      </c>
      <c r="Q300" s="0" t="n">
        <f aca="false">'Baranya megye'!O131</f>
        <v>0</v>
      </c>
      <c r="R300" s="0" t="n">
        <f aca="false">'Baranya megye'!P131</f>
        <v>0</v>
      </c>
      <c r="S300" s="0" t="n">
        <f aca="false">'Baranya megye'!Q131</f>
        <v>717</v>
      </c>
      <c r="T300" s="0" t="n">
        <f aca="false">'Baranya megye'!R131</f>
        <v>0</v>
      </c>
      <c r="U300" s="0" t="n">
        <f aca="false">'Baranya megye'!S131</f>
        <v>0</v>
      </c>
      <c r="V300" s="0" t="n">
        <f aca="false">'Baranya megye'!T131</f>
        <v>0</v>
      </c>
      <c r="W300" s="0" t="n">
        <f aca="false">'Baranya megye'!U131</f>
        <v>0</v>
      </c>
      <c r="X300" s="0" t="n">
        <f aca="false">'Baranya megye'!V131</f>
        <v>642</v>
      </c>
      <c r="Y300" s="0" t="n">
        <f aca="false">'Baranya megye'!W131</f>
        <v>9</v>
      </c>
      <c r="Z300" s="0" t="n">
        <f aca="false">'Baranya megye'!X131</f>
        <v>1</v>
      </c>
      <c r="AA300" s="0" t="n">
        <f aca="false">'Baranya megye'!Y131</f>
        <v>1</v>
      </c>
      <c r="AB300" s="0" t="n">
        <f aca="false">'Baranya megye'!Z131</f>
        <v>24</v>
      </c>
      <c r="AC300" s="0" t="n">
        <f aca="false">'Baranya megye'!AA131</f>
        <v>599</v>
      </c>
      <c r="AD300" s="0" t="n">
        <f aca="false">'Baranya megye'!AB131</f>
        <v>15</v>
      </c>
      <c r="AE300" s="0" t="n">
        <f aca="false">'Baranya megye'!AC131</f>
        <v>0</v>
      </c>
      <c r="AF300" s="0" t="n">
        <f aca="false">'Baranya megye'!AD131</f>
        <v>0</v>
      </c>
      <c r="AG300" s="0" t="n">
        <f aca="false">'Baranya megye'!AE131</f>
        <v>1</v>
      </c>
      <c r="AH300" s="0" t="n">
        <f aca="false">'Baranya megye'!AF131</f>
        <v>602</v>
      </c>
      <c r="AI300" s="0" t="n">
        <f aca="false">'Baranya megye'!AG131</f>
        <v>0</v>
      </c>
      <c r="AJ300" s="0" t="n">
        <f aca="false">'Baranya megye'!AH131</f>
        <v>0</v>
      </c>
      <c r="AK300" s="0" t="n">
        <f aca="false">'Baranya megye'!AI131</f>
        <v>0</v>
      </c>
      <c r="AL300" s="0" t="n">
        <f aca="false">'Baranya megye'!AJ131</f>
        <v>0</v>
      </c>
      <c r="AM300" s="0" t="n">
        <f aca="false">'Baranya megye'!AK131</f>
        <v>2</v>
      </c>
      <c r="AN300" s="0" t="n">
        <f aca="false">'Baranya megye'!AL131</f>
        <v>516</v>
      </c>
      <c r="AO300" s="0" t="n">
        <f aca="false">'Baranya megye'!AM131</f>
        <v>0</v>
      </c>
      <c r="AP300" s="0" t="n">
        <f aca="false">'Baranya megye'!AN131</f>
        <v>0</v>
      </c>
      <c r="AQ300" s="0" t="n">
        <f aca="false">'Baranya megye'!AO131</f>
        <v>0</v>
      </c>
      <c r="AR300" s="0" t="n">
        <f aca="false">'Baranya megye'!AP131</f>
        <v>0</v>
      </c>
      <c r="AS300" s="0" t="n">
        <f aca="false">'Baranya megye'!AQ131</f>
        <v>0</v>
      </c>
      <c r="AT300" s="0" t="n">
        <f aca="false">'Baranya megye'!AR131</f>
        <v>0</v>
      </c>
      <c r="AU300" s="0" t="n">
        <f aca="false">'Baranya megye'!AS131</f>
        <v>0</v>
      </c>
      <c r="AV300" s="0" t="n">
        <f aca="false">'Baranya megye'!AT131</f>
        <v>0</v>
      </c>
    </row>
    <row r="301" customFormat="false" ht="13.8" hidden="false" customHeight="false" outlineLevel="0" collapsed="false">
      <c r="A301" s="0" t="str">
        <f aca="false">'Baranya megye'!A138</f>
        <v>Old</v>
      </c>
      <c r="B301" s="0" t="n">
        <f aca="false">'Baranya megye'!B138</f>
        <v>18.35233</v>
      </c>
      <c r="C301" s="0" t="n">
        <f aca="false">'Baranya megye'!C138</f>
        <v>45.78894</v>
      </c>
      <c r="D301" s="0" t="n">
        <f aca="false">'Baranya megye'!D138</f>
        <v>460</v>
      </c>
      <c r="E301" s="0" t="n">
        <f aca="false">'Baranya megye'!E138</f>
        <v>13</v>
      </c>
      <c r="F301" s="0" t="n">
        <f aca="false">'Baranya megye'!F138</f>
        <v>0</v>
      </c>
      <c r="G301" s="0" t="n">
        <f aca="false">'Baranya megye'!G138</f>
        <v>0</v>
      </c>
      <c r="H301" s="0" t="n">
        <f aca="false">'Baranya megye'!H138</f>
        <v>0</v>
      </c>
      <c r="I301" s="0" t="n">
        <f aca="false">'Baranya megye'!I138</f>
        <v>0</v>
      </c>
      <c r="J301" s="0" t="n">
        <f aca="false">'Baranya megye'!J138</f>
        <v>447</v>
      </c>
      <c r="K301" s="0" t="n">
        <f aca="false">'Baranya megye'!K138</f>
        <v>3</v>
      </c>
      <c r="L301" s="0" t="n">
        <f aca="false">'Baranya megye'!L138</f>
        <v>0</v>
      </c>
      <c r="M301" s="0" t="n">
        <v>0</v>
      </c>
      <c r="N301" s="0" t="n">
        <v>0</v>
      </c>
      <c r="O301" s="0" t="n">
        <f aca="false">'Baranya megye'!M138</f>
        <v>6</v>
      </c>
      <c r="P301" s="0" t="n">
        <f aca="false">'Baranya megye'!N138</f>
        <v>0</v>
      </c>
      <c r="Q301" s="0" t="n">
        <f aca="false">'Baranya megye'!O138</f>
        <v>0</v>
      </c>
      <c r="R301" s="0" t="n">
        <f aca="false">'Baranya megye'!P138</f>
        <v>34</v>
      </c>
      <c r="S301" s="0" t="n">
        <f aca="false">'Baranya megye'!Q138</f>
        <v>455</v>
      </c>
      <c r="T301" s="0" t="n">
        <f aca="false">'Baranya megye'!R138</f>
        <v>17</v>
      </c>
      <c r="U301" s="0" t="n">
        <f aca="false">'Baranya megye'!S138</f>
        <v>17</v>
      </c>
      <c r="V301" s="0" t="n">
        <f aca="false">'Baranya megye'!T138</f>
        <v>0</v>
      </c>
      <c r="W301" s="0" t="n">
        <f aca="false">'Baranya megye'!U138</f>
        <v>56</v>
      </c>
      <c r="X301" s="0" t="n">
        <f aca="false">'Baranya megye'!V138</f>
        <v>433</v>
      </c>
      <c r="Y301" s="0" t="n">
        <f aca="false">'Baranya megye'!W138</f>
        <v>6</v>
      </c>
      <c r="Z301" s="0" t="n">
        <f aca="false">'Baranya megye'!X138</f>
        <v>4</v>
      </c>
      <c r="AA301" s="0" t="n">
        <f aca="false">'Baranya megye'!Y138</f>
        <v>1</v>
      </c>
      <c r="AB301" s="0" t="n">
        <f aca="false">'Baranya megye'!Z138</f>
        <v>59</v>
      </c>
      <c r="AC301" s="0" t="n">
        <f aca="false">'Baranya megye'!AA138</f>
        <v>443</v>
      </c>
      <c r="AD301" s="0" t="n">
        <f aca="false">'Baranya megye'!AB138</f>
        <v>0</v>
      </c>
      <c r="AE301" s="0" t="n">
        <f aca="false">'Baranya megye'!AC138</f>
        <v>0</v>
      </c>
      <c r="AF301" s="0" t="n">
        <f aca="false">'Baranya megye'!AD138</f>
        <v>0</v>
      </c>
      <c r="AG301" s="0" t="n">
        <f aca="false">'Baranya megye'!AE138</f>
        <v>2</v>
      </c>
      <c r="AH301" s="0" t="n">
        <f aca="false">'Baranya megye'!AF138</f>
        <v>615</v>
      </c>
      <c r="AI301" s="0" t="n">
        <f aca="false">'Baranya megye'!AG138</f>
        <v>28</v>
      </c>
      <c r="AJ301" s="0" t="n">
        <f aca="false">'Baranya megye'!AH138</f>
        <v>0</v>
      </c>
      <c r="AK301" s="0" t="n">
        <f aca="false">'Baranya megye'!AI138</f>
        <v>0</v>
      </c>
      <c r="AL301" s="0" t="n">
        <f aca="false">'Baranya megye'!AJ138</f>
        <v>0</v>
      </c>
      <c r="AM301" s="0" t="n">
        <f aca="false">'Baranya megye'!AK138</f>
        <v>52</v>
      </c>
      <c r="AN301" s="0" t="n">
        <f aca="false">'Baranya megye'!AL138</f>
        <v>641</v>
      </c>
      <c r="AO301" s="0" t="n">
        <f aca="false">'Baranya megye'!AM138</f>
        <v>18</v>
      </c>
      <c r="AP301" s="0" t="n">
        <f aca="false">'Baranya megye'!AN138</f>
        <v>0</v>
      </c>
      <c r="AQ301" s="0" t="n">
        <f aca="false">'Baranya megye'!AO138</f>
        <v>0</v>
      </c>
      <c r="AR301" s="0" t="n">
        <f aca="false">'Baranya megye'!AP138</f>
        <v>2</v>
      </c>
      <c r="AS301" s="0" t="n">
        <f aca="false">'Baranya megye'!AQ138</f>
        <v>1</v>
      </c>
      <c r="AT301" s="0" t="n">
        <f aca="false">'Baranya megye'!AR138</f>
        <v>0</v>
      </c>
      <c r="AU301" s="0" t="n">
        <f aca="false">'Baranya megye'!AS138</f>
        <v>69</v>
      </c>
      <c r="AV301" s="0" t="n">
        <f aca="false">'Baranya megye'!AT138</f>
        <v>1</v>
      </c>
    </row>
    <row r="302" customFormat="false" ht="13.8" hidden="false" customHeight="false" outlineLevel="0" collapsed="false">
      <c r="A302" s="0" t="str">
        <f aca="false">'Tolna megye'!A44</f>
        <v>Máza</v>
      </c>
      <c r="B302" s="0" t="n">
        <f aca="false">'Tolna megye'!B44</f>
        <v>18.39725</v>
      </c>
      <c r="C302" s="0" t="n">
        <f aca="false">'Tolna megye'!C44</f>
        <v>46.26743</v>
      </c>
      <c r="D302" s="0" t="n">
        <f aca="false">'Tolna megye'!D44</f>
        <v>642</v>
      </c>
      <c r="E302" s="0" t="n">
        <f aca="false">'Tolna megye'!E44</f>
        <v>42</v>
      </c>
      <c r="F302" s="0" t="n">
        <f aca="false">'Tolna megye'!F44</f>
        <v>3</v>
      </c>
      <c r="G302" s="0" t="n">
        <f aca="false">'Tolna megye'!G44</f>
        <v>0</v>
      </c>
      <c r="H302" s="0" t="n">
        <f aca="false">'Tolna megye'!H44</f>
        <v>0</v>
      </c>
      <c r="I302" s="0" t="n">
        <f aca="false">'Tolna megye'!I44</f>
        <v>0</v>
      </c>
      <c r="J302" s="0" t="n">
        <f aca="false">'Tolna megye'!J44</f>
        <v>453</v>
      </c>
      <c r="K302" s="0" t="n">
        <f aca="false">'Tolna megye'!K44</f>
        <v>361</v>
      </c>
      <c r="L302" s="0" t="n">
        <f aca="false">'Tolna megye'!L44</f>
        <v>1</v>
      </c>
      <c r="M302" s="0" t="n">
        <f aca="false">'Tolna megye'!M44</f>
        <v>0</v>
      </c>
      <c r="N302" s="0" t="n">
        <f aca="false">'Tolna megye'!N44</f>
        <v>0</v>
      </c>
      <c r="O302" s="0" t="n">
        <f aca="false">'Tolna megye'!O44</f>
        <v>0</v>
      </c>
      <c r="P302" s="0" t="n">
        <f aca="false">'Tolna megye'!P44</f>
        <v>0</v>
      </c>
      <c r="Q302" s="0" t="n">
        <f aca="false">'Tolna megye'!Q44</f>
        <v>0</v>
      </c>
      <c r="R302" s="0" t="n">
        <f aca="false">'Tolna megye'!R44</f>
        <v>4</v>
      </c>
      <c r="S302" s="0" t="n">
        <f aca="false">'Tolna megye'!S44</f>
        <v>498</v>
      </c>
      <c r="T302" s="0" t="n">
        <f aca="false">'Tolna megye'!T44</f>
        <v>338</v>
      </c>
      <c r="U302" s="0" t="n">
        <f aca="false">'Tolna megye'!U44</f>
        <v>0</v>
      </c>
      <c r="V302" s="0" t="n">
        <f aca="false">'Tolna megye'!V44</f>
        <v>0</v>
      </c>
      <c r="W302" s="0" t="n">
        <f aca="false">'Tolna megye'!W44</f>
        <v>0</v>
      </c>
      <c r="X302" s="0" t="n">
        <f aca="false">'Tolna megye'!X44</f>
        <v>546</v>
      </c>
      <c r="Y302" s="0" t="n">
        <f aca="false">'Tolna megye'!Y44</f>
        <v>347</v>
      </c>
      <c r="Z302" s="0" t="n">
        <f aca="false">'Tolna megye'!Z44</f>
        <v>1</v>
      </c>
      <c r="AA302" s="0" t="n">
        <f aca="false">'Tolna megye'!AA44</f>
        <v>0</v>
      </c>
      <c r="AB302" s="0" t="n">
        <f aca="false">'Tolna megye'!AB44</f>
        <v>2</v>
      </c>
      <c r="AC302" s="0" t="n">
        <f aca="false">'Tolna megye'!AC44</f>
        <v>612</v>
      </c>
      <c r="AD302" s="0" t="n">
        <f aca="false">'Tolna megye'!AD44</f>
        <v>404</v>
      </c>
      <c r="AE302" s="0" t="n">
        <f aca="false">'Tolna megye'!AE44</f>
        <v>2</v>
      </c>
      <c r="AF302" s="0" t="n">
        <f aca="false">'Tolna megye'!AF44</f>
        <v>0</v>
      </c>
      <c r="AG302" s="0" t="n">
        <f aca="false">'Tolna megye'!AG44</f>
        <v>14</v>
      </c>
      <c r="AH302" s="0" t="n">
        <f aca="false">'Tolna megye'!AH44</f>
        <v>620</v>
      </c>
      <c r="AI302" s="0" t="n">
        <f aca="false">'Tolna megye'!AI44</f>
        <v>378</v>
      </c>
      <c r="AJ302" s="0" t="n">
        <f aca="false">'Tolna megye'!AJ44</f>
        <v>0</v>
      </c>
      <c r="AK302" s="0" t="n">
        <f aca="false">'Tolna megye'!AK44</f>
        <v>2</v>
      </c>
      <c r="AL302" s="0" t="n">
        <f aca="false">'Tolna megye'!AL44</f>
        <v>0</v>
      </c>
      <c r="AM302" s="0" t="n">
        <f aca="false">'Tolna megye'!AM44</f>
        <v>6</v>
      </c>
      <c r="AN302" s="0" t="n">
        <f aca="false">'Tolna megye'!AN44</f>
        <v>659</v>
      </c>
      <c r="AO302" s="0" t="n">
        <f aca="false">'Tolna megye'!AO44</f>
        <v>285</v>
      </c>
      <c r="AP302" s="0" t="n">
        <f aca="false">'Tolna megye'!AP44</f>
        <v>0</v>
      </c>
      <c r="AQ302" s="0" t="n">
        <f aca="false">'Tolna megye'!AQ44</f>
        <v>0</v>
      </c>
      <c r="AR302" s="0" t="n">
        <f aca="false">'Tolna megye'!AR44</f>
        <v>0</v>
      </c>
      <c r="AS302" s="0" t="n">
        <f aca="false">'Tolna megye'!AS44</f>
        <v>0</v>
      </c>
      <c r="AT302" s="0" t="n">
        <f aca="false">'Tolna megye'!AT44</f>
        <v>0</v>
      </c>
      <c r="AU302" s="0" t="n">
        <f aca="false">'Tolna megye'!AU44</f>
        <v>0</v>
      </c>
      <c r="AV302" s="0" t="n">
        <f aca="false">'Tolna megye'!AV44</f>
        <v>1</v>
      </c>
    </row>
    <row r="303" customFormat="false" ht="13.8" hidden="false" customHeight="false" outlineLevel="0" collapsed="false">
      <c r="A303" s="0" t="str">
        <f aca="false">'Baranya megye'!A297</f>
        <v>Szilágy</v>
      </c>
      <c r="B303" s="0" t="n">
        <f aca="false">'Baranya megye'!B297</f>
        <v>18.40743</v>
      </c>
      <c r="C303" s="0" t="n">
        <f aca="false">'Baranya megye'!C297</f>
        <v>46.10124</v>
      </c>
      <c r="D303" s="0" t="n">
        <f aca="false">'Baranya megye'!D297</f>
        <v>670</v>
      </c>
      <c r="E303" s="0" t="n">
        <f aca="false">'Baranya megye'!E297</f>
        <v>7</v>
      </c>
      <c r="F303" s="0" t="n">
        <f aca="false">'Baranya megye'!F297</f>
        <v>0</v>
      </c>
      <c r="G303" s="0" t="n">
        <f aca="false">'Baranya megye'!G297</f>
        <v>0</v>
      </c>
      <c r="H303" s="0" t="n">
        <f aca="false">'Baranya megye'!H297</f>
        <v>0</v>
      </c>
      <c r="I303" s="0" t="n">
        <f aca="false">'Baranya megye'!I297</f>
        <v>0</v>
      </c>
      <c r="J303" s="0" t="n">
        <f aca="false">'Baranya megye'!J297</f>
        <v>714</v>
      </c>
      <c r="K303" s="0" t="n">
        <f aca="false">'Baranya megye'!K297</f>
        <v>19</v>
      </c>
      <c r="L303" s="0" t="n">
        <f aca="false">'Baranya megye'!L297</f>
        <v>0</v>
      </c>
      <c r="M303" s="0" t="n">
        <v>0</v>
      </c>
      <c r="N303" s="0" t="n">
        <v>0</v>
      </c>
      <c r="O303" s="0" t="n">
        <f aca="false">'Baranya megye'!M297</f>
        <v>0</v>
      </c>
      <c r="P303" s="0" t="n">
        <f aca="false">'Baranya megye'!N297</f>
        <v>3</v>
      </c>
      <c r="Q303" s="0" t="n">
        <f aca="false">'Baranya megye'!O297</f>
        <v>0</v>
      </c>
      <c r="R303" s="0" t="n">
        <f aca="false">'Baranya megye'!P297</f>
        <v>6</v>
      </c>
      <c r="S303" s="0" t="n">
        <f aca="false">'Baranya megye'!Q297</f>
        <v>681</v>
      </c>
      <c r="T303" s="0" t="n">
        <f aca="false">'Baranya megye'!R297</f>
        <v>19</v>
      </c>
      <c r="U303" s="0" t="n">
        <f aca="false">'Baranya megye'!S297</f>
        <v>4</v>
      </c>
      <c r="V303" s="0" t="n">
        <f aca="false">'Baranya megye'!T297</f>
        <v>0</v>
      </c>
      <c r="W303" s="0" t="n">
        <f aca="false">'Baranya megye'!U297</f>
        <v>0</v>
      </c>
      <c r="X303" s="0" t="n">
        <f aca="false">'Baranya megye'!V297</f>
        <v>709</v>
      </c>
      <c r="Y303" s="0" t="n">
        <f aca="false">'Baranya megye'!W297</f>
        <v>6</v>
      </c>
      <c r="Z303" s="0" t="n">
        <f aca="false">'Baranya megye'!X297</f>
        <v>5</v>
      </c>
      <c r="AA303" s="0" t="n">
        <f aca="false">'Baranya megye'!Y297</f>
        <v>0</v>
      </c>
      <c r="AB303" s="0" t="n">
        <f aca="false">'Baranya megye'!Z297</f>
        <v>0</v>
      </c>
      <c r="AC303" s="0" t="n">
        <f aca="false">'Baranya megye'!AA297</f>
        <v>590</v>
      </c>
      <c r="AD303" s="0" t="n">
        <f aca="false">'Baranya megye'!AB297</f>
        <v>58</v>
      </c>
      <c r="AE303" s="0" t="n">
        <f aca="false">'Baranya megye'!AC297</f>
        <v>6</v>
      </c>
      <c r="AF303" s="0" t="n">
        <f aca="false">'Baranya megye'!AD297</f>
        <v>0</v>
      </c>
      <c r="AG303" s="0" t="n">
        <f aca="false">'Baranya megye'!AE297</f>
        <v>1</v>
      </c>
      <c r="AH303" s="0" t="n">
        <f aca="false">'Baranya megye'!AF297</f>
        <v>620</v>
      </c>
      <c r="AI303" s="0" t="n">
        <f aca="false">'Baranya megye'!AG297</f>
        <v>45</v>
      </c>
      <c r="AJ303" s="0" t="n">
        <f aca="false">'Baranya megye'!AH297</f>
        <v>5</v>
      </c>
      <c r="AK303" s="0" t="n">
        <f aca="false">'Baranya megye'!AI297</f>
        <v>0</v>
      </c>
      <c r="AL303" s="0" t="n">
        <f aca="false">'Baranya megye'!AJ297</f>
        <v>0</v>
      </c>
      <c r="AM303" s="0" t="n">
        <f aca="false">'Baranya megye'!AK297</f>
        <v>0</v>
      </c>
      <c r="AN303" s="0" t="n">
        <f aca="false">'Baranya megye'!AL297</f>
        <v>553</v>
      </c>
      <c r="AO303" s="0" t="n">
        <f aca="false">'Baranya megye'!AM297</f>
        <v>83</v>
      </c>
      <c r="AP303" s="0" t="n">
        <f aca="false">'Baranya megye'!AN297</f>
        <v>0</v>
      </c>
      <c r="AQ303" s="0" t="n">
        <f aca="false">'Baranya megye'!AO297</f>
        <v>0</v>
      </c>
      <c r="AR303" s="0" t="n">
        <f aca="false">'Baranya megye'!AP297</f>
        <v>20</v>
      </c>
      <c r="AS303" s="0" t="n">
        <f aca="false">'Baranya megye'!AQ297</f>
        <v>0</v>
      </c>
      <c r="AT303" s="0" t="n">
        <f aca="false">'Baranya megye'!AR297</f>
        <v>0</v>
      </c>
      <c r="AU303" s="0" t="n">
        <f aca="false">'Baranya megye'!AS297</f>
        <v>0</v>
      </c>
      <c r="AV303" s="0" t="n">
        <f aca="false">'Baranya megye'!AT297</f>
        <v>0</v>
      </c>
    </row>
    <row r="304" customFormat="false" ht="13.8" hidden="false" customHeight="false" outlineLevel="0" collapsed="false">
      <c r="A304" s="0" t="str">
        <f aca="false">'Baranya megye'!A224</f>
        <v>Magyarszék</v>
      </c>
      <c r="B304" s="0" t="n">
        <f aca="false">'Baranya megye'!B224</f>
        <v>18.19726</v>
      </c>
      <c r="C304" s="0" t="n">
        <f aca="false">'Baranya megye'!C224</f>
        <v>46.19726</v>
      </c>
      <c r="D304" s="0" t="n">
        <f aca="false">'Baranya megye'!D224+IF(ISNUMBER('Baranya megye'!D225),'Baranya megye'!D225)+IF(ISNUMBER('Baranya megye'!D187),'Baranya megye'!D187)</f>
        <v>525</v>
      </c>
      <c r="E304" s="0" t="n">
        <f aca="false">'Baranya megye'!E224+IF(ISNUMBER('Baranya megye'!E225),'Baranya megye'!E225)+IF(ISNUMBER('Baranya megye'!E187),'Baranya megye'!E187)</f>
        <v>471</v>
      </c>
      <c r="F304" s="0" t="n">
        <f aca="false">'Baranya megye'!F224+IF(ISNUMBER('Baranya megye'!F225),'Baranya megye'!F225)+IF(ISNUMBER('Baranya megye'!F187),'Baranya megye'!F187)</f>
        <v>1</v>
      </c>
      <c r="G304" s="0" t="n">
        <f aca="false">'Baranya megye'!G224+IF(ISNUMBER('Baranya megye'!G225),'Baranya megye'!G225)+IF(ISNUMBER('Baranya megye'!G187),'Baranya megye'!G187)</f>
        <v>1</v>
      </c>
      <c r="H304" s="0" t="n">
        <f aca="false">'Baranya megye'!H224+IF(ISNUMBER('Baranya megye'!H225),'Baranya megye'!H225)+IF(ISNUMBER('Baranya megye'!H187),'Baranya megye'!H187)</f>
        <v>0</v>
      </c>
      <c r="I304" s="0" t="n">
        <f aca="false">'Baranya megye'!I224+IF(ISNUMBER('Baranya megye'!I225),'Baranya megye'!I225)+IF(ISNUMBER('Baranya megye'!I187),'Baranya megye'!I187)</f>
        <v>0</v>
      </c>
      <c r="J304" s="0" t="n">
        <f aca="false">'Baranya megye'!J224+IF(ISNUMBER('Baranya megye'!J225),'Baranya megye'!J225)+IF(ISNUMBER('Baranya megye'!J187),'Baranya megye'!J187)</f>
        <v>403</v>
      </c>
      <c r="K304" s="0" t="n">
        <f aca="false">'Baranya megye'!K224+IF(ISNUMBER('Baranya megye'!K225),'Baranya megye'!K225)+IF(ISNUMBER('Baranya megye'!K187),'Baranya megye'!K187)</f>
        <v>672</v>
      </c>
      <c r="L304" s="0" t="n">
        <f aca="false">'Baranya megye'!L224+IF(ISNUMBER('Baranya megye'!L225),'Baranya megye'!L225)+IF(ISNUMBER('Baranya megye'!L187),'Baranya megye'!L187)</f>
        <v>0</v>
      </c>
      <c r="M304" s="0" t="n">
        <v>0</v>
      </c>
      <c r="N304" s="0" t="n">
        <v>0</v>
      </c>
      <c r="O304" s="0" t="n">
        <f aca="false">'Baranya megye'!M224+IF(ISNUMBER('Baranya megye'!M225),'Baranya megye'!M225)+IF(ISNUMBER('Baranya megye'!M187),'Baranya megye'!M187)</f>
        <v>0</v>
      </c>
      <c r="P304" s="0" t="n">
        <f aca="false">'Baranya megye'!N224+IF(ISNUMBER('Baranya megye'!N225),'Baranya megye'!N225)+IF(ISNUMBER('Baranya megye'!N187),'Baranya megye'!N187)</f>
        <v>0</v>
      </c>
      <c r="Q304" s="0" t="n">
        <f aca="false">'Baranya megye'!O224+IF(ISNUMBER('Baranya megye'!O225),'Baranya megye'!O225)+IF(ISNUMBER('Baranya megye'!O187),'Baranya megye'!O187)</f>
        <v>0</v>
      </c>
      <c r="R304" s="0" t="n">
        <f aca="false">'Baranya megye'!P224+IF(ISNUMBER('Baranya megye'!P225),'Baranya megye'!P225)+IF(ISNUMBER('Baranya megye'!P187),'Baranya megye'!P187)</f>
        <v>0</v>
      </c>
      <c r="S304" s="0" t="n">
        <f aca="false">'Baranya megye'!Q224+IF(ISNUMBER('Baranya megye'!Q225),'Baranya megye'!Q225)+IF(ISNUMBER('Baranya megye'!Q187),'Baranya megye'!Q187)</f>
        <v>455</v>
      </c>
      <c r="T304" s="0" t="n">
        <f aca="false">'Baranya megye'!R224+IF(ISNUMBER('Baranya megye'!R225),'Baranya megye'!R225)+IF(ISNUMBER('Baranya megye'!R187),'Baranya megye'!R187)</f>
        <v>686</v>
      </c>
      <c r="U304" s="0" t="n">
        <f aca="false">'Baranya megye'!S224+IF(ISNUMBER('Baranya megye'!S225),'Baranya megye'!S225)+IF(ISNUMBER('Baranya megye'!S187),'Baranya megye'!S187)</f>
        <v>0</v>
      </c>
      <c r="V304" s="0" t="n">
        <f aca="false">'Baranya megye'!T224+IF(ISNUMBER('Baranya megye'!T225),'Baranya megye'!T225)+IF(ISNUMBER('Baranya megye'!T187),'Baranya megye'!T187)</f>
        <v>1</v>
      </c>
      <c r="W304" s="0" t="n">
        <f aca="false">'Baranya megye'!U224+IF(ISNUMBER('Baranya megye'!U225),'Baranya megye'!U225)+IF(ISNUMBER('Baranya megye'!U187),'Baranya megye'!U187)</f>
        <v>1</v>
      </c>
      <c r="X304" s="0" t="n">
        <f aca="false">'Baranya megye'!V224+IF(ISNUMBER('Baranya megye'!V225),'Baranya megye'!V225)+IF(ISNUMBER('Baranya megye'!V187),'Baranya megye'!V187)</f>
        <v>485</v>
      </c>
      <c r="Y304" s="0" t="n">
        <f aca="false">'Baranya megye'!W224+IF(ISNUMBER('Baranya megye'!W225),'Baranya megye'!W225)+IF(ISNUMBER('Baranya megye'!W187),'Baranya megye'!W187)</f>
        <v>682</v>
      </c>
      <c r="Z304" s="0" t="n">
        <f aca="false">'Baranya megye'!X224+IF(ISNUMBER('Baranya megye'!X225),'Baranya megye'!X225)+IF(ISNUMBER('Baranya megye'!X187),'Baranya megye'!X187)</f>
        <v>0</v>
      </c>
      <c r="AA304" s="0" t="n">
        <f aca="false">'Baranya megye'!Y224+IF(ISNUMBER('Baranya megye'!Y225),'Baranya megye'!Y225)+IF(ISNUMBER('Baranya megye'!Y187),'Baranya megye'!Y187)</f>
        <v>1</v>
      </c>
      <c r="AB304" s="0" t="n">
        <f aca="false">'Baranya megye'!Z224+IF(ISNUMBER('Baranya megye'!Z225),'Baranya megye'!Z225)+IF(ISNUMBER('Baranya megye'!Z187),'Baranya megye'!Z187)</f>
        <v>0</v>
      </c>
      <c r="AC304" s="0" t="n">
        <f aca="false">'Baranya megye'!AA224+IF(ISNUMBER('Baranya megye'!AA225),'Baranya megye'!AA225)+IF(ISNUMBER('Baranya megye'!AA187),'Baranya megye'!AA187)</f>
        <v>441</v>
      </c>
      <c r="AD304" s="0" t="n">
        <f aca="false">'Baranya megye'!AB224+IF(ISNUMBER('Baranya megye'!AB225),'Baranya megye'!AB225)+IF(ISNUMBER('Baranya megye'!AB187),'Baranya megye'!AB187)</f>
        <v>740</v>
      </c>
      <c r="AE304" s="0" t="n">
        <f aca="false">'Baranya megye'!AC224+IF(ISNUMBER('Baranya megye'!AC225),'Baranya megye'!AC225)+IF(ISNUMBER('Baranya megye'!AC187),'Baranya megye'!AC187)</f>
        <v>1</v>
      </c>
      <c r="AF304" s="0" t="n">
        <f aca="false">'Baranya megye'!AD224+IF(ISNUMBER('Baranya megye'!AD225),'Baranya megye'!AD225)+IF(ISNUMBER('Baranya megye'!AD187),'Baranya megye'!AD187)</f>
        <v>0</v>
      </c>
      <c r="AG304" s="0" t="n">
        <f aca="false">'Baranya megye'!AE224+IF(ISNUMBER('Baranya megye'!AE225),'Baranya megye'!AE225)+IF(ISNUMBER('Baranya megye'!AE187),'Baranya megye'!AE187)</f>
        <v>1</v>
      </c>
      <c r="AH304" s="0" t="n">
        <f aca="false">'Baranya megye'!AF224+IF(ISNUMBER('Baranya megye'!AF225),'Baranya megye'!AF225)+IF(ISNUMBER('Baranya megye'!AF187),'Baranya megye'!AF187)</f>
        <v>630</v>
      </c>
      <c r="AI304" s="0" t="n">
        <f aca="false">'Baranya megye'!AG224+IF(ISNUMBER('Baranya megye'!AG225),'Baranya megye'!AG225)+IF(ISNUMBER('Baranya megye'!AG187),'Baranya megye'!AG187)</f>
        <v>524</v>
      </c>
      <c r="AJ304" s="0" t="n">
        <f aca="false">'Baranya megye'!AH224+IF(ISNUMBER('Baranya megye'!AH225),'Baranya megye'!AH225)+IF(ISNUMBER('Baranya megye'!AH187),'Baranya megye'!AH187)</f>
        <v>0</v>
      </c>
      <c r="AK304" s="0" t="n">
        <f aca="false">'Baranya megye'!AI224+IF(ISNUMBER('Baranya megye'!AI225),'Baranya megye'!AI225)+IF(ISNUMBER('Baranya megye'!AI187),'Baranya megye'!AI187)</f>
        <v>0</v>
      </c>
      <c r="AL304" s="0" t="n">
        <f aca="false">'Baranya megye'!AJ224+IF(ISNUMBER('Baranya megye'!AJ225),'Baranya megye'!AJ225)+IF(ISNUMBER('Baranya megye'!AJ187),'Baranya megye'!AJ187)</f>
        <v>0</v>
      </c>
      <c r="AM304" s="0" t="n">
        <f aca="false">'Baranya megye'!AK224+IF(ISNUMBER('Baranya megye'!AK225),'Baranya megye'!AK225)+IF(ISNUMBER('Baranya megye'!AK187),'Baranya megye'!AK187)</f>
        <v>3</v>
      </c>
      <c r="AN304" s="0" t="n">
        <f aca="false">'Baranya megye'!AL224+IF(ISNUMBER('Baranya megye'!AL225),'Baranya megye'!AL225)+IF(ISNUMBER('Baranya megye'!AL187),'Baranya megye'!AL187)</f>
        <v>540</v>
      </c>
      <c r="AO304" s="0" t="n">
        <f aca="false">'Baranya megye'!AM224+IF(ISNUMBER('Baranya megye'!AM225),'Baranya megye'!AM225)+IF(ISNUMBER('Baranya megye'!AM187),'Baranya megye'!AM187)</f>
        <v>609</v>
      </c>
      <c r="AP304" s="0" t="n">
        <f aca="false">'Baranya megye'!AN224+IF(ISNUMBER('Baranya megye'!AN225),'Baranya megye'!AN225)+IF(ISNUMBER('Baranya megye'!AN187),'Baranya megye'!AN187)</f>
        <v>0</v>
      </c>
      <c r="AQ304" s="0" t="n">
        <f aca="false">'Baranya megye'!AO224+IF(ISNUMBER('Baranya megye'!AO225),'Baranya megye'!AO225)+IF(ISNUMBER('Baranya megye'!AO187),'Baranya megye'!AO187)</f>
        <v>0</v>
      </c>
      <c r="AR304" s="0" t="n">
        <f aca="false">'Baranya megye'!AP224+IF(ISNUMBER('Baranya megye'!AP225),'Baranya megye'!AP225)+IF(ISNUMBER('Baranya megye'!AP187),'Baranya megye'!AP187)</f>
        <v>0</v>
      </c>
      <c r="AS304" s="0" t="n">
        <f aca="false">'Baranya megye'!AQ224+IF(ISNUMBER('Baranya megye'!AQ225),'Baranya megye'!AQ225)+IF(ISNUMBER('Baranya megye'!AQ187),'Baranya megye'!AQ187)</f>
        <v>0</v>
      </c>
      <c r="AT304" s="0" t="n">
        <f aca="false">'Baranya megye'!AR224+IF(ISNUMBER('Baranya megye'!AR225),'Baranya megye'!AR225)+IF(ISNUMBER('Baranya megye'!AR187),'Baranya megye'!AR187)</f>
        <v>0</v>
      </c>
      <c r="AU304" s="0" t="n">
        <f aca="false">'Baranya megye'!AS224+IF(ISNUMBER('Baranya megye'!AS225),'Baranya megye'!AS225)+IF(ISNUMBER('Baranya megye'!AS187),'Baranya megye'!AS187)</f>
        <v>2</v>
      </c>
      <c r="AV304" s="0" t="n">
        <f aca="false">'Baranya megye'!AT224+IF(ISNUMBER('Baranya megye'!AT225),'Baranya megye'!AT225)+IF(ISNUMBER('Baranya megye'!AT187),'Baranya megye'!AT187)</f>
        <v>0</v>
      </c>
    </row>
    <row r="305" customFormat="false" ht="13.8" hidden="false" customHeight="false" outlineLevel="0" collapsed="false">
      <c r="A305" s="0" t="str">
        <f aca="false">'Baranya megye'!A203</f>
        <v>Mánfa</v>
      </c>
      <c r="B305" s="0" t="n">
        <f aca="false">'Baranya megye'!B203</f>
        <v>18.25</v>
      </c>
      <c r="C305" s="0" t="n">
        <f aca="false">'Baranya megye'!C203</f>
        <v>46.16667</v>
      </c>
      <c r="D305" s="0" t="n">
        <f aca="false">'Baranya megye'!D203</f>
        <v>360</v>
      </c>
      <c r="E305" s="0" t="n">
        <f aca="false">'Baranya megye'!E203</f>
        <v>193</v>
      </c>
      <c r="F305" s="0" t="n">
        <f aca="false">'Baranya megye'!F203</f>
        <v>3</v>
      </c>
      <c r="G305" s="0" t="n">
        <f aca="false">'Baranya megye'!G203</f>
        <v>0</v>
      </c>
      <c r="H305" s="0" t="n">
        <f aca="false">'Baranya megye'!H203</f>
        <v>0</v>
      </c>
      <c r="I305" s="0" t="n">
        <f aca="false">'Baranya megye'!I203</f>
        <v>0</v>
      </c>
      <c r="J305" s="0" t="n">
        <f aca="false">'Baranya megye'!J203</f>
        <v>670</v>
      </c>
      <c r="K305" s="0" t="n">
        <f aca="false">'Baranya megye'!K203</f>
        <v>17</v>
      </c>
      <c r="L305" s="0" t="n">
        <f aca="false">'Baranya megye'!L203</f>
        <v>0</v>
      </c>
      <c r="M305" s="0" t="n">
        <v>0</v>
      </c>
      <c r="N305" s="0" t="n">
        <v>0</v>
      </c>
      <c r="O305" s="0" t="n">
        <f aca="false">'Baranya megye'!M203</f>
        <v>0</v>
      </c>
      <c r="P305" s="0" t="n">
        <f aca="false">'Baranya megye'!N203</f>
        <v>0</v>
      </c>
      <c r="Q305" s="0" t="n">
        <f aca="false">'Baranya megye'!O203</f>
        <v>0</v>
      </c>
      <c r="R305" s="0" t="n">
        <f aca="false">'Baranya megye'!P203</f>
        <v>0</v>
      </c>
      <c r="S305" s="0" t="n">
        <f aca="false">'Baranya megye'!Q203</f>
        <v>550</v>
      </c>
      <c r="T305" s="0" t="n">
        <f aca="false">'Baranya megye'!R203</f>
        <v>133</v>
      </c>
      <c r="U305" s="0" t="n">
        <f aca="false">'Baranya megye'!S203</f>
        <v>2</v>
      </c>
      <c r="V305" s="0" t="n">
        <f aca="false">'Baranya megye'!T203</f>
        <v>0</v>
      </c>
      <c r="W305" s="0" t="n">
        <f aca="false">'Baranya megye'!U203</f>
        <v>4</v>
      </c>
      <c r="X305" s="0" t="n">
        <f aca="false">'Baranya megye'!V203</f>
        <v>550</v>
      </c>
      <c r="Y305" s="0" t="n">
        <f aca="false">'Baranya megye'!W203</f>
        <v>96</v>
      </c>
      <c r="Z305" s="0" t="n">
        <f aca="false">'Baranya megye'!X203</f>
        <v>1</v>
      </c>
      <c r="AA305" s="0" t="n">
        <f aca="false">'Baranya megye'!Y203</f>
        <v>1</v>
      </c>
      <c r="AB305" s="0" t="n">
        <f aca="false">'Baranya megye'!Z203</f>
        <v>0</v>
      </c>
      <c r="AC305" s="0" t="n">
        <f aca="false">'Baranya megye'!AA203</f>
        <v>563</v>
      </c>
      <c r="AD305" s="0" t="n">
        <f aca="false">'Baranya megye'!AB203</f>
        <v>66</v>
      </c>
      <c r="AE305" s="0" t="n">
        <f aca="false">'Baranya megye'!AC203</f>
        <v>0</v>
      </c>
      <c r="AF305" s="0" t="n">
        <f aca="false">'Baranya megye'!AD203</f>
        <v>0</v>
      </c>
      <c r="AG305" s="0" t="n">
        <f aca="false">'Baranya megye'!AE203</f>
        <v>1</v>
      </c>
      <c r="AH305" s="0" t="n">
        <f aca="false">'Baranya megye'!AF203</f>
        <v>644</v>
      </c>
      <c r="AI305" s="0" t="n">
        <f aca="false">'Baranya megye'!AG203</f>
        <v>64</v>
      </c>
      <c r="AJ305" s="0" t="n">
        <f aca="false">'Baranya megye'!AH203</f>
        <v>0</v>
      </c>
      <c r="AK305" s="0" t="n">
        <f aca="false">'Baranya megye'!AI203</f>
        <v>0</v>
      </c>
      <c r="AL305" s="0" t="n">
        <f aca="false">'Baranya megye'!AJ203</f>
        <v>0</v>
      </c>
      <c r="AM305" s="0" t="n">
        <f aca="false">'Baranya megye'!AK203</f>
        <v>29</v>
      </c>
      <c r="AN305" s="0" t="n">
        <f aca="false">'Baranya megye'!AL203</f>
        <v>614</v>
      </c>
      <c r="AO305" s="0" t="n">
        <f aca="false">'Baranya megye'!AM203</f>
        <v>81</v>
      </c>
      <c r="AP305" s="0" t="n">
        <f aca="false">'Baranya megye'!AN203</f>
        <v>0</v>
      </c>
      <c r="AQ305" s="0" t="n">
        <f aca="false">'Baranya megye'!AO203</f>
        <v>0</v>
      </c>
      <c r="AR305" s="0" t="n">
        <f aca="false">'Baranya megye'!AP203</f>
        <v>0</v>
      </c>
      <c r="AS305" s="0" t="n">
        <f aca="false">'Baranya megye'!AQ203</f>
        <v>0</v>
      </c>
      <c r="AT305" s="0" t="n">
        <f aca="false">'Baranya megye'!AR203</f>
        <v>0</v>
      </c>
      <c r="AU305" s="0" t="n">
        <f aca="false">'Baranya megye'!AS203</f>
        <v>15</v>
      </c>
      <c r="AV305" s="0" t="n">
        <f aca="false">'Baranya megye'!AT203</f>
        <v>0</v>
      </c>
    </row>
    <row r="306" customFormat="false" ht="13.8" hidden="false" customHeight="false" outlineLevel="0" collapsed="false">
      <c r="A306" s="0" t="str">
        <f aca="false">'Baranya megye'!A330</f>
        <v>Helesfa</v>
      </c>
      <c r="B306" s="0" t="n">
        <f aca="false">'Baranya megye'!B330</f>
        <v>17.97602</v>
      </c>
      <c r="C306" s="0" t="n">
        <f aca="false">'Baranya megye'!C330</f>
        <v>46.08978</v>
      </c>
      <c r="D306" s="0" t="n">
        <f aca="false">'Baranya megye'!D330</f>
        <v>547</v>
      </c>
      <c r="E306" s="0" t="n">
        <f aca="false">'Baranya megye'!E330</f>
        <v>35</v>
      </c>
      <c r="F306" s="0" t="n">
        <f aca="false">'Baranya megye'!F330</f>
        <v>1</v>
      </c>
      <c r="G306" s="0" t="n">
        <f aca="false">'Baranya megye'!G330</f>
        <v>0</v>
      </c>
      <c r="H306" s="0" t="n">
        <f aca="false">'Baranya megye'!H330</f>
        <v>0</v>
      </c>
      <c r="I306" s="0" t="n">
        <f aca="false">'Baranya megye'!I330</f>
        <v>0</v>
      </c>
      <c r="J306" s="0" t="n">
        <f aca="false">'Baranya megye'!J330</f>
        <v>563</v>
      </c>
      <c r="K306" s="0" t="n">
        <f aca="false">'Baranya megye'!K330</f>
        <v>75</v>
      </c>
      <c r="L306" s="0" t="n">
        <f aca="false">'Baranya megye'!L330</f>
        <v>0</v>
      </c>
      <c r="M306" s="0" t="n">
        <v>0</v>
      </c>
      <c r="N306" s="0" t="n">
        <v>0</v>
      </c>
      <c r="O306" s="0" t="n">
        <f aca="false">'Baranya megye'!M330</f>
        <v>1</v>
      </c>
      <c r="P306" s="0" t="n">
        <f aca="false">'Baranya megye'!N330</f>
        <v>0</v>
      </c>
      <c r="Q306" s="0" t="n">
        <f aca="false">'Baranya megye'!O330</f>
        <v>0</v>
      </c>
      <c r="R306" s="0" t="n">
        <f aca="false">'Baranya megye'!P330</f>
        <v>0</v>
      </c>
      <c r="S306" s="0" t="n">
        <f aca="false">'Baranya megye'!Q330</f>
        <v>620</v>
      </c>
      <c r="T306" s="0" t="n">
        <f aca="false">'Baranya megye'!R330</f>
        <v>8</v>
      </c>
      <c r="U306" s="0" t="n">
        <f aca="false">'Baranya megye'!S330</f>
        <v>1</v>
      </c>
      <c r="V306" s="0" t="n">
        <f aca="false">'Baranya megye'!T330</f>
        <v>0</v>
      </c>
      <c r="W306" s="0" t="n">
        <f aca="false">'Baranya megye'!U330</f>
        <v>11</v>
      </c>
      <c r="X306" s="0" t="n">
        <f aca="false">'Baranya megye'!V330</f>
        <v>558</v>
      </c>
      <c r="Y306" s="0" t="n">
        <f aca="false">'Baranya megye'!W330</f>
        <v>29</v>
      </c>
      <c r="Z306" s="0" t="n">
        <f aca="false">'Baranya megye'!X330</f>
        <v>3</v>
      </c>
      <c r="AA306" s="0" t="n">
        <f aca="false">'Baranya megye'!Y330</f>
        <v>0</v>
      </c>
      <c r="AB306" s="0" t="n">
        <f aca="false">'Baranya megye'!Z330</f>
        <v>0</v>
      </c>
      <c r="AC306" s="0" t="n">
        <f aca="false">'Baranya megye'!AA330</f>
        <v>538</v>
      </c>
      <c r="AD306" s="0" t="n">
        <f aca="false">'Baranya megye'!AB330</f>
        <v>34</v>
      </c>
      <c r="AE306" s="0" t="n">
        <f aca="false">'Baranya megye'!AC330</f>
        <v>2</v>
      </c>
      <c r="AF306" s="0" t="n">
        <f aca="false">'Baranya megye'!AD330</f>
        <v>0</v>
      </c>
      <c r="AG306" s="0" t="n">
        <f aca="false">'Baranya megye'!AE330</f>
        <v>0</v>
      </c>
      <c r="AH306" s="0" t="n">
        <f aca="false">'Baranya megye'!AF330</f>
        <v>644</v>
      </c>
      <c r="AI306" s="0" t="n">
        <f aca="false">'Baranya megye'!AG330</f>
        <v>9</v>
      </c>
      <c r="AJ306" s="0" t="n">
        <f aca="false">'Baranya megye'!AH330</f>
        <v>1</v>
      </c>
      <c r="AK306" s="0" t="n">
        <f aca="false">'Baranya megye'!AI330</f>
        <v>0</v>
      </c>
      <c r="AL306" s="0" t="n">
        <f aca="false">'Baranya megye'!AJ330</f>
        <v>0</v>
      </c>
      <c r="AM306" s="0" t="n">
        <f aca="false">'Baranya megye'!AK330</f>
        <v>0</v>
      </c>
      <c r="AN306" s="0" t="n">
        <f aca="false">'Baranya megye'!AL330</f>
        <v>596</v>
      </c>
      <c r="AO306" s="0" t="n">
        <f aca="false">'Baranya megye'!AM330</f>
        <v>4</v>
      </c>
      <c r="AP306" s="0" t="n">
        <f aca="false">'Baranya megye'!AN330</f>
        <v>0</v>
      </c>
      <c r="AQ306" s="0" t="n">
        <f aca="false">'Baranya megye'!AO330</f>
        <v>0</v>
      </c>
      <c r="AR306" s="0" t="n">
        <f aca="false">'Baranya megye'!AP330</f>
        <v>0</v>
      </c>
      <c r="AS306" s="0" t="n">
        <f aca="false">'Baranya megye'!AQ330</f>
        <v>0</v>
      </c>
      <c r="AT306" s="0" t="n">
        <f aca="false">'Baranya megye'!AR330</f>
        <v>0</v>
      </c>
      <c r="AU306" s="0" t="n">
        <f aca="false">'Baranya megye'!AS330</f>
        <v>5</v>
      </c>
      <c r="AV306" s="0" t="n">
        <f aca="false">'Baranya megye'!AT330</f>
        <v>0</v>
      </c>
    </row>
    <row r="307" customFormat="false" ht="13.8" hidden="false" customHeight="false" outlineLevel="0" collapsed="false">
      <c r="A307" s="0" t="str">
        <f aca="false">'Baranya megye'!A316</f>
        <v>Botyka/Botykapeterd</v>
      </c>
      <c r="B307" s="0" t="n">
        <f aca="false">'Baranya megye'!B316</f>
        <v>17.86659</v>
      </c>
      <c r="C307" s="0" t="n">
        <f aca="false">'Baranya megye'!C316</f>
        <v>46.05049</v>
      </c>
      <c r="D307" s="0" t="n">
        <f aca="false">'Baranya megye'!D316+IF(ISNUMBER('Baranya megye'!D353),'Baranya megye'!D353)</f>
        <v>818</v>
      </c>
      <c r="E307" s="0" t="n">
        <f aca="false">'Baranya megye'!E316+IF(ISNUMBER('Baranya megye'!E353),'Baranya megye'!E353)</f>
        <v>5</v>
      </c>
      <c r="F307" s="0" t="n">
        <f aca="false">'Baranya megye'!F316+IF(ISNUMBER('Baranya megye'!F353),'Baranya megye'!F353)</f>
        <v>0</v>
      </c>
      <c r="G307" s="0" t="n">
        <f aca="false">'Baranya megye'!G316+IF(ISNUMBER('Baranya megye'!G353),'Baranya megye'!G353)</f>
        <v>0</v>
      </c>
      <c r="H307" s="0" t="n">
        <f aca="false">'Baranya megye'!H316+IF(ISNUMBER('Baranya megye'!H353),'Baranya megye'!H353)</f>
        <v>0</v>
      </c>
      <c r="I307" s="0" t="n">
        <f aca="false">'Baranya megye'!I316+IF(ISNUMBER('Baranya megye'!I353),'Baranya megye'!I353)</f>
        <v>0</v>
      </c>
      <c r="J307" s="0" t="n">
        <f aca="false">'Baranya megye'!J316+IF(ISNUMBER('Baranya megye'!J353),'Baranya megye'!J353)</f>
        <v>909</v>
      </c>
      <c r="K307" s="0" t="n">
        <f aca="false">'Baranya megye'!K316+IF(ISNUMBER('Baranya megye'!K353),'Baranya megye'!K353)</f>
        <v>7</v>
      </c>
      <c r="L307" s="0" t="n">
        <f aca="false">'Baranya megye'!L316+IF(ISNUMBER('Baranya megye'!L353),'Baranya megye'!L353)</f>
        <v>0</v>
      </c>
      <c r="M307" s="0" t="n">
        <v>0</v>
      </c>
      <c r="N307" s="0" t="n">
        <v>0</v>
      </c>
      <c r="O307" s="0" t="n">
        <f aca="false">'Baranya megye'!M316+IF(ISNUMBER('Baranya megye'!M353),'Baranya megye'!M353)</f>
        <v>1</v>
      </c>
      <c r="P307" s="0" t="n">
        <f aca="false">'Baranya megye'!N316+IF(ISNUMBER('Baranya megye'!N353),'Baranya megye'!N353)</f>
        <v>0</v>
      </c>
      <c r="Q307" s="0" t="n">
        <f aca="false">'Baranya megye'!O316+IF(ISNUMBER('Baranya megye'!O353),'Baranya megye'!O353)</f>
        <v>0</v>
      </c>
      <c r="R307" s="0" t="n">
        <f aca="false">'Baranya megye'!P316+IF(ISNUMBER('Baranya megye'!P353),'Baranya megye'!P353)</f>
        <v>4</v>
      </c>
      <c r="S307" s="0" t="n">
        <f aca="false">'Baranya megye'!Q316+IF(ISNUMBER('Baranya megye'!Q353),'Baranya megye'!Q353)</f>
        <v>873</v>
      </c>
      <c r="T307" s="0" t="n">
        <f aca="false">'Baranya megye'!R316+IF(ISNUMBER('Baranya megye'!R353),'Baranya megye'!R353)</f>
        <v>0</v>
      </c>
      <c r="U307" s="0" t="n">
        <f aca="false">'Baranya megye'!S316+IF(ISNUMBER('Baranya megye'!S353),'Baranya megye'!S353)</f>
        <v>0</v>
      </c>
      <c r="V307" s="0" t="n">
        <f aca="false">'Baranya megye'!T316+IF(ISNUMBER('Baranya megye'!T353),'Baranya megye'!T353)</f>
        <v>0</v>
      </c>
      <c r="W307" s="0" t="n">
        <f aca="false">'Baranya megye'!U316+IF(ISNUMBER('Baranya megye'!U353),'Baranya megye'!U353)</f>
        <v>12</v>
      </c>
      <c r="X307" s="0" t="n">
        <f aca="false">'Baranya megye'!V316+IF(ISNUMBER('Baranya megye'!V353),'Baranya megye'!V353)</f>
        <v>812</v>
      </c>
      <c r="Y307" s="0" t="n">
        <f aca="false">'Baranya megye'!W316+IF(ISNUMBER('Baranya megye'!W353),'Baranya megye'!W353)</f>
        <v>4</v>
      </c>
      <c r="Z307" s="0" t="n">
        <f aca="false">'Baranya megye'!X316+IF(ISNUMBER('Baranya megye'!X353),'Baranya megye'!X353)</f>
        <v>0</v>
      </c>
      <c r="AA307" s="0" t="n">
        <f aca="false">'Baranya megye'!Y316+IF(ISNUMBER('Baranya megye'!Y353),'Baranya megye'!Y353)</f>
        <v>0</v>
      </c>
      <c r="AB307" s="0" t="n">
        <f aca="false">'Baranya megye'!Z316+IF(ISNUMBER('Baranya megye'!Z353),'Baranya megye'!Z353)</f>
        <v>18</v>
      </c>
      <c r="AC307" s="0" t="n">
        <f aca="false">'Baranya megye'!AA316+IF(ISNUMBER('Baranya megye'!AA353),'Baranya megye'!AA353)</f>
        <v>704</v>
      </c>
      <c r="AD307" s="0" t="n">
        <f aca="false">'Baranya megye'!AB316+IF(ISNUMBER('Baranya megye'!AB353),'Baranya megye'!AB353)</f>
        <v>2</v>
      </c>
      <c r="AE307" s="0" t="n">
        <f aca="false">'Baranya megye'!AC316+IF(ISNUMBER('Baranya megye'!AC353),'Baranya megye'!AC353)</f>
        <v>1</v>
      </c>
      <c r="AF307" s="0" t="n">
        <f aca="false">'Baranya megye'!AD316+IF(ISNUMBER('Baranya megye'!AD353),'Baranya megye'!AD353)</f>
        <v>0</v>
      </c>
      <c r="AG307" s="0" t="n">
        <f aca="false">'Baranya megye'!AE316+IF(ISNUMBER('Baranya megye'!AE353),'Baranya megye'!AE353)</f>
        <v>0</v>
      </c>
      <c r="AH307" s="0" t="n">
        <f aca="false">'Baranya megye'!AF316+IF(ISNUMBER('Baranya megye'!AF353),'Baranya megye'!AF353)</f>
        <v>649</v>
      </c>
      <c r="AI307" s="0" t="n">
        <f aca="false">'Baranya megye'!AG316+IF(ISNUMBER('Baranya megye'!AG353),'Baranya megye'!AG353)</f>
        <v>0</v>
      </c>
      <c r="AJ307" s="0" t="n">
        <f aca="false">'Baranya megye'!AH316+IF(ISNUMBER('Baranya megye'!AH353),'Baranya megye'!AH353)</f>
        <v>0</v>
      </c>
      <c r="AK307" s="0" t="n">
        <f aca="false">'Baranya megye'!AI316+IF(ISNUMBER('Baranya megye'!AI353),'Baranya megye'!AI353)</f>
        <v>0</v>
      </c>
      <c r="AL307" s="0" t="n">
        <f aca="false">'Baranya megye'!AJ316+IF(ISNUMBER('Baranya megye'!AJ353),'Baranya megye'!AJ353)</f>
        <v>0</v>
      </c>
      <c r="AM307" s="0" t="n">
        <f aca="false">'Baranya megye'!AK316+IF(ISNUMBER('Baranya megye'!AK353),'Baranya megye'!AK353)</f>
        <v>10</v>
      </c>
      <c r="AN307" s="0" t="n">
        <f aca="false">'Baranya megye'!AL316+IF(ISNUMBER('Baranya megye'!AL353),'Baranya megye'!AL353)</f>
        <v>713</v>
      </c>
      <c r="AO307" s="0" t="n">
        <f aca="false">'Baranya megye'!AM316+IF(ISNUMBER('Baranya megye'!AM353),'Baranya megye'!AM353)</f>
        <v>4</v>
      </c>
      <c r="AP307" s="0" t="n">
        <f aca="false">'Baranya megye'!AN316+IF(ISNUMBER('Baranya megye'!AN353),'Baranya megye'!AN353)</f>
        <v>0</v>
      </c>
      <c r="AQ307" s="0" t="n">
        <f aca="false">'Baranya megye'!AO316+IF(ISNUMBER('Baranya megye'!AO353),'Baranya megye'!AO353)</f>
        <v>14</v>
      </c>
      <c r="AR307" s="0" t="n">
        <f aca="false">'Baranya megye'!AP316+IF(ISNUMBER('Baranya megye'!AP353),'Baranya megye'!AP353)</f>
        <v>0</v>
      </c>
      <c r="AS307" s="0" t="n">
        <f aca="false">'Baranya megye'!AQ316+IF(ISNUMBER('Baranya megye'!AQ353),'Baranya megye'!AQ353)</f>
        <v>0</v>
      </c>
      <c r="AT307" s="0" t="n">
        <f aca="false">'Baranya megye'!AR316+IF(ISNUMBER('Baranya megye'!AR353),'Baranya megye'!AR353)</f>
        <v>0</v>
      </c>
      <c r="AU307" s="0" t="n">
        <f aca="false">'Baranya megye'!AS316+IF(ISNUMBER('Baranya megye'!AS353),'Baranya megye'!AS353)</f>
        <v>0</v>
      </c>
      <c r="AV307" s="0" t="n">
        <f aca="false">'Baranya megye'!AT316+IF(ISNUMBER('Baranya megye'!AT353),'Baranya megye'!AT353)</f>
        <v>0</v>
      </c>
    </row>
    <row r="308" customFormat="false" ht="13.8" hidden="false" customHeight="false" outlineLevel="0" collapsed="false">
      <c r="A308" s="0" t="str">
        <f aca="false">'Baranya megye'!A312</f>
        <v>Boda</v>
      </c>
      <c r="B308" s="0" t="n">
        <f aca="false">'Baranya megye'!B312</f>
        <v>18.04901</v>
      </c>
      <c r="C308" s="0" t="n">
        <f aca="false">'Baranya megye'!C312</f>
        <v>46.08061</v>
      </c>
      <c r="D308" s="0" t="n">
        <f aca="false">'Baranya megye'!D312</f>
        <v>656</v>
      </c>
      <c r="E308" s="0" t="n">
        <f aca="false">'Baranya megye'!E312</f>
        <v>1</v>
      </c>
      <c r="F308" s="0" t="n">
        <f aca="false">'Baranya megye'!F312</f>
        <v>0</v>
      </c>
      <c r="G308" s="0" t="n">
        <f aca="false">'Baranya megye'!G312</f>
        <v>0</v>
      </c>
      <c r="H308" s="0" t="n">
        <f aca="false">'Baranya megye'!H312</f>
        <v>0</v>
      </c>
      <c r="I308" s="0" t="n">
        <f aca="false">'Baranya megye'!I312</f>
        <v>0</v>
      </c>
      <c r="J308" s="0" t="n">
        <f aca="false">'Baranya megye'!J312</f>
        <v>689</v>
      </c>
      <c r="K308" s="0" t="n">
        <f aca="false">'Baranya megye'!K312</f>
        <v>3</v>
      </c>
      <c r="L308" s="0" t="n">
        <f aca="false">'Baranya megye'!L312</f>
        <v>0</v>
      </c>
      <c r="M308" s="0" t="n">
        <v>0</v>
      </c>
      <c r="N308" s="0" t="n">
        <v>0</v>
      </c>
      <c r="O308" s="0" t="n">
        <f aca="false">'Baranya megye'!M312</f>
        <v>1</v>
      </c>
      <c r="P308" s="0" t="n">
        <f aca="false">'Baranya megye'!N312</f>
        <v>0</v>
      </c>
      <c r="Q308" s="0" t="n">
        <f aca="false">'Baranya megye'!O312</f>
        <v>0</v>
      </c>
      <c r="R308" s="0" t="n">
        <f aca="false">'Baranya megye'!P312</f>
        <v>1</v>
      </c>
      <c r="S308" s="0" t="n">
        <f aca="false">'Baranya megye'!Q312</f>
        <v>652</v>
      </c>
      <c r="T308" s="0" t="n">
        <f aca="false">'Baranya megye'!R312</f>
        <v>2</v>
      </c>
      <c r="U308" s="0" t="n">
        <f aca="false">'Baranya megye'!S312</f>
        <v>1</v>
      </c>
      <c r="V308" s="0" t="n">
        <f aca="false">'Baranya megye'!T312</f>
        <v>0</v>
      </c>
      <c r="W308" s="0" t="n">
        <f aca="false">'Baranya megye'!U312</f>
        <v>9</v>
      </c>
      <c r="X308" s="0" t="n">
        <f aca="false">'Baranya megye'!V312</f>
        <v>657</v>
      </c>
      <c r="Y308" s="0" t="n">
        <f aca="false">'Baranya megye'!W312</f>
        <v>4</v>
      </c>
      <c r="Z308" s="0" t="n">
        <f aca="false">'Baranya megye'!X312</f>
        <v>4</v>
      </c>
      <c r="AA308" s="0" t="n">
        <f aca="false">'Baranya megye'!Y312</f>
        <v>0</v>
      </c>
      <c r="AB308" s="0" t="n">
        <f aca="false">'Baranya megye'!Z312</f>
        <v>24</v>
      </c>
      <c r="AC308" s="0" t="n">
        <f aca="false">'Baranya megye'!AA312</f>
        <v>619</v>
      </c>
      <c r="AD308" s="0" t="n">
        <f aca="false">'Baranya megye'!AB312</f>
        <v>3</v>
      </c>
      <c r="AE308" s="0" t="n">
        <f aca="false">'Baranya megye'!AC312</f>
        <v>1</v>
      </c>
      <c r="AF308" s="0" t="n">
        <f aca="false">'Baranya megye'!AD312</f>
        <v>0</v>
      </c>
      <c r="AG308" s="0" t="n">
        <f aca="false">'Baranya megye'!AE312</f>
        <v>0</v>
      </c>
      <c r="AH308" s="0" t="n">
        <f aca="false">'Baranya megye'!AF312</f>
        <v>660</v>
      </c>
      <c r="AI308" s="0" t="n">
        <f aca="false">'Baranya megye'!AG312</f>
        <v>0</v>
      </c>
      <c r="AJ308" s="0" t="n">
        <f aca="false">'Baranya megye'!AH312</f>
        <v>0</v>
      </c>
      <c r="AK308" s="0" t="n">
        <f aca="false">'Baranya megye'!AI312</f>
        <v>0</v>
      </c>
      <c r="AL308" s="0" t="n">
        <f aca="false">'Baranya megye'!AJ312</f>
        <v>0</v>
      </c>
      <c r="AM308" s="0" t="n">
        <f aca="false">'Baranya megye'!AK312</f>
        <v>0</v>
      </c>
      <c r="AN308" s="0" t="n">
        <f aca="false">'Baranya megye'!AL312</f>
        <v>595</v>
      </c>
      <c r="AO308" s="0" t="n">
        <f aca="false">'Baranya megye'!AM312</f>
        <v>9</v>
      </c>
      <c r="AP308" s="0" t="n">
        <f aca="false">'Baranya megye'!AN312</f>
        <v>0</v>
      </c>
      <c r="AQ308" s="0" t="n">
        <f aca="false">'Baranya megye'!AO312</f>
        <v>0</v>
      </c>
      <c r="AR308" s="0" t="n">
        <f aca="false">'Baranya megye'!AP312</f>
        <v>0</v>
      </c>
      <c r="AS308" s="0" t="n">
        <f aca="false">'Baranya megye'!AQ312</f>
        <v>0</v>
      </c>
      <c r="AT308" s="0" t="n">
        <f aca="false">'Baranya megye'!AR312</f>
        <v>0</v>
      </c>
      <c r="AU308" s="0" t="n">
        <f aca="false">'Baranya megye'!AS312</f>
        <v>0</v>
      </c>
      <c r="AV308" s="0" t="n">
        <f aca="false">'Baranya megye'!AT312</f>
        <v>1</v>
      </c>
    </row>
    <row r="309" customFormat="false" ht="13.8" hidden="false" customHeight="false" outlineLevel="0" collapsed="false">
      <c r="A309" s="0" t="str">
        <f aca="false">'Baranya megye'!A364</f>
        <v>Szent-Iván/Királyegyháza</v>
      </c>
      <c r="B309" s="0" t="n">
        <f aca="false">'Baranya megye'!B364</f>
        <v>17.96914</v>
      </c>
      <c r="C309" s="0" t="n">
        <f aca="false">'Baranya megye'!C364</f>
        <v>45.99925</v>
      </c>
      <c r="D309" s="0" t="n">
        <f aca="false">'Baranya megye'!D364</f>
        <v>568</v>
      </c>
      <c r="E309" s="0" t="n">
        <f aca="false">'Baranya megye'!E364</f>
        <v>21</v>
      </c>
      <c r="F309" s="0" t="n">
        <f aca="false">'Baranya megye'!F364</f>
        <v>0</v>
      </c>
      <c r="G309" s="0" t="n">
        <f aca="false">'Baranya megye'!G364</f>
        <v>0</v>
      </c>
      <c r="H309" s="0" t="n">
        <f aca="false">'Baranya megye'!H364</f>
        <v>0</v>
      </c>
      <c r="I309" s="0" t="n">
        <f aca="false">'Baranya megye'!I364</f>
        <v>0</v>
      </c>
      <c r="J309" s="0" t="n">
        <f aca="false">'Baranya megye'!J364</f>
        <v>674</v>
      </c>
      <c r="K309" s="0" t="n">
        <f aca="false">'Baranya megye'!K364</f>
        <v>4</v>
      </c>
      <c r="L309" s="0" t="n">
        <f aca="false">'Baranya megye'!L364</f>
        <v>0</v>
      </c>
      <c r="M309" s="0" t="n">
        <v>0</v>
      </c>
      <c r="N309" s="0" t="n">
        <v>0</v>
      </c>
      <c r="O309" s="0" t="n">
        <f aca="false">'Baranya megye'!M364</f>
        <v>1</v>
      </c>
      <c r="P309" s="0" t="n">
        <f aca="false">'Baranya megye'!N364</f>
        <v>0</v>
      </c>
      <c r="Q309" s="0" t="n">
        <f aca="false">'Baranya megye'!O364</f>
        <v>0</v>
      </c>
      <c r="R309" s="0" t="n">
        <f aca="false">'Baranya megye'!P364</f>
        <v>0</v>
      </c>
      <c r="S309" s="0" t="n">
        <f aca="false">'Baranya megye'!Q364</f>
        <v>738</v>
      </c>
      <c r="T309" s="0" t="n">
        <f aca="false">'Baranya megye'!R364</f>
        <v>8</v>
      </c>
      <c r="U309" s="0" t="n">
        <f aca="false">'Baranya megye'!S364</f>
        <v>0</v>
      </c>
      <c r="V309" s="0" t="n">
        <f aca="false">'Baranya megye'!T364</f>
        <v>0</v>
      </c>
      <c r="W309" s="0" t="n">
        <f aca="false">'Baranya megye'!U364</f>
        <v>0</v>
      </c>
      <c r="X309" s="0" t="n">
        <f aca="false">'Baranya megye'!V364</f>
        <v>709</v>
      </c>
      <c r="Y309" s="0" t="n">
        <f aca="false">'Baranya megye'!W364</f>
        <v>6</v>
      </c>
      <c r="Z309" s="0" t="n">
        <f aca="false">'Baranya megye'!X364</f>
        <v>3</v>
      </c>
      <c r="AA309" s="0" t="n">
        <f aca="false">'Baranya megye'!Y364</f>
        <v>1</v>
      </c>
      <c r="AB309" s="0" t="n">
        <f aca="false">'Baranya megye'!Z364</f>
        <v>29</v>
      </c>
      <c r="AC309" s="0" t="n">
        <f aca="false">'Baranya megye'!AA364</f>
        <v>626</v>
      </c>
      <c r="AD309" s="0" t="n">
        <f aca="false">'Baranya megye'!AB364</f>
        <v>6</v>
      </c>
      <c r="AE309" s="0" t="n">
        <f aca="false">'Baranya megye'!AC364</f>
        <v>1</v>
      </c>
      <c r="AF309" s="0" t="n">
        <f aca="false">'Baranya megye'!AD364</f>
        <v>1</v>
      </c>
      <c r="AG309" s="0" t="n">
        <f aca="false">'Baranya megye'!AE364</f>
        <v>1</v>
      </c>
      <c r="AH309" s="0" t="n">
        <f aca="false">'Baranya megye'!AF364</f>
        <v>662</v>
      </c>
      <c r="AI309" s="0" t="n">
        <f aca="false">'Baranya megye'!AG364</f>
        <v>1</v>
      </c>
      <c r="AJ309" s="0" t="n">
        <f aca="false">'Baranya megye'!AH364</f>
        <v>3</v>
      </c>
      <c r="AK309" s="0" t="n">
        <f aca="false">'Baranya megye'!AI364</f>
        <v>0</v>
      </c>
      <c r="AL309" s="0" t="n">
        <f aca="false">'Baranya megye'!AJ364</f>
        <v>0</v>
      </c>
      <c r="AM309" s="0" t="n">
        <f aca="false">'Baranya megye'!AK364</f>
        <v>0</v>
      </c>
      <c r="AN309" s="0" t="str">
        <f aca="false">'Baranya megye'!AL364</f>
        <v>0 now Királyegyháza</v>
      </c>
      <c r="AO309" s="0" t="n">
        <f aca="false">'Baranya megye'!AM364</f>
        <v>0</v>
      </c>
      <c r="AP309" s="0" t="n">
        <f aca="false">'Baranya megye'!AN364</f>
        <v>0</v>
      </c>
      <c r="AQ309" s="0" t="n">
        <f aca="false">'Baranya megye'!AO364</f>
        <v>0</v>
      </c>
      <c r="AR309" s="0" t="n">
        <f aca="false">'Baranya megye'!AP364</f>
        <v>0</v>
      </c>
      <c r="AS309" s="0" t="n">
        <f aca="false">'Baranya megye'!AQ364</f>
        <v>0</v>
      </c>
      <c r="AT309" s="0" t="n">
        <f aca="false">'Baranya megye'!AR364</f>
        <v>0</v>
      </c>
      <c r="AU309" s="0" t="n">
        <f aca="false">'Baranya megye'!AS364</f>
        <v>0</v>
      </c>
      <c r="AV309" s="0" t="n">
        <f aca="false">'Baranya megye'!AT364</f>
        <v>0</v>
      </c>
    </row>
    <row r="310" customFormat="false" ht="13.8" hidden="false" customHeight="false" outlineLevel="0" collapsed="false">
      <c r="A310" s="0" t="str">
        <f aca="false">'Baranya megye'!A136</f>
        <v>Matty</v>
      </c>
      <c r="B310" s="0" t="n">
        <f aca="false">'Baranya megye'!B136</f>
        <v>18.26611</v>
      </c>
      <c r="C310" s="0" t="n">
        <f aca="false">'Baranya megye'!C136</f>
        <v>45.79806</v>
      </c>
      <c r="D310" s="0" t="n">
        <f aca="false">'Baranya megye'!D136</f>
        <v>633</v>
      </c>
      <c r="E310" s="0" t="n">
        <f aca="false">'Baranya megye'!E136</f>
        <v>0</v>
      </c>
      <c r="F310" s="0" t="n">
        <f aca="false">'Baranya megye'!F136</f>
        <v>0</v>
      </c>
      <c r="G310" s="0" t="n">
        <f aca="false">'Baranya megye'!G136</f>
        <v>0</v>
      </c>
      <c r="H310" s="0" t="n">
        <f aca="false">'Baranya megye'!H136</f>
        <v>3</v>
      </c>
      <c r="I310" s="0" t="n">
        <f aca="false">'Baranya megye'!I136</f>
        <v>0</v>
      </c>
      <c r="J310" s="0" t="n">
        <f aca="false">'Baranya megye'!J136</f>
        <v>626</v>
      </c>
      <c r="K310" s="0" t="n">
        <f aca="false">'Baranya megye'!K136</f>
        <v>2</v>
      </c>
      <c r="L310" s="0" t="n">
        <f aca="false">'Baranya megye'!L136</f>
        <v>0</v>
      </c>
      <c r="M310" s="0" t="n">
        <v>0</v>
      </c>
      <c r="N310" s="0" t="n">
        <v>0</v>
      </c>
      <c r="O310" s="0" t="n">
        <f aca="false">'Baranya megye'!M136</f>
        <v>0</v>
      </c>
      <c r="P310" s="0" t="n">
        <f aca="false">'Baranya megye'!N136</f>
        <v>0</v>
      </c>
      <c r="Q310" s="0" t="n">
        <f aca="false">'Baranya megye'!O136</f>
        <v>0</v>
      </c>
      <c r="R310" s="0" t="n">
        <f aca="false">'Baranya megye'!P136</f>
        <v>0</v>
      </c>
      <c r="S310" s="0" t="n">
        <f aca="false">'Baranya megye'!Q136</f>
        <v>591</v>
      </c>
      <c r="T310" s="0" t="n">
        <f aca="false">'Baranya megye'!R136</f>
        <v>0</v>
      </c>
      <c r="U310" s="0" t="n">
        <f aca="false">'Baranya megye'!S136</f>
        <v>0</v>
      </c>
      <c r="V310" s="0" t="n">
        <f aca="false">'Baranya megye'!T136</f>
        <v>6</v>
      </c>
      <c r="W310" s="0" t="n">
        <f aca="false">'Baranya megye'!U136</f>
        <v>0</v>
      </c>
      <c r="X310" s="0" t="n">
        <f aca="false">'Baranya megye'!V136</f>
        <v>576</v>
      </c>
      <c r="Y310" s="0" t="n">
        <f aca="false">'Baranya megye'!W136</f>
        <v>1</v>
      </c>
      <c r="Z310" s="0" t="n">
        <f aca="false">'Baranya megye'!X136</f>
        <v>4</v>
      </c>
      <c r="AA310" s="0" t="n">
        <f aca="false">'Baranya megye'!Y136</f>
        <v>0</v>
      </c>
      <c r="AB310" s="0" t="n">
        <f aca="false">'Baranya megye'!Z136</f>
        <v>0</v>
      </c>
      <c r="AC310" s="0" t="n">
        <f aca="false">'Baranya megye'!AA136</f>
        <v>572</v>
      </c>
      <c r="AD310" s="0" t="n">
        <f aca="false">'Baranya megye'!AB136</f>
        <v>1</v>
      </c>
      <c r="AE310" s="0" t="n">
        <f aca="false">'Baranya megye'!AC136</f>
        <v>0</v>
      </c>
      <c r="AF310" s="0" t="n">
        <f aca="false">'Baranya megye'!AD136</f>
        <v>0</v>
      </c>
      <c r="AG310" s="0" t="n">
        <f aca="false">'Baranya megye'!AE136</f>
        <v>2</v>
      </c>
      <c r="AH310" s="0" t="n">
        <f aca="false">'Baranya megye'!AF136</f>
        <v>665</v>
      </c>
      <c r="AI310" s="0" t="n">
        <f aca="false">'Baranya megye'!AG136</f>
        <v>7</v>
      </c>
      <c r="AJ310" s="0" t="n">
        <f aca="false">'Baranya megye'!AH136</f>
        <v>1</v>
      </c>
      <c r="AK310" s="0" t="n">
        <f aca="false">'Baranya megye'!AI136</f>
        <v>1</v>
      </c>
      <c r="AL310" s="0" t="n">
        <f aca="false">'Baranya megye'!AJ136</f>
        <v>0</v>
      </c>
      <c r="AM310" s="0" t="n">
        <f aca="false">'Baranya megye'!AK136</f>
        <v>1</v>
      </c>
      <c r="AN310" s="0" t="n">
        <f aca="false">'Baranya megye'!AL136</f>
        <v>668</v>
      </c>
      <c r="AO310" s="0" t="n">
        <f aca="false">'Baranya megye'!AM136</f>
        <v>4</v>
      </c>
      <c r="AP310" s="0" t="n">
        <f aca="false">'Baranya megye'!AN136</f>
        <v>1</v>
      </c>
      <c r="AQ310" s="0" t="n">
        <f aca="false">'Baranya megye'!AO136</f>
        <v>0</v>
      </c>
      <c r="AR310" s="0" t="n">
        <f aca="false">'Baranya megye'!AP136</f>
        <v>0</v>
      </c>
      <c r="AS310" s="0" t="n">
        <f aca="false">'Baranya megye'!AQ136</f>
        <v>0</v>
      </c>
      <c r="AT310" s="0" t="n">
        <f aca="false">'Baranya megye'!AR136</f>
        <v>0</v>
      </c>
      <c r="AU310" s="0" t="n">
        <f aca="false">'Baranya megye'!AS136</f>
        <v>0</v>
      </c>
      <c r="AV310" s="0" t="n">
        <f aca="false">'Baranya megye'!AT136</f>
        <v>1</v>
      </c>
    </row>
    <row r="311" customFormat="false" ht="13.8" hidden="false" customHeight="false" outlineLevel="0" collapsed="false">
      <c r="A311" s="0" t="str">
        <f aca="false">'Baranya megye'!A326</f>
        <v>Gerde</v>
      </c>
      <c r="B311" s="0" t="n">
        <f aca="false">'Baranya megye'!B326</f>
        <v>18.02417</v>
      </c>
      <c r="C311" s="0" t="n">
        <f aca="false">'Baranya megye'!C326</f>
        <v>45.98972</v>
      </c>
      <c r="D311" s="0" t="n">
        <f aca="false">'Baranya megye'!D326+IF(ISNUMBER('Baranya megye'!D357),'Baranya megye'!D357)+IF(ISNUMBER('Baranya megye'!D371),'Baranya megye'!D371)</f>
        <v>764</v>
      </c>
      <c r="E311" s="0" t="n">
        <f aca="false">'Baranya megye'!E326+IF(ISNUMBER('Baranya megye'!E357),'Baranya megye'!E357)+IF(ISNUMBER('Baranya megye'!E371),'Baranya megye'!E371)</f>
        <v>8</v>
      </c>
      <c r="F311" s="0" t="n">
        <f aca="false">'Baranya megye'!F326+IF(ISNUMBER('Baranya megye'!F357),'Baranya megye'!F357)+IF(ISNUMBER('Baranya megye'!F371),'Baranya megye'!F371)</f>
        <v>0</v>
      </c>
      <c r="G311" s="0" t="n">
        <f aca="false">'Baranya megye'!G326+IF(ISNUMBER('Baranya megye'!G357),'Baranya megye'!G357)+IF(ISNUMBER('Baranya megye'!G371),'Baranya megye'!G371)</f>
        <v>0</v>
      </c>
      <c r="H311" s="0" t="n">
        <f aca="false">'Baranya megye'!H326+IF(ISNUMBER('Baranya megye'!H357),'Baranya megye'!H357)+IF(ISNUMBER('Baranya megye'!H371),'Baranya megye'!H371)</f>
        <v>0</v>
      </c>
      <c r="I311" s="0" t="n">
        <f aca="false">'Baranya megye'!I326+IF(ISNUMBER('Baranya megye'!I357),'Baranya megye'!I357)+IF(ISNUMBER('Baranya megye'!I371),'Baranya megye'!I371)</f>
        <v>0</v>
      </c>
      <c r="J311" s="0" t="n">
        <f aca="false">'Baranya megye'!J326+IF(ISNUMBER('Baranya megye'!J357),'Baranya megye'!J357)+IF(ISNUMBER('Baranya megye'!J371),'Baranya megye'!J371)</f>
        <v>710</v>
      </c>
      <c r="K311" s="0" t="n">
        <f aca="false">'Baranya megye'!K326+IF(ISNUMBER('Baranya megye'!K357),'Baranya megye'!K357)+IF(ISNUMBER('Baranya megye'!K371),'Baranya megye'!K371)</f>
        <v>9</v>
      </c>
      <c r="L311" s="0" t="n">
        <f aca="false">'Baranya megye'!L326+IF(ISNUMBER('Baranya megye'!L357),'Baranya megye'!L357)+IF(ISNUMBER('Baranya megye'!L371),'Baranya megye'!L371)</f>
        <v>0</v>
      </c>
      <c r="M311" s="0" t="n">
        <v>0</v>
      </c>
      <c r="N311" s="0" t="n">
        <v>0</v>
      </c>
      <c r="O311" s="0" t="n">
        <f aca="false">'Baranya megye'!M326+IF(ISNUMBER('Baranya megye'!M357),'Baranya megye'!M357)+IF(ISNUMBER('Baranya megye'!M371),'Baranya megye'!M371)</f>
        <v>0</v>
      </c>
      <c r="P311" s="0" t="n">
        <f aca="false">'Baranya megye'!N326+IF(ISNUMBER('Baranya megye'!N357),'Baranya megye'!N357)+IF(ISNUMBER('Baranya megye'!N371),'Baranya megye'!N371)</f>
        <v>0</v>
      </c>
      <c r="Q311" s="0" t="n">
        <f aca="false">'Baranya megye'!O326+IF(ISNUMBER('Baranya megye'!O357),'Baranya megye'!O357)+IF(ISNUMBER('Baranya megye'!O371),'Baranya megye'!O371)</f>
        <v>0</v>
      </c>
      <c r="R311" s="0" t="n">
        <f aca="false">'Baranya megye'!P326+IF(ISNUMBER('Baranya megye'!P357),'Baranya megye'!P357)+IF(ISNUMBER('Baranya megye'!P371),'Baranya megye'!P371)</f>
        <v>1</v>
      </c>
      <c r="S311" s="0" t="n">
        <f aca="false">'Baranya megye'!Q326+IF(ISNUMBER('Baranya megye'!Q357),'Baranya megye'!Q357)+IF(ISNUMBER('Baranya megye'!Q371),'Baranya megye'!Q371)</f>
        <v>668</v>
      </c>
      <c r="T311" s="0" t="n">
        <f aca="false">'Baranya megye'!R326+IF(ISNUMBER('Baranya megye'!R357),'Baranya megye'!R357)+IF(ISNUMBER('Baranya megye'!R371),'Baranya megye'!R371)</f>
        <v>6</v>
      </c>
      <c r="U311" s="0" t="n">
        <f aca="false">'Baranya megye'!S326+IF(ISNUMBER('Baranya megye'!S357),'Baranya megye'!S357)+IF(ISNUMBER('Baranya megye'!S371),'Baranya megye'!S371)</f>
        <v>0</v>
      </c>
      <c r="V311" s="0" t="n">
        <f aca="false">'Baranya megye'!T326+IF(ISNUMBER('Baranya megye'!T357),'Baranya megye'!T357)+IF(ISNUMBER('Baranya megye'!T371),'Baranya megye'!T371)</f>
        <v>0</v>
      </c>
      <c r="W311" s="0" t="n">
        <f aca="false">'Baranya megye'!U326+IF(ISNUMBER('Baranya megye'!U357),'Baranya megye'!U357)+IF(ISNUMBER('Baranya megye'!U371),'Baranya megye'!U371)</f>
        <v>0</v>
      </c>
      <c r="X311" s="0" t="n">
        <f aca="false">'Baranya megye'!V326+IF(ISNUMBER('Baranya megye'!V357),'Baranya megye'!V357)+IF(ISNUMBER('Baranya megye'!V371),'Baranya megye'!V371)</f>
        <v>668</v>
      </c>
      <c r="Y311" s="0" t="n">
        <f aca="false">'Baranya megye'!W326+IF(ISNUMBER('Baranya megye'!W357),'Baranya megye'!W357)+IF(ISNUMBER('Baranya megye'!W371),'Baranya megye'!W371)</f>
        <v>0</v>
      </c>
      <c r="Z311" s="0" t="n">
        <f aca="false">'Baranya megye'!X326+IF(ISNUMBER('Baranya megye'!X357),'Baranya megye'!X357)+IF(ISNUMBER('Baranya megye'!X371),'Baranya megye'!X371)</f>
        <v>0</v>
      </c>
      <c r="AA311" s="0" t="n">
        <f aca="false">'Baranya megye'!Y326+IF(ISNUMBER('Baranya megye'!Y357),'Baranya megye'!Y357)+IF(ISNUMBER('Baranya megye'!Y371),'Baranya megye'!Y371)</f>
        <v>0</v>
      </c>
      <c r="AB311" s="0" t="n">
        <f aca="false">'Baranya megye'!Z326+IF(ISNUMBER('Baranya megye'!Z357),'Baranya megye'!Z357)+IF(ISNUMBER('Baranya megye'!Z371),'Baranya megye'!Z371)</f>
        <v>6</v>
      </c>
      <c r="AC311" s="0" t="n">
        <f aca="false">'Baranya megye'!AA326+IF(ISNUMBER('Baranya megye'!AA357),'Baranya megye'!AA357)+IF(ISNUMBER('Baranya megye'!AA371),'Baranya megye'!AA371)</f>
        <v>647</v>
      </c>
      <c r="AD311" s="0" t="n">
        <f aca="false">'Baranya megye'!AB326+IF(ISNUMBER('Baranya megye'!AB357),'Baranya megye'!AB357)+IF(ISNUMBER('Baranya megye'!AB371),'Baranya megye'!AB371)</f>
        <v>0</v>
      </c>
      <c r="AE311" s="0" t="n">
        <f aca="false">'Baranya megye'!AC326+IF(ISNUMBER('Baranya megye'!AC357),'Baranya megye'!AC357)+IF(ISNUMBER('Baranya megye'!AC371),'Baranya megye'!AC371)</f>
        <v>0</v>
      </c>
      <c r="AF311" s="0" t="n">
        <f aca="false">'Baranya megye'!AD326+IF(ISNUMBER('Baranya megye'!AD357),'Baranya megye'!AD357)+IF(ISNUMBER('Baranya megye'!AD371),'Baranya megye'!AD371)</f>
        <v>0</v>
      </c>
      <c r="AG311" s="0" t="n">
        <f aca="false">'Baranya megye'!AE326+IF(ISNUMBER('Baranya megye'!AE357),'Baranya megye'!AE357)+IF(ISNUMBER('Baranya megye'!AE371),'Baranya megye'!AE371)</f>
        <v>2</v>
      </c>
      <c r="AH311" s="0" t="n">
        <f aca="false">'Baranya megye'!AF326+IF(ISNUMBER('Baranya megye'!AF357),'Baranya megye'!AF357)+IF(ISNUMBER('Baranya megye'!AF371),'Baranya megye'!AF371)</f>
        <v>667</v>
      </c>
      <c r="AI311" s="0" t="n">
        <f aca="false">'Baranya megye'!AG326+IF(ISNUMBER('Baranya megye'!AG357),'Baranya megye'!AG357)+IF(ISNUMBER('Baranya megye'!AG371),'Baranya megye'!AG371)</f>
        <v>13</v>
      </c>
      <c r="AJ311" s="0" t="n">
        <f aca="false">'Baranya megye'!AH326+IF(ISNUMBER('Baranya megye'!AH357),'Baranya megye'!AH357)+IF(ISNUMBER('Baranya megye'!AH371),'Baranya megye'!AH371)</f>
        <v>1</v>
      </c>
      <c r="AK311" s="0" t="n">
        <f aca="false">'Baranya megye'!AI326+IF(ISNUMBER('Baranya megye'!AI357),'Baranya megye'!AI357)+IF(ISNUMBER('Baranya megye'!AI371),'Baranya megye'!AI371)</f>
        <v>0</v>
      </c>
      <c r="AL311" s="0" t="n">
        <f aca="false">'Baranya megye'!AJ326+IF(ISNUMBER('Baranya megye'!AJ357),'Baranya megye'!AJ357)+IF(ISNUMBER('Baranya megye'!AJ371),'Baranya megye'!AJ371)</f>
        <v>0</v>
      </c>
      <c r="AM311" s="0" t="n">
        <f aca="false">'Baranya megye'!AK326+IF(ISNUMBER('Baranya megye'!AK357),'Baranya megye'!AK357)+IF(ISNUMBER('Baranya megye'!AK371),'Baranya megye'!AK371)</f>
        <v>2</v>
      </c>
      <c r="AN311" s="0" t="n">
        <f aca="false">'Baranya megye'!AL326+IF(ISNUMBER('Baranya megye'!AL357),'Baranya megye'!AL357)+IF(ISNUMBER('Baranya megye'!AL371),'Baranya megye'!AL371)</f>
        <v>625</v>
      </c>
      <c r="AO311" s="0" t="n">
        <f aca="false">'Baranya megye'!AM326+IF(ISNUMBER('Baranya megye'!AM357),'Baranya megye'!AM357)+IF(ISNUMBER('Baranya megye'!AM371),'Baranya megye'!AM371)</f>
        <v>9</v>
      </c>
      <c r="AP311" s="0" t="n">
        <f aca="false">'Baranya megye'!AN326+IF(ISNUMBER('Baranya megye'!AN357),'Baranya megye'!AN357)+IF(ISNUMBER('Baranya megye'!AN371),'Baranya megye'!AN371)</f>
        <v>2</v>
      </c>
      <c r="AQ311" s="0" t="n">
        <f aca="false">'Baranya megye'!AO326+IF(ISNUMBER('Baranya megye'!AO357),'Baranya megye'!AO357)+IF(ISNUMBER('Baranya megye'!AO371),'Baranya megye'!AO371)</f>
        <v>0</v>
      </c>
      <c r="AR311" s="0" t="n">
        <f aca="false">'Baranya megye'!AP326+IF(ISNUMBER('Baranya megye'!AP357),'Baranya megye'!AP357)+IF(ISNUMBER('Baranya megye'!AP371),'Baranya megye'!AP371)</f>
        <v>0</v>
      </c>
      <c r="AS311" s="0" t="n">
        <f aca="false">'Baranya megye'!AQ326+IF(ISNUMBER('Baranya megye'!AQ357),'Baranya megye'!AQ357)+IF(ISNUMBER('Baranya megye'!AQ371),'Baranya megye'!AQ371)</f>
        <v>0</v>
      </c>
      <c r="AT311" s="0" t="n">
        <f aca="false">'Baranya megye'!AR326+IF(ISNUMBER('Baranya megye'!AR357),'Baranya megye'!AR357)+IF(ISNUMBER('Baranya megye'!AR371),'Baranya megye'!AR371)</f>
        <v>0</v>
      </c>
      <c r="AU311" s="0" t="n">
        <f aca="false">'Baranya megye'!AS326+IF(ISNUMBER('Baranya megye'!AS357),'Baranya megye'!AS357)+IF(ISNUMBER('Baranya megye'!AS371),'Baranya megye'!AS371)</f>
        <v>60</v>
      </c>
      <c r="AV311" s="0" t="n">
        <f aca="false">'Baranya megye'!AT326+IF(ISNUMBER('Baranya megye'!AT357),'Baranya megye'!AT357)+IF(ISNUMBER('Baranya megye'!AT371),'Baranya megye'!AT371)</f>
        <v>1</v>
      </c>
    </row>
    <row r="312" customFormat="false" ht="13.8" hidden="false" customHeight="false" outlineLevel="0" collapsed="false">
      <c r="A312" s="0" t="str">
        <f aca="false">'Tolna megye'!A122</f>
        <v>Kurd</v>
      </c>
      <c r="B312" s="0" t="n">
        <f aca="false">'Tolna megye'!B122</f>
        <v>18.31132</v>
      </c>
      <c r="C312" s="0" t="n">
        <f aca="false">'Tolna megye'!C122</f>
        <v>46.44683</v>
      </c>
      <c r="D312" s="0" t="n">
        <f aca="false">'Tolna megye'!D122</f>
        <v>578</v>
      </c>
      <c r="E312" s="0" t="n">
        <f aca="false">'Tolna megye'!E122</f>
        <v>975</v>
      </c>
      <c r="F312" s="0" t="n">
        <f aca="false">'Tolna megye'!F122</f>
        <v>0</v>
      </c>
      <c r="G312" s="0" t="n">
        <f aca="false">'Tolna megye'!G122</f>
        <v>0</v>
      </c>
      <c r="H312" s="0" t="n">
        <f aca="false">'Tolna megye'!H122</f>
        <v>0</v>
      </c>
      <c r="I312" s="0" t="n">
        <f aca="false">'Tolna megye'!I122</f>
        <v>0</v>
      </c>
      <c r="J312" s="0" t="n">
        <f aca="false">'Tolna megye'!J122</f>
        <v>621</v>
      </c>
      <c r="K312" s="0" t="n">
        <f aca="false">'Tolna megye'!K122</f>
        <v>1084</v>
      </c>
      <c r="L312" s="0" t="n">
        <f aca="false">'Tolna megye'!L122</f>
        <v>0</v>
      </c>
      <c r="M312" s="0" t="n">
        <f aca="false">'Tolna megye'!M122</f>
        <v>0</v>
      </c>
      <c r="N312" s="0" t="n">
        <f aca="false">'Tolna megye'!N122</f>
        <v>0</v>
      </c>
      <c r="O312" s="0" t="n">
        <f aca="false">'Tolna megye'!O122</f>
        <v>0</v>
      </c>
      <c r="P312" s="0" t="n">
        <f aca="false">'Tolna megye'!P122</f>
        <v>1</v>
      </c>
      <c r="Q312" s="0" t="n">
        <f aca="false">'Tolna megye'!Q122</f>
        <v>0</v>
      </c>
      <c r="R312" s="0" t="n">
        <f aca="false">'Tolna megye'!R122</f>
        <v>0</v>
      </c>
      <c r="S312" s="0" t="n">
        <f aca="false">'Tolna megye'!S122</f>
        <v>636</v>
      </c>
      <c r="T312" s="0" t="n">
        <f aca="false">'Tolna megye'!T122</f>
        <v>1103</v>
      </c>
      <c r="U312" s="0" t="n">
        <f aca="false">'Tolna megye'!U122</f>
        <v>0</v>
      </c>
      <c r="V312" s="0" t="n">
        <f aca="false">'Tolna megye'!V122</f>
        <v>0</v>
      </c>
      <c r="W312" s="0" t="n">
        <f aca="false">'Tolna megye'!W122</f>
        <v>0</v>
      </c>
      <c r="X312" s="0" t="n">
        <f aca="false">'Tolna megye'!X122</f>
        <v>593</v>
      </c>
      <c r="Y312" s="0" t="n">
        <f aca="false">'Tolna megye'!Y122</f>
        <v>1140</v>
      </c>
      <c r="Z312" s="0" t="n">
        <f aca="false">'Tolna megye'!Z122</f>
        <v>0</v>
      </c>
      <c r="AA312" s="0" t="n">
        <f aca="false">'Tolna megye'!AA122</f>
        <v>0</v>
      </c>
      <c r="AB312" s="0" t="n">
        <f aca="false">'Tolna megye'!AB122</f>
        <v>2</v>
      </c>
      <c r="AC312" s="0" t="n">
        <f aca="false">'Tolna megye'!AC122</f>
        <v>658</v>
      </c>
      <c r="AD312" s="0" t="n">
        <f aca="false">'Tolna megye'!AD122</f>
        <v>1110</v>
      </c>
      <c r="AE312" s="0" t="n">
        <f aca="false">'Tolna megye'!AE122</f>
        <v>0</v>
      </c>
      <c r="AF312" s="0" t="n">
        <f aca="false">'Tolna megye'!AF122</f>
        <v>0</v>
      </c>
      <c r="AG312" s="0" t="n">
        <f aca="false">'Tolna megye'!AG122</f>
        <v>11</v>
      </c>
      <c r="AH312" s="0" t="n">
        <f aca="false">'Tolna megye'!AH122</f>
        <v>681</v>
      </c>
      <c r="AI312" s="0" t="n">
        <f aca="false">'Tolna megye'!AI122</f>
        <v>1024</v>
      </c>
      <c r="AJ312" s="0" t="n">
        <f aca="false">'Tolna megye'!AJ122</f>
        <v>0</v>
      </c>
      <c r="AK312" s="0" t="n">
        <f aca="false">'Tolna megye'!AK122</f>
        <v>0</v>
      </c>
      <c r="AL312" s="0" t="n">
        <f aca="false">'Tolna megye'!AL122</f>
        <v>0</v>
      </c>
      <c r="AM312" s="0" t="n">
        <f aca="false">'Tolna megye'!AM122</f>
        <v>1</v>
      </c>
      <c r="AN312" s="0" t="n">
        <f aca="false">'Tolna megye'!AN122</f>
        <v>767</v>
      </c>
      <c r="AO312" s="0" t="n">
        <f aca="false">'Tolna megye'!AO122</f>
        <v>1140</v>
      </c>
      <c r="AP312" s="0" t="n">
        <f aca="false">'Tolna megye'!AP122</f>
        <v>0</v>
      </c>
      <c r="AQ312" s="0" t="n">
        <f aca="false">'Tolna megye'!AQ122</f>
        <v>0</v>
      </c>
      <c r="AR312" s="0" t="n">
        <f aca="false">'Tolna megye'!AR122</f>
        <v>0</v>
      </c>
      <c r="AS312" s="0" t="n">
        <f aca="false">'Tolna megye'!AS122</f>
        <v>0</v>
      </c>
      <c r="AT312" s="0" t="n">
        <f aca="false">'Tolna megye'!AT122</f>
        <v>0</v>
      </c>
      <c r="AU312" s="0" t="n">
        <f aca="false">'Tolna megye'!AU122</f>
        <v>1</v>
      </c>
      <c r="AV312" s="0" t="n">
        <f aca="false">'Tolna megye'!AV122</f>
        <v>0</v>
      </c>
    </row>
    <row r="313" customFormat="false" ht="13.8" hidden="false" customHeight="false" outlineLevel="0" collapsed="false">
      <c r="A313" s="0" t="str">
        <f aca="false">'Baranya megye'!A147</f>
        <v>Drávaszabolcs</v>
      </c>
      <c r="B313" s="0" t="n">
        <f aca="false">'Baranya megye'!B147</f>
        <v>18.21045</v>
      </c>
      <c r="C313" s="0" t="n">
        <f aca="false">'Baranya megye'!C147</f>
        <v>45.80679</v>
      </c>
      <c r="D313" s="0" t="n">
        <f aca="false">'Baranya megye'!D147</f>
        <v>440</v>
      </c>
      <c r="E313" s="0" t="n">
        <f aca="false">'Baranya megye'!E147</f>
        <v>3</v>
      </c>
      <c r="F313" s="0" t="n">
        <f aca="false">'Baranya megye'!F147</f>
        <v>9</v>
      </c>
      <c r="G313" s="0" t="n">
        <f aca="false">'Baranya megye'!G147</f>
        <v>0</v>
      </c>
      <c r="H313" s="0" t="n">
        <f aca="false">'Baranya megye'!H147</f>
        <v>0</v>
      </c>
      <c r="I313" s="0" t="n">
        <f aca="false">'Baranya megye'!I147</f>
        <v>0</v>
      </c>
      <c r="J313" s="0" t="n">
        <f aca="false">'Baranya megye'!J147</f>
        <v>468</v>
      </c>
      <c r="K313" s="0" t="n">
        <f aca="false">'Baranya megye'!K147</f>
        <v>3</v>
      </c>
      <c r="L313" s="0" t="n">
        <f aca="false">'Baranya megye'!L147</f>
        <v>0</v>
      </c>
      <c r="M313" s="0" t="n">
        <v>0</v>
      </c>
      <c r="N313" s="0" t="n">
        <v>0</v>
      </c>
      <c r="O313" s="0" t="n">
        <f aca="false">'Baranya megye'!M147</f>
        <v>0</v>
      </c>
      <c r="P313" s="0" t="n">
        <f aca="false">'Baranya megye'!N147</f>
        <v>0</v>
      </c>
      <c r="Q313" s="0" t="n">
        <f aca="false">'Baranya megye'!O147</f>
        <v>0</v>
      </c>
      <c r="R313" s="0" t="n">
        <f aca="false">'Baranya megye'!P147</f>
        <v>2</v>
      </c>
      <c r="S313" s="0" t="n">
        <f aca="false">'Baranya megye'!Q147</f>
        <v>439</v>
      </c>
      <c r="T313" s="0" t="n">
        <f aca="false">'Baranya megye'!R147</f>
        <v>2</v>
      </c>
      <c r="U313" s="0" t="n">
        <f aca="false">'Baranya megye'!S147</f>
        <v>6</v>
      </c>
      <c r="V313" s="0" t="n">
        <f aca="false">'Baranya megye'!T147</f>
        <v>0</v>
      </c>
      <c r="W313" s="0" t="n">
        <f aca="false">'Baranya megye'!U147</f>
        <v>0</v>
      </c>
      <c r="X313" s="0" t="n">
        <f aca="false">'Baranya megye'!V147</f>
        <v>558</v>
      </c>
      <c r="Y313" s="0" t="n">
        <f aca="false">'Baranya megye'!W147</f>
        <v>51</v>
      </c>
      <c r="Z313" s="0" t="n">
        <f aca="false">'Baranya megye'!X147</f>
        <v>22</v>
      </c>
      <c r="AA313" s="0" t="n">
        <f aca="false">'Baranya megye'!Y147</f>
        <v>6</v>
      </c>
      <c r="AB313" s="0" t="n">
        <f aca="false">'Baranya megye'!Z147</f>
        <v>3</v>
      </c>
      <c r="AC313" s="0" t="n">
        <f aca="false">'Baranya megye'!AA147</f>
        <v>489</v>
      </c>
      <c r="AD313" s="0" t="n">
        <f aca="false">'Baranya megye'!AB147</f>
        <v>29</v>
      </c>
      <c r="AE313" s="0" t="n">
        <f aca="false">'Baranya megye'!AC147</f>
        <v>12</v>
      </c>
      <c r="AF313" s="0" t="n">
        <f aca="false">'Baranya megye'!AD147</f>
        <v>0</v>
      </c>
      <c r="AG313" s="0" t="n">
        <f aca="false">'Baranya megye'!AE147</f>
        <v>0</v>
      </c>
      <c r="AH313" s="0" t="n">
        <f aca="false">'Baranya megye'!AF147</f>
        <v>682</v>
      </c>
      <c r="AI313" s="0" t="n">
        <f aca="false">'Baranya megye'!AG147</f>
        <v>9</v>
      </c>
      <c r="AJ313" s="0" t="n">
        <f aca="false">'Baranya megye'!AH147</f>
        <v>3</v>
      </c>
      <c r="AK313" s="0" t="n">
        <f aca="false">'Baranya megye'!AI147</f>
        <v>0</v>
      </c>
      <c r="AL313" s="0" t="n">
        <f aca="false">'Baranya megye'!AJ147</f>
        <v>0</v>
      </c>
      <c r="AM313" s="0" t="n">
        <f aca="false">'Baranya megye'!AK147</f>
        <v>1</v>
      </c>
      <c r="AN313" s="0" t="n">
        <f aca="false">'Baranya megye'!AL147</f>
        <v>737</v>
      </c>
      <c r="AO313" s="0" t="n">
        <f aca="false">'Baranya megye'!AM147</f>
        <v>18</v>
      </c>
      <c r="AP313" s="0" t="n">
        <f aca="false">'Baranya megye'!AN147</f>
        <v>1</v>
      </c>
      <c r="AQ313" s="0" t="n">
        <f aca="false">'Baranya megye'!AO147</f>
        <v>0</v>
      </c>
      <c r="AR313" s="0" t="n">
        <f aca="false">'Baranya megye'!AP147</f>
        <v>7</v>
      </c>
      <c r="AS313" s="0" t="n">
        <f aca="false">'Baranya megye'!AQ147</f>
        <v>0</v>
      </c>
      <c r="AT313" s="0" t="n">
        <f aca="false">'Baranya megye'!AR147</f>
        <v>0</v>
      </c>
      <c r="AU313" s="0" t="n">
        <f aca="false">'Baranya megye'!AS147</f>
        <v>0</v>
      </c>
      <c r="AV313" s="0" t="n">
        <f aca="false">'Baranya megye'!AT147</f>
        <v>0</v>
      </c>
    </row>
    <row r="314" customFormat="false" ht="13.8" hidden="false" customHeight="false" outlineLevel="0" collapsed="false">
      <c r="A314" s="0" t="str">
        <f aca="false">'Baranya megye'!A374</f>
        <v>Zaláta</v>
      </c>
      <c r="B314" s="0" t="n">
        <f aca="false">'Baranya megye'!B374</f>
        <v>17.89118</v>
      </c>
      <c r="C314" s="0" t="n">
        <f aca="false">'Baranya megye'!C374</f>
        <v>45.80922</v>
      </c>
      <c r="D314" s="0" t="n">
        <f aca="false">'Baranya megye'!D374</f>
        <v>819</v>
      </c>
      <c r="E314" s="0" t="n">
        <f aca="false">'Baranya megye'!E374</f>
        <v>0</v>
      </c>
      <c r="F314" s="0" t="n">
        <f aca="false">'Baranya megye'!F374</f>
        <v>0</v>
      </c>
      <c r="G314" s="0" t="n">
        <f aca="false">'Baranya megye'!G374</f>
        <v>0</v>
      </c>
      <c r="H314" s="0" t="n">
        <f aca="false">'Baranya megye'!H374</f>
        <v>0</v>
      </c>
      <c r="I314" s="0" t="n">
        <f aca="false">'Baranya megye'!I374</f>
        <v>0</v>
      </c>
      <c r="J314" s="0" t="n">
        <f aca="false">'Baranya megye'!J374</f>
        <v>847</v>
      </c>
      <c r="K314" s="0" t="n">
        <f aca="false">'Baranya megye'!K374</f>
        <v>846</v>
      </c>
      <c r="L314" s="0" t="n">
        <f aca="false">'Baranya megye'!L374</f>
        <v>0</v>
      </c>
      <c r="M314" s="0" t="n">
        <v>0</v>
      </c>
      <c r="N314" s="0" t="n">
        <v>0</v>
      </c>
      <c r="O314" s="0" t="n">
        <f aca="false">'Baranya megye'!M374</f>
        <v>1</v>
      </c>
      <c r="P314" s="0" t="n">
        <f aca="false">'Baranya megye'!N374</f>
        <v>0</v>
      </c>
      <c r="Q314" s="0" t="n">
        <f aca="false">'Baranya megye'!O374</f>
        <v>0</v>
      </c>
      <c r="R314" s="0" t="n">
        <f aca="false">'Baranya megye'!P374</f>
        <v>0</v>
      </c>
      <c r="S314" s="0" t="n">
        <f aca="false">'Baranya megye'!Q374</f>
        <v>857</v>
      </c>
      <c r="T314" s="0" t="n">
        <f aca="false">'Baranya megye'!R374</f>
        <v>2</v>
      </c>
      <c r="U314" s="0" t="n">
        <f aca="false">'Baranya megye'!S374</f>
        <v>2</v>
      </c>
      <c r="V314" s="0" t="n">
        <f aca="false">'Baranya megye'!T374</f>
        <v>0</v>
      </c>
      <c r="W314" s="0" t="n">
        <f aca="false">'Baranya megye'!U374</f>
        <v>1</v>
      </c>
      <c r="X314" s="0" t="n">
        <f aca="false">'Baranya megye'!V374</f>
        <v>821</v>
      </c>
      <c r="Y314" s="0" t="n">
        <f aca="false">'Baranya megye'!W374</f>
        <v>3</v>
      </c>
      <c r="Z314" s="0" t="n">
        <f aca="false">'Baranya megye'!X374</f>
        <v>0</v>
      </c>
      <c r="AA314" s="0" t="n">
        <f aca="false">'Baranya megye'!Y374</f>
        <v>0</v>
      </c>
      <c r="AB314" s="0" t="n">
        <f aca="false">'Baranya megye'!Z374</f>
        <v>34</v>
      </c>
      <c r="AC314" s="0" t="n">
        <f aca="false">'Baranya megye'!AA374</f>
        <v>693</v>
      </c>
      <c r="AD314" s="0" t="n">
        <f aca="false">'Baranya megye'!AB374</f>
        <v>28</v>
      </c>
      <c r="AE314" s="0" t="n">
        <f aca="false">'Baranya megye'!AC374</f>
        <v>2</v>
      </c>
      <c r="AF314" s="0" t="n">
        <f aca="false">'Baranya megye'!AD374</f>
        <v>0</v>
      </c>
      <c r="AG314" s="0" t="n">
        <f aca="false">'Baranya megye'!AE374</f>
        <v>45</v>
      </c>
      <c r="AH314" s="0" t="n">
        <f aca="false">'Baranya megye'!AF374</f>
        <v>695</v>
      </c>
      <c r="AI314" s="0" t="n">
        <f aca="false">'Baranya megye'!AG374</f>
        <v>3</v>
      </c>
      <c r="AJ314" s="0" t="n">
        <f aca="false">'Baranya megye'!AH374</f>
        <v>5</v>
      </c>
      <c r="AK314" s="0" t="n">
        <f aca="false">'Baranya megye'!AI374</f>
        <v>2</v>
      </c>
      <c r="AL314" s="0" t="n">
        <f aca="false">'Baranya megye'!AJ374</f>
        <v>0</v>
      </c>
      <c r="AM314" s="0" t="n">
        <f aca="false">'Baranya megye'!AK374</f>
        <v>62</v>
      </c>
      <c r="AN314" s="0" t="n">
        <f aca="false">'Baranya megye'!AL374</f>
        <v>764</v>
      </c>
      <c r="AO314" s="0" t="n">
        <f aca="false">'Baranya megye'!AM374</f>
        <v>1</v>
      </c>
      <c r="AP314" s="0" t="n">
        <f aca="false">'Baranya megye'!AN374</f>
        <v>0</v>
      </c>
      <c r="AQ314" s="0" t="n">
        <f aca="false">'Baranya megye'!AO374</f>
        <v>0</v>
      </c>
      <c r="AR314" s="0" t="n">
        <f aca="false">'Baranya megye'!AP374</f>
        <v>3</v>
      </c>
      <c r="AS314" s="0" t="n">
        <f aca="false">'Baranya megye'!AQ374</f>
        <v>0</v>
      </c>
      <c r="AT314" s="0" t="n">
        <f aca="false">'Baranya megye'!AR374</f>
        <v>0</v>
      </c>
      <c r="AU314" s="0" t="n">
        <f aca="false">'Baranya megye'!AS374</f>
        <v>0</v>
      </c>
      <c r="AV314" s="0" t="n">
        <f aca="false">'Baranya megye'!AT374</f>
        <v>0</v>
      </c>
    </row>
    <row r="315" customFormat="false" ht="13.8" hidden="false" customHeight="false" outlineLevel="0" collapsed="false">
      <c r="A315" s="0" t="str">
        <f aca="false">'Baranya megye'!A35</f>
        <v>Szőllőskővágó/Kővágószőlős</v>
      </c>
      <c r="B315" s="0" t="n">
        <f aca="false">'Baranya megye'!B35</f>
        <v>18.12673</v>
      </c>
      <c r="C315" s="0" t="n">
        <f aca="false">'Baranya megye'!C35</f>
        <v>46.08407</v>
      </c>
      <c r="D315" s="0" t="n">
        <f aca="false">'Baranya megye'!D35</f>
        <v>827</v>
      </c>
      <c r="E315" s="0" t="n">
        <f aca="false">'Baranya megye'!E35</f>
        <v>7</v>
      </c>
      <c r="F315" s="0" t="n">
        <f aca="false">'Baranya megye'!F35</f>
        <v>0</v>
      </c>
      <c r="G315" s="0" t="n">
        <f aca="false">'Baranya megye'!G35</f>
        <v>0</v>
      </c>
      <c r="H315" s="0" t="n">
        <f aca="false">'Baranya megye'!H35</f>
        <v>0</v>
      </c>
      <c r="I315" s="0" t="n">
        <f aca="false">'Baranya megye'!I35</f>
        <v>0</v>
      </c>
      <c r="J315" s="0" t="n">
        <f aca="false">'Baranya megye'!J35</f>
        <v>846</v>
      </c>
      <c r="K315" s="0" t="n">
        <f aca="false">'Baranya megye'!K35</f>
        <v>16</v>
      </c>
      <c r="L315" s="0" t="n">
        <f aca="false">'Baranya megye'!L35</f>
        <v>0</v>
      </c>
      <c r="M315" s="0" t="n">
        <v>0</v>
      </c>
      <c r="N315" s="0" t="n">
        <v>0</v>
      </c>
      <c r="O315" s="0" t="n">
        <f aca="false">'Baranya megye'!M35</f>
        <v>1</v>
      </c>
      <c r="P315" s="0" t="n">
        <f aca="false">'Baranya megye'!N35</f>
        <v>0</v>
      </c>
      <c r="Q315" s="0" t="n">
        <f aca="false">'Baranya megye'!O35</f>
        <v>0</v>
      </c>
      <c r="R315" s="0" t="n">
        <f aca="false">'Baranya megye'!P35</f>
        <v>0</v>
      </c>
      <c r="S315" s="0" t="n">
        <f aca="false">'Baranya megye'!Q35</f>
        <v>789</v>
      </c>
      <c r="T315" s="0" t="n">
        <f aca="false">'Baranya megye'!R35</f>
        <v>5</v>
      </c>
      <c r="U315" s="0" t="n">
        <f aca="false">'Baranya megye'!S35</f>
        <v>0</v>
      </c>
      <c r="V315" s="0" t="n">
        <f aca="false">'Baranya megye'!T35</f>
        <v>1</v>
      </c>
      <c r="W315" s="0" t="n">
        <f aca="false">'Baranya megye'!U35</f>
        <v>1</v>
      </c>
      <c r="X315" s="0" t="n">
        <f aca="false">'Baranya megye'!V35</f>
        <v>746</v>
      </c>
      <c r="Y315" s="0" t="n">
        <f aca="false">'Baranya megye'!W35</f>
        <v>5</v>
      </c>
      <c r="Z315" s="0" t="n">
        <f aca="false">'Baranya megye'!X35</f>
        <v>0</v>
      </c>
      <c r="AA315" s="0" t="n">
        <f aca="false">'Baranya megye'!Y35</f>
        <v>0</v>
      </c>
      <c r="AB315" s="0" t="n">
        <f aca="false">'Baranya megye'!Z35</f>
        <v>16</v>
      </c>
      <c r="AC315" s="0" t="n">
        <f aca="false">'Baranya megye'!AA35</f>
        <v>668</v>
      </c>
      <c r="AD315" s="0" t="n">
        <f aca="false">'Baranya megye'!AB35</f>
        <v>3</v>
      </c>
      <c r="AE315" s="0" t="n">
        <f aca="false">'Baranya megye'!AC35</f>
        <v>2</v>
      </c>
      <c r="AF315" s="0" t="n">
        <f aca="false">'Baranya megye'!AD35</f>
        <v>0</v>
      </c>
      <c r="AG315" s="0" t="n">
        <f aca="false">'Baranya megye'!AE35</f>
        <v>0</v>
      </c>
      <c r="AH315" s="0" t="n">
        <f aca="false">'Baranya megye'!AF35</f>
        <v>704</v>
      </c>
      <c r="AI315" s="0" t="n">
        <f aca="false">'Baranya megye'!AG35</f>
        <v>11</v>
      </c>
      <c r="AJ315" s="0" t="n">
        <f aca="false">'Baranya megye'!AH35</f>
        <v>0</v>
      </c>
      <c r="AK315" s="0" t="n">
        <f aca="false">'Baranya megye'!AI35</f>
        <v>1</v>
      </c>
      <c r="AL315" s="0" t="n">
        <f aca="false">'Baranya megye'!AJ35</f>
        <v>0</v>
      </c>
      <c r="AM315" s="0" t="n">
        <f aca="false">'Baranya megye'!AK35</f>
        <v>0</v>
      </c>
      <c r="AN315" s="0" t="n">
        <f aca="false">'Baranya megye'!AL35</f>
        <v>656</v>
      </c>
      <c r="AO315" s="0" t="n">
        <f aca="false">'Baranya megye'!AM35</f>
        <v>15</v>
      </c>
      <c r="AP315" s="0" t="n">
        <f aca="false">'Baranya megye'!AN35</f>
        <v>0</v>
      </c>
      <c r="AQ315" s="0" t="n">
        <f aca="false">'Baranya megye'!AO35</f>
        <v>0</v>
      </c>
      <c r="AR315" s="0" t="n">
        <f aca="false">'Baranya megye'!AP35</f>
        <v>0</v>
      </c>
      <c r="AS315" s="0" t="n">
        <f aca="false">'Baranya megye'!AQ35</f>
        <v>0</v>
      </c>
      <c r="AT315" s="0" t="n">
        <f aca="false">'Baranya megye'!AR35</f>
        <v>0</v>
      </c>
      <c r="AU315" s="0" t="n">
        <f aca="false">'Baranya megye'!AS35</f>
        <v>0</v>
      </c>
      <c r="AV315" s="0" t="n">
        <f aca="false">'Baranya megye'!AT35</f>
        <v>0</v>
      </c>
    </row>
    <row r="316" customFormat="false" ht="13.8" hidden="false" customHeight="false" outlineLevel="0" collapsed="false">
      <c r="A316" s="0" t="str">
        <f aca="false">'Baranya megye'!A344</f>
        <v>Megyefa</v>
      </c>
      <c r="B316" s="0" t="n">
        <f aca="false">'Baranya megye'!B344</f>
        <v>18</v>
      </c>
      <c r="C316" s="0" t="n">
        <f aca="false">'Baranya megye'!C344</f>
        <v>46.11667</v>
      </c>
      <c r="D316" s="0" t="n">
        <f aca="false">'Baranya megye'!D344</f>
        <v>486</v>
      </c>
      <c r="E316" s="0" t="n">
        <f aca="false">'Baranya megye'!E344</f>
        <v>34</v>
      </c>
      <c r="F316" s="0" t="n">
        <f aca="false">'Baranya megye'!F344</f>
        <v>0</v>
      </c>
      <c r="G316" s="0" t="n">
        <f aca="false">'Baranya megye'!G344</f>
        <v>0</v>
      </c>
      <c r="H316" s="0" t="n">
        <f aca="false">'Baranya megye'!H344</f>
        <v>0</v>
      </c>
      <c r="I316" s="0" t="n">
        <f aca="false">'Baranya megye'!I344</f>
        <v>0</v>
      </c>
      <c r="J316" s="0" t="n">
        <f aca="false">'Baranya megye'!J344</f>
        <v>566</v>
      </c>
      <c r="K316" s="0" t="n">
        <f aca="false">'Baranya megye'!K344</f>
        <v>65</v>
      </c>
      <c r="L316" s="0" t="n">
        <f aca="false">'Baranya megye'!L344</f>
        <v>0</v>
      </c>
      <c r="M316" s="0" t="n">
        <v>0</v>
      </c>
      <c r="N316" s="0" t="n">
        <v>0</v>
      </c>
      <c r="O316" s="0" t="n">
        <f aca="false">'Baranya megye'!M344</f>
        <v>0</v>
      </c>
      <c r="P316" s="0" t="n">
        <f aca="false">'Baranya megye'!N344</f>
        <v>0</v>
      </c>
      <c r="Q316" s="0" t="n">
        <f aca="false">'Baranya megye'!O344</f>
        <v>0</v>
      </c>
      <c r="R316" s="0" t="n">
        <f aca="false">'Baranya megye'!P344</f>
        <v>0</v>
      </c>
      <c r="S316" s="0" t="n">
        <f aca="false">'Baranya megye'!Q344</f>
        <v>552</v>
      </c>
      <c r="T316" s="0" t="n">
        <f aca="false">'Baranya megye'!R344</f>
        <v>105</v>
      </c>
      <c r="U316" s="0" t="n">
        <f aca="false">'Baranya megye'!S344</f>
        <v>2</v>
      </c>
      <c r="V316" s="0" t="n">
        <f aca="false">'Baranya megye'!T344</f>
        <v>2</v>
      </c>
      <c r="W316" s="0" t="n">
        <f aca="false">'Baranya megye'!U344</f>
        <v>4</v>
      </c>
      <c r="X316" s="0" t="n">
        <f aca="false">'Baranya megye'!V344</f>
        <v>664</v>
      </c>
      <c r="Y316" s="0" t="n">
        <f aca="false">'Baranya megye'!W344</f>
        <v>92</v>
      </c>
      <c r="Z316" s="0" t="n">
        <f aca="false">'Baranya megye'!X344</f>
        <v>14</v>
      </c>
      <c r="AA316" s="0" t="n">
        <f aca="false">'Baranya megye'!Y344</f>
        <v>0</v>
      </c>
      <c r="AB316" s="0" t="n">
        <f aca="false">'Baranya megye'!Z344</f>
        <v>6</v>
      </c>
      <c r="AC316" s="0" t="n">
        <f aca="false">'Baranya megye'!AA344</f>
        <v>550</v>
      </c>
      <c r="AD316" s="0" t="n">
        <f aca="false">'Baranya megye'!AB344</f>
        <v>40</v>
      </c>
      <c r="AE316" s="0" t="n">
        <f aca="false">'Baranya megye'!AC344</f>
        <v>2</v>
      </c>
      <c r="AF316" s="0" t="n">
        <f aca="false">'Baranya megye'!AD344</f>
        <v>0</v>
      </c>
      <c r="AG316" s="0" t="n">
        <f aca="false">'Baranya megye'!AE344</f>
        <v>0</v>
      </c>
      <c r="AH316" s="0" t="n">
        <f aca="false">'Baranya megye'!AF344</f>
        <v>705</v>
      </c>
      <c r="AI316" s="0" t="n">
        <f aca="false">'Baranya megye'!AG344</f>
        <v>60</v>
      </c>
      <c r="AJ316" s="0" t="n">
        <f aca="false">'Baranya megye'!AH344</f>
        <v>2</v>
      </c>
      <c r="AK316" s="0" t="n">
        <f aca="false">'Baranya megye'!AI344</f>
        <v>0</v>
      </c>
      <c r="AL316" s="0" t="n">
        <f aca="false">'Baranya megye'!AJ344</f>
        <v>0</v>
      </c>
      <c r="AM316" s="0" t="n">
        <f aca="false">'Baranya megye'!AK344</f>
        <v>20</v>
      </c>
      <c r="AN316" s="0" t="n">
        <f aca="false">'Baranya megye'!AL344</f>
        <v>751</v>
      </c>
      <c r="AO316" s="0" t="n">
        <f aca="false">'Baranya megye'!AM344</f>
        <v>12</v>
      </c>
      <c r="AP316" s="0" t="n">
        <f aca="false">'Baranya megye'!AN344</f>
        <v>0</v>
      </c>
      <c r="AQ316" s="0" t="n">
        <f aca="false">'Baranya megye'!AO344</f>
        <v>0</v>
      </c>
      <c r="AR316" s="0" t="n">
        <f aca="false">'Baranya megye'!AP344</f>
        <v>0</v>
      </c>
      <c r="AS316" s="0" t="n">
        <f aca="false">'Baranya megye'!AQ344</f>
        <v>0</v>
      </c>
      <c r="AT316" s="0" t="n">
        <f aca="false">'Baranya megye'!AR344</f>
        <v>0</v>
      </c>
      <c r="AU316" s="0" t="n">
        <f aca="false">'Baranya megye'!AS344</f>
        <v>43</v>
      </c>
      <c r="AV316" s="0" t="n">
        <f aca="false">'Baranya megye'!AT344</f>
        <v>0</v>
      </c>
    </row>
    <row r="317" customFormat="false" ht="13.8" hidden="false" customHeight="false" outlineLevel="0" collapsed="false">
      <c r="A317" s="0" t="str">
        <f aca="false">'Baranya megye'!A318</f>
        <v>Bükkösd</v>
      </c>
      <c r="B317" s="0" t="n">
        <f aca="false">'Baranya megye'!B318</f>
        <v>17.9882</v>
      </c>
      <c r="C317" s="0" t="n">
        <f aca="false">'Baranya megye'!C318</f>
        <v>46.10751</v>
      </c>
      <c r="D317" s="0" t="n">
        <f aca="false">'Baranya megye'!D318</f>
        <v>364</v>
      </c>
      <c r="E317" s="0" t="n">
        <f aca="false">'Baranya megye'!E318</f>
        <v>341</v>
      </c>
      <c r="F317" s="0" t="n">
        <f aca="false">'Baranya megye'!F318</f>
        <v>0</v>
      </c>
      <c r="G317" s="0" t="n">
        <f aca="false">'Baranya megye'!G318</f>
        <v>0</v>
      </c>
      <c r="H317" s="0" t="n">
        <f aca="false">'Baranya megye'!H318</f>
        <v>0</v>
      </c>
      <c r="I317" s="0" t="n">
        <f aca="false">'Baranya megye'!I318</f>
        <v>0</v>
      </c>
      <c r="J317" s="0" t="n">
        <f aca="false">'Baranya megye'!J318</f>
        <v>285</v>
      </c>
      <c r="K317" s="0" t="n">
        <f aca="false">'Baranya megye'!K318</f>
        <v>492</v>
      </c>
      <c r="L317" s="0" t="n">
        <f aca="false">'Baranya megye'!L318</f>
        <v>1</v>
      </c>
      <c r="M317" s="0" t="n">
        <v>0</v>
      </c>
      <c r="N317" s="0" t="n">
        <v>0</v>
      </c>
      <c r="O317" s="0" t="n">
        <f aca="false">'Baranya megye'!M318</f>
        <v>9</v>
      </c>
      <c r="P317" s="0" t="n">
        <f aca="false">'Baranya megye'!N318</f>
        <v>0</v>
      </c>
      <c r="Q317" s="0" t="n">
        <f aca="false">'Baranya megye'!O318</f>
        <v>0</v>
      </c>
      <c r="R317" s="0" t="n">
        <f aca="false">'Baranya megye'!P318</f>
        <v>10</v>
      </c>
      <c r="S317" s="0" t="n">
        <f aca="false">'Baranya megye'!Q318</f>
        <v>314</v>
      </c>
      <c r="T317" s="0" t="n">
        <f aca="false">'Baranya megye'!R318</f>
        <v>506</v>
      </c>
      <c r="U317" s="0" t="n">
        <f aca="false">'Baranya megye'!S318</f>
        <v>5</v>
      </c>
      <c r="V317" s="0" t="n">
        <f aca="false">'Baranya megye'!T318</f>
        <v>0</v>
      </c>
      <c r="W317" s="0" t="n">
        <f aca="false">'Baranya megye'!U318</f>
        <v>0</v>
      </c>
      <c r="X317" s="0" t="n">
        <f aca="false">'Baranya megye'!V318</f>
        <v>354</v>
      </c>
      <c r="Y317" s="0" t="n">
        <f aca="false">'Baranya megye'!W318</f>
        <v>435</v>
      </c>
      <c r="Z317" s="0" t="n">
        <f aca="false">'Baranya megye'!X318</f>
        <v>1</v>
      </c>
      <c r="AA317" s="0" t="n">
        <f aca="false">'Baranya megye'!Y318</f>
        <v>1</v>
      </c>
      <c r="AB317" s="0" t="n">
        <f aca="false">'Baranya megye'!Z318</f>
        <v>0</v>
      </c>
      <c r="AC317" s="0" t="n">
        <f aca="false">'Baranya megye'!AA318</f>
        <v>509</v>
      </c>
      <c r="AD317" s="0" t="n">
        <f aca="false">'Baranya megye'!AB318</f>
        <v>200</v>
      </c>
      <c r="AE317" s="0" t="n">
        <f aca="false">'Baranya megye'!AC318</f>
        <v>1</v>
      </c>
      <c r="AF317" s="0" t="n">
        <f aca="false">'Baranya megye'!AD318</f>
        <v>1</v>
      </c>
      <c r="AG317" s="0" t="n">
        <f aca="false">'Baranya megye'!AE318</f>
        <v>3</v>
      </c>
      <c r="AH317" s="0" t="n">
        <f aca="false">'Baranya megye'!AF318</f>
        <v>709</v>
      </c>
      <c r="AI317" s="0" t="n">
        <f aca="false">'Baranya megye'!AG318</f>
        <v>149</v>
      </c>
      <c r="AJ317" s="0" t="n">
        <f aca="false">'Baranya megye'!AH318</f>
        <v>1</v>
      </c>
      <c r="AK317" s="0" t="n">
        <f aca="false">'Baranya megye'!AI318</f>
        <v>0</v>
      </c>
      <c r="AL317" s="0" t="n">
        <f aca="false">'Baranya megye'!AJ318</f>
        <v>0</v>
      </c>
      <c r="AM317" s="0" t="n">
        <f aca="false">'Baranya megye'!AK318</f>
        <v>0</v>
      </c>
      <c r="AN317" s="0" t="n">
        <f aca="false">'Baranya megye'!AL318</f>
        <v>661</v>
      </c>
      <c r="AO317" s="0" t="n">
        <f aca="false">'Baranya megye'!AM318</f>
        <v>176</v>
      </c>
      <c r="AP317" s="0" t="n">
        <f aca="false">'Baranya megye'!AN318</f>
        <v>0</v>
      </c>
      <c r="AQ317" s="0" t="n">
        <f aca="false">'Baranya megye'!AO318</f>
        <v>0</v>
      </c>
      <c r="AR317" s="0" t="n">
        <f aca="false">'Baranya megye'!AP318</f>
        <v>1</v>
      </c>
      <c r="AS317" s="0" t="n">
        <f aca="false">'Baranya megye'!AQ318</f>
        <v>0</v>
      </c>
      <c r="AT317" s="0" t="n">
        <f aca="false">'Baranya megye'!AR318</f>
        <v>0</v>
      </c>
      <c r="AU317" s="0" t="n">
        <f aca="false">'Baranya megye'!AS318</f>
        <v>10</v>
      </c>
      <c r="AV317" s="0" t="n">
        <f aca="false">'Baranya megye'!AT318</f>
        <v>0</v>
      </c>
    </row>
    <row r="318" customFormat="false" ht="13.8" hidden="false" customHeight="false" outlineLevel="0" collapsed="false">
      <c r="A318" s="0" t="str">
        <f aca="false">'Baranya megye'!A315</f>
        <v>Bogdása</v>
      </c>
      <c r="B318" s="0" t="n">
        <f aca="false">'Baranya megye'!B315</f>
        <v>17.79027</v>
      </c>
      <c r="C318" s="0" t="n">
        <f aca="false">'Baranya megye'!C315</f>
        <v>45.8756</v>
      </c>
      <c r="D318" s="0" t="n">
        <f aca="false">'Baranya megye'!D315</f>
        <v>889</v>
      </c>
      <c r="E318" s="0" t="n">
        <f aca="false">'Baranya megye'!E315</f>
        <v>19</v>
      </c>
      <c r="F318" s="0" t="n">
        <f aca="false">'Baranya megye'!F315</f>
        <v>6</v>
      </c>
      <c r="G318" s="0" t="n">
        <f aca="false">'Baranya megye'!G315</f>
        <v>1</v>
      </c>
      <c r="H318" s="0" t="n">
        <f aca="false">'Baranya megye'!H315</f>
        <v>0</v>
      </c>
      <c r="I318" s="0" t="n">
        <f aca="false">'Baranya megye'!I315</f>
        <v>0</v>
      </c>
      <c r="J318" s="0" t="n">
        <f aca="false">'Baranya megye'!J315</f>
        <v>930</v>
      </c>
      <c r="K318" s="0" t="n">
        <f aca="false">'Baranya megye'!K315</f>
        <v>17</v>
      </c>
      <c r="L318" s="0" t="n">
        <f aca="false">'Baranya megye'!L315</f>
        <v>0</v>
      </c>
      <c r="M318" s="0" t="n">
        <v>0</v>
      </c>
      <c r="N318" s="0" t="n">
        <v>0</v>
      </c>
      <c r="O318" s="0" t="n">
        <f aca="false">'Baranya megye'!M315</f>
        <v>1</v>
      </c>
      <c r="P318" s="0" t="n">
        <f aca="false">'Baranya megye'!N315</f>
        <v>0</v>
      </c>
      <c r="Q318" s="0" t="n">
        <f aca="false">'Baranya megye'!O315</f>
        <v>0</v>
      </c>
      <c r="R318" s="0" t="n">
        <f aca="false">'Baranya megye'!P315</f>
        <v>52</v>
      </c>
      <c r="S318" s="0" t="n">
        <f aca="false">'Baranya megye'!Q315</f>
        <v>936</v>
      </c>
      <c r="T318" s="0" t="n">
        <f aca="false">'Baranya megye'!R315</f>
        <v>1</v>
      </c>
      <c r="U318" s="0" t="n">
        <f aca="false">'Baranya megye'!S315</f>
        <v>11</v>
      </c>
      <c r="V318" s="0" t="n">
        <f aca="false">'Baranya megye'!T315</f>
        <v>1</v>
      </c>
      <c r="W318" s="0" t="n">
        <f aca="false">'Baranya megye'!U315</f>
        <v>50</v>
      </c>
      <c r="X318" s="0" t="n">
        <f aca="false">'Baranya megye'!V315</f>
        <v>886</v>
      </c>
      <c r="Y318" s="0" t="n">
        <f aca="false">'Baranya megye'!W315</f>
        <v>3</v>
      </c>
      <c r="Z318" s="0" t="n">
        <f aca="false">'Baranya megye'!X315</f>
        <v>5</v>
      </c>
      <c r="AA318" s="0" t="n">
        <f aca="false">'Baranya megye'!Y315</f>
        <v>1</v>
      </c>
      <c r="AB318" s="0" t="n">
        <f aca="false">'Baranya megye'!Z315</f>
        <v>0</v>
      </c>
      <c r="AC318" s="0" t="n">
        <f aca="false">'Baranya megye'!AA315</f>
        <v>741</v>
      </c>
      <c r="AD318" s="0" t="n">
        <f aca="false">'Baranya megye'!AB315</f>
        <v>9</v>
      </c>
      <c r="AE318" s="0" t="n">
        <f aca="false">'Baranya megye'!AC315</f>
        <v>6</v>
      </c>
      <c r="AF318" s="0" t="n">
        <f aca="false">'Baranya megye'!AD315</f>
        <v>2</v>
      </c>
      <c r="AG318" s="0" t="n">
        <f aca="false">'Baranya megye'!AE315</f>
        <v>20</v>
      </c>
      <c r="AH318" s="0" t="n">
        <f aca="false">'Baranya megye'!AF315</f>
        <v>715</v>
      </c>
      <c r="AI318" s="0" t="n">
        <f aca="false">'Baranya megye'!AG315</f>
        <v>0</v>
      </c>
      <c r="AJ318" s="0" t="n">
        <f aca="false">'Baranya megye'!AH315</f>
        <v>1</v>
      </c>
      <c r="AK318" s="0" t="n">
        <f aca="false">'Baranya megye'!AI315</f>
        <v>0</v>
      </c>
      <c r="AL318" s="0" t="n">
        <f aca="false">'Baranya megye'!AJ315</f>
        <v>0</v>
      </c>
      <c r="AM318" s="0" t="n">
        <f aca="false">'Baranya megye'!AK315</f>
        <v>0</v>
      </c>
      <c r="AN318" s="0" t="n">
        <f aca="false">'Baranya megye'!AL315</f>
        <v>622</v>
      </c>
      <c r="AO318" s="0" t="n">
        <f aca="false">'Baranya megye'!AM315</f>
        <v>2</v>
      </c>
      <c r="AP318" s="0" t="n">
        <f aca="false">'Baranya megye'!AN315</f>
        <v>0</v>
      </c>
      <c r="AQ318" s="0" t="n">
        <f aca="false">'Baranya megye'!AO315</f>
        <v>0</v>
      </c>
      <c r="AR318" s="0" t="n">
        <f aca="false">'Baranya megye'!AP315</f>
        <v>0</v>
      </c>
      <c r="AS318" s="0" t="n">
        <f aca="false">'Baranya megye'!AQ315</f>
        <v>0</v>
      </c>
      <c r="AT318" s="0" t="n">
        <f aca="false">'Baranya megye'!AR315</f>
        <v>0</v>
      </c>
      <c r="AU318" s="0" t="n">
        <f aca="false">'Baranya megye'!AS315</f>
        <v>24</v>
      </c>
      <c r="AV318" s="0" t="n">
        <f aca="false">'Baranya megye'!AT315</f>
        <v>0</v>
      </c>
    </row>
    <row r="319" customFormat="false" ht="13.8" hidden="false" customHeight="false" outlineLevel="0" collapsed="false">
      <c r="A319" s="0" t="str">
        <f aca="false">'Baranya megye'!A308</f>
        <v>Baksa</v>
      </c>
      <c r="B319" s="0" t="n">
        <f aca="false">'Baranya megye'!B308</f>
        <v>18.08889</v>
      </c>
      <c r="C319" s="0" t="n">
        <f aca="false">'Baranya megye'!C308</f>
        <v>45.95361</v>
      </c>
      <c r="D319" s="0" t="n">
        <f aca="false">'Baranya megye'!D308</f>
        <v>617</v>
      </c>
      <c r="E319" s="0" t="n">
        <f aca="false">'Baranya megye'!E308</f>
        <v>14</v>
      </c>
      <c r="F319" s="0" t="n">
        <f aca="false">'Baranya megye'!F308</f>
        <v>0</v>
      </c>
      <c r="G319" s="0" t="n">
        <f aca="false">'Baranya megye'!G308</f>
        <v>0</v>
      </c>
      <c r="H319" s="0" t="n">
        <f aca="false">'Baranya megye'!H308</f>
        <v>0</v>
      </c>
      <c r="I319" s="0" t="n">
        <f aca="false">'Baranya megye'!I308</f>
        <v>0</v>
      </c>
      <c r="J319" s="0" t="n">
        <f aca="false">'Baranya megye'!J308</f>
        <v>769</v>
      </c>
      <c r="K319" s="0" t="n">
        <f aca="false">'Baranya megye'!K308</f>
        <v>1</v>
      </c>
      <c r="L319" s="0" t="n">
        <f aca="false">'Baranya megye'!L308</f>
        <v>1</v>
      </c>
      <c r="M319" s="0" t="n">
        <v>0</v>
      </c>
      <c r="N319" s="0" t="n">
        <v>0</v>
      </c>
      <c r="O319" s="0" t="n">
        <f aca="false">'Baranya megye'!M308</f>
        <v>0</v>
      </c>
      <c r="P319" s="0" t="n">
        <f aca="false">'Baranya megye'!N308</f>
        <v>1</v>
      </c>
      <c r="Q319" s="0" t="n">
        <f aca="false">'Baranya megye'!O308</f>
        <v>0</v>
      </c>
      <c r="R319" s="0" t="n">
        <f aca="false">'Baranya megye'!P308</f>
        <v>0</v>
      </c>
      <c r="S319" s="0" t="n">
        <f aca="false">'Baranya megye'!Q308</f>
        <v>674</v>
      </c>
      <c r="T319" s="0" t="n">
        <f aca="false">'Baranya megye'!R308</f>
        <v>9</v>
      </c>
      <c r="U319" s="0" t="n">
        <f aca="false">'Baranya megye'!S308</f>
        <v>0</v>
      </c>
      <c r="V319" s="0" t="n">
        <f aca="false">'Baranya megye'!T308</f>
        <v>0</v>
      </c>
      <c r="W319" s="0" t="n">
        <f aca="false">'Baranya megye'!U308</f>
        <v>0</v>
      </c>
      <c r="X319" s="0" t="n">
        <f aca="false">'Baranya megye'!V308</f>
        <v>736</v>
      </c>
      <c r="Y319" s="0" t="n">
        <f aca="false">'Baranya megye'!W308</f>
        <v>4</v>
      </c>
      <c r="Z319" s="0" t="n">
        <f aca="false">'Baranya megye'!X308</f>
        <v>0</v>
      </c>
      <c r="AA319" s="0" t="n">
        <f aca="false">'Baranya megye'!Y308</f>
        <v>0</v>
      </c>
      <c r="AB319" s="0" t="n">
        <f aca="false">'Baranya megye'!Z308</f>
        <v>48</v>
      </c>
      <c r="AC319" s="0" t="n">
        <f aca="false">'Baranya megye'!AA308</f>
        <v>747</v>
      </c>
      <c r="AD319" s="0" t="n">
        <f aca="false">'Baranya megye'!AB308</f>
        <v>4</v>
      </c>
      <c r="AE319" s="0" t="n">
        <f aca="false">'Baranya megye'!AC308</f>
        <v>0</v>
      </c>
      <c r="AF319" s="0" t="n">
        <f aca="false">'Baranya megye'!AD308</f>
        <v>0</v>
      </c>
      <c r="AG319" s="0" t="n">
        <f aca="false">'Baranya megye'!AE308</f>
        <v>1</v>
      </c>
      <c r="AH319" s="0" t="n">
        <f aca="false">'Baranya megye'!AF308</f>
        <v>720</v>
      </c>
      <c r="AI319" s="0" t="n">
        <f aca="false">'Baranya megye'!AG308</f>
        <v>0</v>
      </c>
      <c r="AJ319" s="0" t="n">
        <f aca="false">'Baranya megye'!AH308</f>
        <v>1</v>
      </c>
      <c r="AK319" s="0" t="n">
        <f aca="false">'Baranya megye'!AI308</f>
        <v>0</v>
      </c>
      <c r="AL319" s="0" t="n">
        <f aca="false">'Baranya megye'!AJ308</f>
        <v>0</v>
      </c>
      <c r="AM319" s="0" t="n">
        <f aca="false">'Baranya megye'!AK308</f>
        <v>1</v>
      </c>
      <c r="AN319" s="0" t="n">
        <f aca="false">'Baranya megye'!AL308</f>
        <v>744</v>
      </c>
      <c r="AO319" s="0" t="n">
        <f aca="false">'Baranya megye'!AM308</f>
        <v>0</v>
      </c>
      <c r="AP319" s="0" t="n">
        <f aca="false">'Baranya megye'!AN308</f>
        <v>0</v>
      </c>
      <c r="AQ319" s="0" t="n">
        <f aca="false">'Baranya megye'!AO308</f>
        <v>0</v>
      </c>
      <c r="AR319" s="0" t="n">
        <f aca="false">'Baranya megye'!AP308</f>
        <v>0</v>
      </c>
      <c r="AS319" s="0" t="n">
        <f aca="false">'Baranya megye'!AQ308</f>
        <v>0</v>
      </c>
      <c r="AT319" s="0" t="n">
        <f aca="false">'Baranya megye'!AR308</f>
        <v>0</v>
      </c>
      <c r="AU319" s="0" t="n">
        <f aca="false">'Baranya megye'!AS308</f>
        <v>27</v>
      </c>
      <c r="AV319" s="0" t="n">
        <f aca="false">'Baranya megye'!AT308</f>
        <v>1</v>
      </c>
    </row>
    <row r="320" customFormat="false" ht="13.8" hidden="false" customHeight="false" outlineLevel="0" collapsed="false">
      <c r="A320" s="0" t="str">
        <f aca="false">'Baranya megye'!A367</f>
        <v>Hegyszentmárton</v>
      </c>
      <c r="B320" s="0" t="n">
        <f aca="false">'Baranya megye'!B367</f>
        <v>18.09</v>
      </c>
      <c r="C320" s="0" t="n">
        <f aca="false">'Baranya megye'!C367</f>
        <v>45.90389</v>
      </c>
      <c r="D320" s="0" t="n">
        <f aca="false">'Baranya megye'!D367+IF(ISNUMBER('Baranya megye'!D348),'Baranya megye'!D348)+IF(ISNUMBER('Baranya megye'!D325),'Baranya megye'!D325)</f>
        <v>799</v>
      </c>
      <c r="E320" s="0" t="n">
        <f aca="false">'Baranya megye'!E367+IF(ISNUMBER('Baranya megye'!E348),'Baranya megye'!E348)+IF(ISNUMBER('Baranya megye'!E325),'Baranya megye'!E325)</f>
        <v>3</v>
      </c>
      <c r="F320" s="0" t="n">
        <f aca="false">'Baranya megye'!F367+IF(ISNUMBER('Baranya megye'!F348),'Baranya megye'!F348)+IF(ISNUMBER('Baranya megye'!F325),'Baranya megye'!F325)</f>
        <v>0</v>
      </c>
      <c r="G320" s="0" t="n">
        <f aca="false">'Baranya megye'!G367+IF(ISNUMBER('Baranya megye'!G348),'Baranya megye'!G348)+IF(ISNUMBER('Baranya megye'!G325),'Baranya megye'!G325)</f>
        <v>1</v>
      </c>
      <c r="H320" s="0" t="n">
        <f aca="false">'Baranya megye'!H367+IF(ISNUMBER('Baranya megye'!H348),'Baranya megye'!H348)+IF(ISNUMBER('Baranya megye'!H325),'Baranya megye'!H325)</f>
        <v>0</v>
      </c>
      <c r="I320" s="0" t="n">
        <f aca="false">'Baranya megye'!I367+IF(ISNUMBER('Baranya megye'!I348),'Baranya megye'!I348)+IF(ISNUMBER('Baranya megye'!I325),'Baranya megye'!I325)</f>
        <v>0</v>
      </c>
      <c r="J320" s="0" t="n">
        <f aca="false">'Baranya megye'!J367+IF(ISNUMBER('Baranya megye'!J348),'Baranya megye'!J348)+IF(ISNUMBER('Baranya megye'!J325),'Baranya megye'!J325)</f>
        <v>826</v>
      </c>
      <c r="K320" s="0" t="n">
        <f aca="false">'Baranya megye'!K367+IF(ISNUMBER('Baranya megye'!K348),'Baranya megye'!K348)+IF(ISNUMBER('Baranya megye'!K325),'Baranya megye'!K325)</f>
        <v>0</v>
      </c>
      <c r="L320" s="0" t="n">
        <f aca="false">'Baranya megye'!L367+IF(ISNUMBER('Baranya megye'!L348),'Baranya megye'!L348)+IF(ISNUMBER('Baranya megye'!L325),'Baranya megye'!L325)</f>
        <v>0</v>
      </c>
      <c r="M320" s="0" t="n">
        <v>0</v>
      </c>
      <c r="N320" s="0" t="n">
        <v>0</v>
      </c>
      <c r="O320" s="0" t="n">
        <f aca="false">'Baranya megye'!M367+IF(ISNUMBER('Baranya megye'!M348),'Baranya megye'!M348)+IF(ISNUMBER('Baranya megye'!M325),'Baranya megye'!M325)</f>
        <v>0</v>
      </c>
      <c r="P320" s="0" t="n">
        <f aca="false">'Baranya megye'!N367+IF(ISNUMBER('Baranya megye'!N348),'Baranya megye'!N348)+IF(ISNUMBER('Baranya megye'!N325),'Baranya megye'!N325)</f>
        <v>0</v>
      </c>
      <c r="Q320" s="0" t="n">
        <f aca="false">'Baranya megye'!O367+IF(ISNUMBER('Baranya megye'!O348),'Baranya megye'!O348)+IF(ISNUMBER('Baranya megye'!O325),'Baranya megye'!O325)</f>
        <v>0</v>
      </c>
      <c r="R320" s="0" t="n">
        <f aca="false">'Baranya megye'!P367+IF(ISNUMBER('Baranya megye'!P348),'Baranya megye'!P348)+IF(ISNUMBER('Baranya megye'!P325),'Baranya megye'!P325)</f>
        <v>0</v>
      </c>
      <c r="S320" s="0" t="n">
        <f aca="false">'Baranya megye'!Q367+IF(ISNUMBER('Baranya megye'!Q348),'Baranya megye'!Q348)+IF(ISNUMBER('Baranya megye'!Q325),'Baranya megye'!Q325)</f>
        <v>816</v>
      </c>
      <c r="T320" s="0" t="n">
        <f aca="false">'Baranya megye'!R367+IF(ISNUMBER('Baranya megye'!R348),'Baranya megye'!R348)+IF(ISNUMBER('Baranya megye'!R325),'Baranya megye'!R325)</f>
        <v>5</v>
      </c>
      <c r="U320" s="0" t="n">
        <f aca="false">'Baranya megye'!S367+IF(ISNUMBER('Baranya megye'!S348),'Baranya megye'!S348)+IF(ISNUMBER('Baranya megye'!S325),'Baranya megye'!S325)</f>
        <v>0</v>
      </c>
      <c r="V320" s="0" t="n">
        <f aca="false">'Baranya megye'!T367+IF(ISNUMBER('Baranya megye'!T348),'Baranya megye'!T348)+IF(ISNUMBER('Baranya megye'!T325),'Baranya megye'!T325)</f>
        <v>0</v>
      </c>
      <c r="W320" s="0" t="n">
        <f aca="false">'Baranya megye'!U367+IF(ISNUMBER('Baranya megye'!U348),'Baranya megye'!U348)+IF(ISNUMBER('Baranya megye'!U325),'Baranya megye'!U325)</f>
        <v>11</v>
      </c>
      <c r="X320" s="0" t="n">
        <f aca="false">'Baranya megye'!V367+IF(ISNUMBER('Baranya megye'!V348),'Baranya megye'!V348)+IF(ISNUMBER('Baranya megye'!V325),'Baranya megye'!V325)</f>
        <v>755</v>
      </c>
      <c r="Y320" s="0" t="n">
        <f aca="false">'Baranya megye'!W367+IF(ISNUMBER('Baranya megye'!W348),'Baranya megye'!W348)+IF(ISNUMBER('Baranya megye'!W325),'Baranya megye'!W325)</f>
        <v>0</v>
      </c>
      <c r="Z320" s="0" t="n">
        <f aca="false">'Baranya megye'!X367+IF(ISNUMBER('Baranya megye'!X348),'Baranya megye'!X348)+IF(ISNUMBER('Baranya megye'!X325),'Baranya megye'!X325)</f>
        <v>0</v>
      </c>
      <c r="AA320" s="0" t="n">
        <f aca="false">'Baranya megye'!Y367+IF(ISNUMBER('Baranya megye'!Y348),'Baranya megye'!Y348)+IF(ISNUMBER('Baranya megye'!Y325),'Baranya megye'!Y325)</f>
        <v>0</v>
      </c>
      <c r="AB320" s="0" t="n">
        <f aca="false">'Baranya megye'!Z367+IF(ISNUMBER('Baranya megye'!Z348),'Baranya megye'!Z348)+IF(ISNUMBER('Baranya megye'!Z325),'Baranya megye'!Z325)</f>
        <v>28</v>
      </c>
      <c r="AC320" s="0" t="n">
        <f aca="false">'Baranya megye'!AA367+IF(ISNUMBER('Baranya megye'!AA348),'Baranya megye'!AA348)+IF(ISNUMBER('Baranya megye'!AA325),'Baranya megye'!AA325)</f>
        <v>682</v>
      </c>
      <c r="AD320" s="0" t="n">
        <f aca="false">'Baranya megye'!AB367+IF(ISNUMBER('Baranya megye'!AB348),'Baranya megye'!AB348)+IF(ISNUMBER('Baranya megye'!AB325),'Baranya megye'!AB325)</f>
        <v>0</v>
      </c>
      <c r="AE320" s="0" t="n">
        <f aca="false">'Baranya megye'!AC367+IF(ISNUMBER('Baranya megye'!AC348),'Baranya megye'!AC348)+IF(ISNUMBER('Baranya megye'!AC325),'Baranya megye'!AC325)</f>
        <v>1</v>
      </c>
      <c r="AF320" s="0" t="n">
        <f aca="false">'Baranya megye'!AD367+IF(ISNUMBER('Baranya megye'!AD348),'Baranya megye'!AD348)+IF(ISNUMBER('Baranya megye'!AD325),'Baranya megye'!AD325)</f>
        <v>1</v>
      </c>
      <c r="AG320" s="0" t="n">
        <f aca="false">'Baranya megye'!AE367+IF(ISNUMBER('Baranya megye'!AE348),'Baranya megye'!AE348)+IF(ISNUMBER('Baranya megye'!AE325),'Baranya megye'!AE325)</f>
        <v>0</v>
      </c>
      <c r="AH320" s="0" t="n">
        <f aca="false">'Baranya megye'!AF367+IF(ISNUMBER('Baranya megye'!AF348),'Baranya megye'!AF348)+IF(ISNUMBER('Baranya megye'!AF325),'Baranya megye'!AF325)</f>
        <v>728</v>
      </c>
      <c r="AI320" s="0" t="n">
        <f aca="false">'Baranya megye'!AG367+IF(ISNUMBER('Baranya megye'!AG348),'Baranya megye'!AG348)+IF(ISNUMBER('Baranya megye'!AG325),'Baranya megye'!AG325)</f>
        <v>0</v>
      </c>
      <c r="AJ320" s="0" t="n">
        <f aca="false">'Baranya megye'!AH367+IF(ISNUMBER('Baranya megye'!AH348),'Baranya megye'!AH348)+IF(ISNUMBER('Baranya megye'!AH325),'Baranya megye'!AH325)</f>
        <v>0</v>
      </c>
      <c r="AK320" s="0" t="n">
        <f aca="false">'Baranya megye'!AI367+IF(ISNUMBER('Baranya megye'!AI348),'Baranya megye'!AI348)+IF(ISNUMBER('Baranya megye'!AI325),'Baranya megye'!AI325)</f>
        <v>0</v>
      </c>
      <c r="AL320" s="0" t="n">
        <f aca="false">'Baranya megye'!AJ367+IF(ISNUMBER('Baranya megye'!AJ348),'Baranya megye'!AJ348)+IF(ISNUMBER('Baranya megye'!AJ325),'Baranya megye'!AJ325)</f>
        <v>0</v>
      </c>
      <c r="AM320" s="0" t="n">
        <f aca="false">'Baranya megye'!AK367+IF(ISNUMBER('Baranya megye'!AK348),'Baranya megye'!AK348)+IF(ISNUMBER('Baranya megye'!AK325),'Baranya megye'!AK325)</f>
        <v>0</v>
      </c>
      <c r="AN320" s="0" t="n">
        <f aca="false">'Baranya megye'!AL367+IF(ISNUMBER('Baranya megye'!AL348),'Baranya megye'!AL348)+IF(ISNUMBER('Baranya megye'!AL325),'Baranya megye'!AL325)</f>
        <v>864</v>
      </c>
      <c r="AO320" s="0" t="n">
        <f aca="false">'Baranya megye'!AM367+IF(ISNUMBER('Baranya megye'!AM348),'Baranya megye'!AM348)+IF(ISNUMBER('Baranya megye'!AM325),'Baranya megye'!AM325)</f>
        <v>2</v>
      </c>
      <c r="AP320" s="0" t="n">
        <f aca="false">'Baranya megye'!AN367+IF(ISNUMBER('Baranya megye'!AN348),'Baranya megye'!AN348)+IF(ISNUMBER('Baranya megye'!AN325),'Baranya megye'!AN325)</f>
        <v>0</v>
      </c>
      <c r="AQ320" s="0" t="n">
        <f aca="false">'Baranya megye'!AO367+IF(ISNUMBER('Baranya megye'!AO348),'Baranya megye'!AO348)+IF(ISNUMBER('Baranya megye'!AO325),'Baranya megye'!AO325)</f>
        <v>0</v>
      </c>
      <c r="AR320" s="0" t="n">
        <f aca="false">'Baranya megye'!AP367+IF(ISNUMBER('Baranya megye'!AP348),'Baranya megye'!AP348)+IF(ISNUMBER('Baranya megye'!AP325),'Baranya megye'!AP325)</f>
        <v>0</v>
      </c>
      <c r="AS320" s="0" t="n">
        <f aca="false">'Baranya megye'!AQ367+IF(ISNUMBER('Baranya megye'!AQ348),'Baranya megye'!AQ348)+IF(ISNUMBER('Baranya megye'!AQ325),'Baranya megye'!AQ325)</f>
        <v>0</v>
      </c>
      <c r="AT320" s="0" t="n">
        <f aca="false">'Baranya megye'!AR367+IF(ISNUMBER('Baranya megye'!AR348),'Baranya megye'!AR348)+IF(ISNUMBER('Baranya megye'!AR325),'Baranya megye'!AR325)</f>
        <v>0</v>
      </c>
      <c r="AU320" s="0" t="n">
        <f aca="false">'Baranya megye'!AS367+IF(ISNUMBER('Baranya megye'!AS348),'Baranya megye'!AS348)+IF(ISNUMBER('Baranya megye'!AS325),'Baranya megye'!AS325)</f>
        <v>5</v>
      </c>
      <c r="AV320" s="0" t="n">
        <f aca="false">'Baranya megye'!AT367+IF(ISNUMBER('Baranya megye'!AT348),'Baranya megye'!AT348)+IF(ISNUMBER('Baranya megye'!AT325),'Baranya megye'!AT325)</f>
        <v>0</v>
      </c>
    </row>
    <row r="321" customFormat="false" ht="13.8" hidden="false" customHeight="false" outlineLevel="0" collapsed="false">
      <c r="A321" s="0" t="str">
        <f aca="false">'Baranya megye'!A208</f>
        <v>Mocsolád/Alsómocsolád</v>
      </c>
      <c r="B321" s="0" t="n">
        <f aca="false">'Baranya megye'!B208</f>
        <v>18.24794</v>
      </c>
      <c r="C321" s="0" t="n">
        <f aca="false">'Baranya megye'!C208</f>
        <v>46.31417</v>
      </c>
      <c r="D321" s="0" t="n">
        <f aca="false">'Baranya megye'!D208</f>
        <v>465</v>
      </c>
      <c r="E321" s="0" t="n">
        <f aca="false">'Baranya megye'!E208</f>
        <v>265</v>
      </c>
      <c r="F321" s="0" t="n">
        <f aca="false">'Baranya megye'!F208</f>
        <v>0</v>
      </c>
      <c r="G321" s="0" t="n">
        <f aca="false">'Baranya megye'!G208</f>
        <v>5</v>
      </c>
      <c r="H321" s="0" t="n">
        <f aca="false">'Baranya megye'!H208</f>
        <v>0</v>
      </c>
      <c r="I321" s="0" t="n">
        <f aca="false">'Baranya megye'!I208</f>
        <v>0</v>
      </c>
      <c r="J321" s="0" t="n">
        <f aca="false">'Baranya megye'!J208</f>
        <v>649</v>
      </c>
      <c r="K321" s="0" t="n">
        <f aca="false">'Baranya megye'!K208</f>
        <v>106</v>
      </c>
      <c r="L321" s="0" t="n">
        <f aca="false">'Baranya megye'!L208</f>
        <v>3</v>
      </c>
      <c r="M321" s="0" t="n">
        <v>0</v>
      </c>
      <c r="N321" s="0" t="n">
        <v>0</v>
      </c>
      <c r="O321" s="0" t="n">
        <f aca="false">'Baranya megye'!M208</f>
        <v>0</v>
      </c>
      <c r="P321" s="0" t="n">
        <f aca="false">'Baranya megye'!N208</f>
        <v>0</v>
      </c>
      <c r="Q321" s="0" t="n">
        <f aca="false">'Baranya megye'!O208</f>
        <v>0</v>
      </c>
      <c r="R321" s="0" t="n">
        <f aca="false">'Baranya megye'!P208</f>
        <v>16</v>
      </c>
      <c r="S321" s="0" t="n">
        <f aca="false">'Baranya megye'!Q208</f>
        <v>571</v>
      </c>
      <c r="T321" s="0" t="n">
        <f aca="false">'Baranya megye'!R208</f>
        <v>174</v>
      </c>
      <c r="U321" s="0" t="n">
        <f aca="false">'Baranya megye'!S208</f>
        <v>1</v>
      </c>
      <c r="V321" s="0" t="n">
        <f aca="false">'Baranya megye'!T208</f>
        <v>1</v>
      </c>
      <c r="W321" s="0" t="n">
        <f aca="false">'Baranya megye'!U208</f>
        <v>3</v>
      </c>
      <c r="X321" s="0" t="n">
        <f aca="false">'Baranya megye'!V208</f>
        <v>528</v>
      </c>
      <c r="Y321" s="0" t="n">
        <f aca="false">'Baranya megye'!W208</f>
        <v>275</v>
      </c>
      <c r="Z321" s="0" t="n">
        <f aca="false">'Baranya megye'!X208</f>
        <v>0</v>
      </c>
      <c r="AA321" s="0" t="n">
        <f aca="false">'Baranya megye'!Y208</f>
        <v>9</v>
      </c>
      <c r="AB321" s="0" t="n">
        <f aca="false">'Baranya megye'!Z208</f>
        <v>0</v>
      </c>
      <c r="AC321" s="0" t="n">
        <f aca="false">'Baranya megye'!AA208</f>
        <v>768</v>
      </c>
      <c r="AD321" s="0" t="n">
        <f aca="false">'Baranya megye'!AB208</f>
        <v>19</v>
      </c>
      <c r="AE321" s="0" t="n">
        <f aca="false">'Baranya megye'!AC208</f>
        <v>1</v>
      </c>
      <c r="AF321" s="0" t="n">
        <f aca="false">'Baranya megye'!AD208</f>
        <v>0</v>
      </c>
      <c r="AG321" s="0" t="n">
        <f aca="false">'Baranya megye'!AE208</f>
        <v>0</v>
      </c>
      <c r="AH321" s="0" t="n">
        <f aca="false">'Baranya megye'!AF208</f>
        <v>746</v>
      </c>
      <c r="AI321" s="0" t="n">
        <f aca="false">'Baranya megye'!AG208</f>
        <v>68</v>
      </c>
      <c r="AJ321" s="0" t="n">
        <f aca="false">'Baranya megye'!AH208</f>
        <v>0</v>
      </c>
      <c r="AK321" s="0" t="n">
        <f aca="false">'Baranya megye'!AI208</f>
        <v>0</v>
      </c>
      <c r="AL321" s="0" t="n">
        <f aca="false">'Baranya megye'!AJ208</f>
        <v>0</v>
      </c>
      <c r="AM321" s="0" t="n">
        <f aca="false">'Baranya megye'!AK208</f>
        <v>0</v>
      </c>
      <c r="AN321" s="0" t="n">
        <f aca="false">'Baranya megye'!AL208</f>
        <v>439</v>
      </c>
      <c r="AO321" s="0" t="n">
        <f aca="false">'Baranya megye'!AM208</f>
        <v>284</v>
      </c>
      <c r="AP321" s="0" t="n">
        <f aca="false">'Baranya megye'!AN208</f>
        <v>0</v>
      </c>
      <c r="AQ321" s="0" t="n">
        <f aca="false">'Baranya megye'!AO208</f>
        <v>0</v>
      </c>
      <c r="AR321" s="0" t="n">
        <f aca="false">'Baranya megye'!AP208</f>
        <v>0</v>
      </c>
      <c r="AS321" s="0" t="n">
        <f aca="false">'Baranya megye'!AQ208</f>
        <v>0</v>
      </c>
      <c r="AT321" s="0" t="n">
        <f aca="false">'Baranya megye'!AR208</f>
        <v>0</v>
      </c>
      <c r="AU321" s="0" t="n">
        <f aca="false">'Baranya megye'!AS208</f>
        <v>0</v>
      </c>
      <c r="AV321" s="0" t="n">
        <f aca="false">'Baranya megye'!AT208</f>
        <v>1</v>
      </c>
    </row>
    <row r="322" customFormat="false" ht="13.8" hidden="false" customHeight="false" outlineLevel="0" collapsed="false">
      <c r="A322" s="0" t="str">
        <f aca="false">'Baranya megye'!A20</f>
        <v>Egerág</v>
      </c>
      <c r="B322" s="0" t="n">
        <f aca="false">'Baranya megye'!B20</f>
        <v>18.30472</v>
      </c>
      <c r="C322" s="0" t="n">
        <f aca="false">'Baranya megye'!C20</f>
        <v>45.98389</v>
      </c>
      <c r="D322" s="0" t="n">
        <f aca="false">'Baranya megye'!D20</f>
        <v>600</v>
      </c>
      <c r="E322" s="0" t="n">
        <f aca="false">'Baranya megye'!E20</f>
        <v>148</v>
      </c>
      <c r="F322" s="0" t="n">
        <f aca="false">'Baranya megye'!F20</f>
        <v>7</v>
      </c>
      <c r="G322" s="0" t="n">
        <f aca="false">'Baranya megye'!G20</f>
        <v>0</v>
      </c>
      <c r="H322" s="0" t="n">
        <f aca="false">'Baranya megye'!H20</f>
        <v>0</v>
      </c>
      <c r="I322" s="0" t="n">
        <f aca="false">'Baranya megye'!I20</f>
        <v>0</v>
      </c>
      <c r="J322" s="0" t="n">
        <f aca="false">'Baranya megye'!J20</f>
        <v>627</v>
      </c>
      <c r="K322" s="0" t="n">
        <f aca="false">'Baranya megye'!K20</f>
        <v>197</v>
      </c>
      <c r="L322" s="0" t="n">
        <f aca="false">'Baranya megye'!L20</f>
        <v>0</v>
      </c>
      <c r="M322" s="0" t="n">
        <v>0</v>
      </c>
      <c r="N322" s="0" t="n">
        <v>0</v>
      </c>
      <c r="O322" s="0" t="n">
        <f aca="false">'Baranya megye'!M20</f>
        <v>2</v>
      </c>
      <c r="P322" s="0" t="n">
        <f aca="false">'Baranya megye'!N20</f>
        <v>0</v>
      </c>
      <c r="Q322" s="0" t="n">
        <f aca="false">'Baranya megye'!O20</f>
        <v>0</v>
      </c>
      <c r="R322" s="0" t="n">
        <f aca="false">'Baranya megye'!P20</f>
        <v>0</v>
      </c>
      <c r="S322" s="0" t="n">
        <f aca="false">'Baranya megye'!Q20</f>
        <v>631</v>
      </c>
      <c r="T322" s="0" t="n">
        <f aca="false">'Baranya megye'!R20</f>
        <v>236</v>
      </c>
      <c r="U322" s="0" t="n">
        <f aca="false">'Baranya megye'!S20</f>
        <v>6</v>
      </c>
      <c r="V322" s="0" t="n">
        <f aca="false">'Baranya megye'!T20</f>
        <v>0</v>
      </c>
      <c r="W322" s="0" t="n">
        <f aca="false">'Baranya megye'!U20</f>
        <v>0</v>
      </c>
      <c r="X322" s="0" t="n">
        <f aca="false">'Baranya megye'!V20</f>
        <v>592</v>
      </c>
      <c r="Y322" s="0" t="n">
        <f aca="false">'Baranya megye'!W20</f>
        <v>286</v>
      </c>
      <c r="Z322" s="0" t="n">
        <f aca="false">'Baranya megye'!X20</f>
        <v>3</v>
      </c>
      <c r="AA322" s="0" t="n">
        <f aca="false">'Baranya megye'!Y20</f>
        <v>0</v>
      </c>
      <c r="AB322" s="0" t="n">
        <f aca="false">'Baranya megye'!Z20</f>
        <v>7</v>
      </c>
      <c r="AC322" s="0" t="n">
        <f aca="false">'Baranya megye'!AA20</f>
        <v>573</v>
      </c>
      <c r="AD322" s="0" t="n">
        <f aca="false">'Baranya megye'!AB20</f>
        <v>221</v>
      </c>
      <c r="AE322" s="0" t="n">
        <f aca="false">'Baranya megye'!AC20</f>
        <v>4</v>
      </c>
      <c r="AF322" s="0" t="n">
        <f aca="false">'Baranya megye'!AD20</f>
        <v>0</v>
      </c>
      <c r="AG322" s="0" t="n">
        <f aca="false">'Baranya megye'!AE20</f>
        <v>25</v>
      </c>
      <c r="AH322" s="0" t="n">
        <f aca="false">'Baranya megye'!AF20</f>
        <v>749</v>
      </c>
      <c r="AI322" s="0" t="n">
        <f aca="false">'Baranya megye'!AG20</f>
        <v>109</v>
      </c>
      <c r="AJ322" s="0" t="n">
        <f aca="false">'Baranya megye'!AH20</f>
        <v>2</v>
      </c>
      <c r="AK322" s="0" t="n">
        <f aca="false">'Baranya megye'!AI20</f>
        <v>0</v>
      </c>
      <c r="AL322" s="0" t="n">
        <f aca="false">'Baranya megye'!AJ20</f>
        <v>0</v>
      </c>
      <c r="AM322" s="0" t="n">
        <f aca="false">'Baranya megye'!AK20</f>
        <v>13</v>
      </c>
      <c r="AN322" s="0" t="n">
        <f aca="false">'Baranya megye'!AL20</f>
        <v>619</v>
      </c>
      <c r="AO322" s="0" t="n">
        <f aca="false">'Baranya megye'!AM20</f>
        <v>184</v>
      </c>
      <c r="AP322" s="0" t="n">
        <f aca="false">'Baranya megye'!AN20</f>
        <v>0</v>
      </c>
      <c r="AQ322" s="0" t="n">
        <f aca="false">'Baranya megye'!AO20</f>
        <v>0</v>
      </c>
      <c r="AR322" s="0" t="n">
        <f aca="false">'Baranya megye'!AP20</f>
        <v>0</v>
      </c>
      <c r="AS322" s="0" t="n">
        <f aca="false">'Baranya megye'!AQ20</f>
        <v>0</v>
      </c>
      <c r="AT322" s="0" t="n">
        <f aca="false">'Baranya megye'!AR20</f>
        <v>0</v>
      </c>
      <c r="AU322" s="0" t="n">
        <f aca="false">'Baranya megye'!AS20</f>
        <v>13</v>
      </c>
      <c r="AV322" s="0" t="n">
        <f aca="false">'Baranya megye'!AT20</f>
        <v>0</v>
      </c>
    </row>
    <row r="323" customFormat="false" ht="13.8" hidden="false" customHeight="false" outlineLevel="0" collapsed="false">
      <c r="A323" s="0" t="str">
        <f aca="false">'Baranya megye'!A192</f>
        <v>Jágonok/Jágónak</v>
      </c>
      <c r="B323" s="0" t="n">
        <f aca="false">'Baranya megye'!B192</f>
        <v>18.09241</v>
      </c>
      <c r="C323" s="0" t="n">
        <f aca="false">'Baranya megye'!C192</f>
        <v>46.31419</v>
      </c>
      <c r="D323" s="0" t="n">
        <f aca="false">'Baranya megye'!D192</f>
        <v>662</v>
      </c>
      <c r="E323" s="0" t="n">
        <f aca="false">'Baranya megye'!E192</f>
        <v>269</v>
      </c>
      <c r="F323" s="0" t="n">
        <f aca="false">'Baranya megye'!F192</f>
        <v>0</v>
      </c>
      <c r="G323" s="0" t="n">
        <f aca="false">'Baranya megye'!G192</f>
        <v>36</v>
      </c>
      <c r="H323" s="0" t="n">
        <f aca="false">'Baranya megye'!H192</f>
        <v>0</v>
      </c>
      <c r="I323" s="0" t="n">
        <f aca="false">'Baranya megye'!I192</f>
        <v>0</v>
      </c>
      <c r="J323" s="0" t="n">
        <f aca="false">'Baranya megye'!J192</f>
        <v>777</v>
      </c>
      <c r="K323" s="0" t="n">
        <f aca="false">'Baranya megye'!K192</f>
        <v>316</v>
      </c>
      <c r="L323" s="0" t="n">
        <f aca="false">'Baranya megye'!L192</f>
        <v>15</v>
      </c>
      <c r="M323" s="0" t="n">
        <v>0</v>
      </c>
      <c r="N323" s="0" t="n">
        <v>0</v>
      </c>
      <c r="O323" s="0" t="n">
        <f aca="false">'Baranya megye'!M192</f>
        <v>0</v>
      </c>
      <c r="P323" s="0" t="n">
        <f aca="false">'Baranya megye'!N192</f>
        <v>0</v>
      </c>
      <c r="Q323" s="0" t="n">
        <f aca="false">'Baranya megye'!O192</f>
        <v>0</v>
      </c>
      <c r="R323" s="0" t="n">
        <f aca="false">'Baranya megye'!P192</f>
        <v>1</v>
      </c>
      <c r="S323" s="0" t="n">
        <f aca="false">'Baranya megye'!Q192</f>
        <v>798</v>
      </c>
      <c r="T323" s="0" t="n">
        <f aca="false">'Baranya megye'!R192</f>
        <v>316</v>
      </c>
      <c r="U323" s="0" t="n">
        <f aca="false">'Baranya megye'!S192</f>
        <v>0</v>
      </c>
      <c r="V323" s="0" t="n">
        <f aca="false">'Baranya megye'!T192</f>
        <v>3</v>
      </c>
      <c r="W323" s="0" t="n">
        <f aca="false">'Baranya megye'!U192</f>
        <v>0</v>
      </c>
      <c r="X323" s="0" t="n">
        <f aca="false">'Baranya megye'!V192</f>
        <v>1107</v>
      </c>
      <c r="Y323" s="0" t="n">
        <f aca="false">'Baranya megye'!W192</f>
        <v>56</v>
      </c>
      <c r="Z323" s="0" t="n">
        <f aca="false">'Baranya megye'!X192</f>
        <v>0</v>
      </c>
      <c r="AA323" s="0" t="n">
        <f aca="false">'Baranya megye'!Y192</f>
        <v>0</v>
      </c>
      <c r="AB323" s="0" t="n">
        <f aca="false">'Baranya megye'!Z192</f>
        <v>0</v>
      </c>
      <c r="AC323" s="0" t="n">
        <f aca="false">'Baranya megye'!AA192</f>
        <v>969</v>
      </c>
      <c r="AD323" s="0" t="n">
        <f aca="false">'Baranya megye'!AB192</f>
        <v>154</v>
      </c>
      <c r="AE323" s="0" t="n">
        <f aca="false">'Baranya megye'!AC192</f>
        <v>1</v>
      </c>
      <c r="AF323" s="0" t="n">
        <f aca="false">'Baranya megye'!AD192</f>
        <v>0</v>
      </c>
      <c r="AG323" s="0" t="n">
        <f aca="false">'Baranya megye'!AE192</f>
        <v>2</v>
      </c>
      <c r="AH323" s="0" t="n">
        <f aca="false">'Baranya megye'!AF192</f>
        <v>798</v>
      </c>
      <c r="AI323" s="0" t="n">
        <f aca="false">'Baranya megye'!AG192</f>
        <v>229</v>
      </c>
      <c r="AJ323" s="0" t="n">
        <f aca="false">'Baranya megye'!AH192</f>
        <v>0</v>
      </c>
      <c r="AK323" s="0" t="n">
        <f aca="false">'Baranya megye'!AI192</f>
        <v>0</v>
      </c>
      <c r="AL323" s="0" t="n">
        <f aca="false">'Baranya megye'!AJ192</f>
        <v>0</v>
      </c>
      <c r="AM323" s="0" t="n">
        <f aca="false">'Baranya megye'!AK192</f>
        <v>0</v>
      </c>
      <c r="AN323" s="0" t="n">
        <f aca="false">'Baranya megye'!AL192</f>
        <v>635</v>
      </c>
      <c r="AO323" s="0" t="n">
        <f aca="false">'Baranya megye'!AM192</f>
        <v>380</v>
      </c>
      <c r="AP323" s="0" t="n">
        <f aca="false">'Baranya megye'!AN192</f>
        <v>8</v>
      </c>
      <c r="AQ323" s="0" t="n">
        <f aca="false">'Baranya megye'!AO192</f>
        <v>0</v>
      </c>
      <c r="AR323" s="0" t="n">
        <f aca="false">'Baranya megye'!AP192</f>
        <v>0</v>
      </c>
      <c r="AS323" s="0" t="n">
        <f aca="false">'Baranya megye'!AQ192</f>
        <v>0</v>
      </c>
      <c r="AT323" s="0" t="n">
        <f aca="false">'Baranya megye'!AR192</f>
        <v>0</v>
      </c>
      <c r="AU323" s="0" t="n">
        <f aca="false">'Baranya megye'!AS192</f>
        <v>0</v>
      </c>
      <c r="AV323" s="0" t="n">
        <f aca="false">'Baranya megye'!AT192</f>
        <v>0</v>
      </c>
    </row>
    <row r="324" customFormat="false" ht="13.8" hidden="false" customHeight="false" outlineLevel="0" collapsed="false">
      <c r="A324" s="0" t="str">
        <f aca="false">'Baranya megye'!A23</f>
        <v>Görcsöny</v>
      </c>
      <c r="B324" s="0" t="n">
        <f aca="false">'Baranya megye'!B23</f>
        <v>18.13583</v>
      </c>
      <c r="C324" s="0" t="n">
        <f aca="false">'Baranya megye'!C23</f>
        <v>45.96944</v>
      </c>
      <c r="D324" s="0" t="n">
        <f aca="false">'Baranya megye'!D23</f>
        <v>696</v>
      </c>
      <c r="E324" s="0" t="n">
        <f aca="false">'Baranya megye'!E23</f>
        <v>39</v>
      </c>
      <c r="F324" s="0" t="n">
        <f aca="false">'Baranya megye'!F23</f>
        <v>0</v>
      </c>
      <c r="G324" s="0" t="n">
        <f aca="false">'Baranya megye'!G23</f>
        <v>0</v>
      </c>
      <c r="H324" s="0" t="n">
        <f aca="false">'Baranya megye'!H23</f>
        <v>0</v>
      </c>
      <c r="I324" s="0" t="n">
        <f aca="false">'Baranya megye'!I23</f>
        <v>0</v>
      </c>
      <c r="J324" s="0" t="n">
        <f aca="false">'Baranya megye'!J23</f>
        <v>787</v>
      </c>
      <c r="K324" s="0" t="n">
        <f aca="false">'Baranya megye'!K23</f>
        <v>76</v>
      </c>
      <c r="L324" s="0" t="n">
        <f aca="false">'Baranya megye'!L23</f>
        <v>1</v>
      </c>
      <c r="M324" s="0" t="n">
        <v>0</v>
      </c>
      <c r="N324" s="0" t="n">
        <v>0</v>
      </c>
      <c r="O324" s="0" t="n">
        <f aca="false">'Baranya megye'!M23</f>
        <v>0</v>
      </c>
      <c r="P324" s="0" t="n">
        <f aca="false">'Baranya megye'!N23</f>
        <v>0</v>
      </c>
      <c r="Q324" s="0" t="n">
        <f aca="false">'Baranya megye'!O23</f>
        <v>0</v>
      </c>
      <c r="R324" s="0" t="n">
        <f aca="false">'Baranya megye'!P23</f>
        <v>0</v>
      </c>
      <c r="S324" s="0" t="n">
        <f aca="false">'Baranya megye'!Q23</f>
        <v>684</v>
      </c>
      <c r="T324" s="0" t="n">
        <f aca="false">'Baranya megye'!R23</f>
        <v>59</v>
      </c>
      <c r="U324" s="0" t="n">
        <f aca="false">'Baranya megye'!S23</f>
        <v>0</v>
      </c>
      <c r="V324" s="0" t="n">
        <f aca="false">'Baranya megye'!T23</f>
        <v>0</v>
      </c>
      <c r="W324" s="0" t="n">
        <f aca="false">'Baranya megye'!U23</f>
        <v>0</v>
      </c>
      <c r="X324" s="0" t="n">
        <f aca="false">'Baranya megye'!V23</f>
        <v>730</v>
      </c>
      <c r="Y324" s="0" t="n">
        <f aca="false">'Baranya megye'!W23</f>
        <v>0</v>
      </c>
      <c r="Z324" s="0" t="n">
        <f aca="false">'Baranya megye'!X23</f>
        <v>0</v>
      </c>
      <c r="AA324" s="0" t="n">
        <f aca="false">'Baranya megye'!Y23</f>
        <v>0</v>
      </c>
      <c r="AB324" s="0" t="n">
        <f aca="false">'Baranya megye'!Z23</f>
        <v>0</v>
      </c>
      <c r="AC324" s="0" t="n">
        <f aca="false">'Baranya megye'!AA23</f>
        <v>713</v>
      </c>
      <c r="AD324" s="0" t="n">
        <f aca="false">'Baranya megye'!AB23</f>
        <v>7</v>
      </c>
      <c r="AE324" s="0" t="n">
        <f aca="false">'Baranya megye'!AC23</f>
        <v>0</v>
      </c>
      <c r="AF324" s="0" t="n">
        <f aca="false">'Baranya megye'!AD23</f>
        <v>1</v>
      </c>
      <c r="AG324" s="0" t="n">
        <f aca="false">'Baranya megye'!AE23</f>
        <v>3</v>
      </c>
      <c r="AH324" s="0" t="n">
        <f aca="false">'Baranya megye'!AF23</f>
        <v>798</v>
      </c>
      <c r="AI324" s="0" t="n">
        <f aca="false">'Baranya megye'!AG23</f>
        <v>30</v>
      </c>
      <c r="AJ324" s="0" t="n">
        <f aca="false">'Baranya megye'!AH23</f>
        <v>1</v>
      </c>
      <c r="AK324" s="0" t="n">
        <f aca="false">'Baranya megye'!AI23</f>
        <v>1</v>
      </c>
      <c r="AL324" s="0" t="n">
        <f aca="false">'Baranya megye'!AJ23</f>
        <v>4</v>
      </c>
      <c r="AM324" s="0" t="n">
        <f aca="false">'Baranya megye'!AK23</f>
        <v>38</v>
      </c>
      <c r="AN324" s="0" t="n">
        <f aca="false">'Baranya megye'!AL23</f>
        <v>814</v>
      </c>
      <c r="AO324" s="0" t="n">
        <f aca="false">'Baranya megye'!AM23</f>
        <v>11</v>
      </c>
      <c r="AP324" s="0" t="n">
        <f aca="false">'Baranya megye'!AN23</f>
        <v>1</v>
      </c>
      <c r="AQ324" s="0" t="n">
        <f aca="false">'Baranya megye'!AO23</f>
        <v>0</v>
      </c>
      <c r="AR324" s="0" t="n">
        <f aca="false">'Baranya megye'!AP23</f>
        <v>3</v>
      </c>
      <c r="AS324" s="0" t="n">
        <f aca="false">'Baranya megye'!AQ23</f>
        <v>0</v>
      </c>
      <c r="AT324" s="0" t="n">
        <f aca="false">'Baranya megye'!AR23</f>
        <v>0</v>
      </c>
      <c r="AU324" s="0" t="n">
        <f aca="false">'Baranya megye'!AS23</f>
        <v>0</v>
      </c>
      <c r="AV324" s="0" t="n">
        <f aca="false">'Baranya megye'!AT23</f>
        <v>0</v>
      </c>
    </row>
    <row r="325" customFormat="false" ht="13.8" hidden="false" customHeight="false" outlineLevel="0" collapsed="false">
      <c r="A325" s="0" t="str">
        <f aca="false">'Baranya megye'!A122</f>
        <v>Harkány</v>
      </c>
      <c r="B325" s="0" t="n">
        <f aca="false">'Baranya megye'!B122</f>
        <v>18.36417</v>
      </c>
      <c r="C325" s="0" t="n">
        <f aca="false">'Baranya megye'!C122</f>
        <v>45.85861</v>
      </c>
      <c r="D325" s="0" t="n">
        <f aca="false">'Baranya megye'!D122</f>
        <v>641</v>
      </c>
      <c r="E325" s="0" t="n">
        <f aca="false">'Baranya megye'!E122</f>
        <v>27</v>
      </c>
      <c r="F325" s="0" t="n">
        <f aca="false">'Baranya megye'!F122</f>
        <v>8</v>
      </c>
      <c r="G325" s="0" t="n">
        <f aca="false">'Baranya megye'!G122</f>
        <v>0</v>
      </c>
      <c r="H325" s="0" t="n">
        <f aca="false">'Baranya megye'!H122</f>
        <v>0</v>
      </c>
      <c r="I325" s="0" t="n">
        <f aca="false">'Baranya megye'!I122</f>
        <v>0</v>
      </c>
      <c r="J325" s="0" t="n">
        <f aca="false">'Baranya megye'!J122</f>
        <v>673</v>
      </c>
      <c r="K325" s="0" t="n">
        <f aca="false">'Baranya megye'!K122</f>
        <v>14</v>
      </c>
      <c r="L325" s="0" t="n">
        <f aca="false">'Baranya megye'!L122</f>
        <v>0</v>
      </c>
      <c r="M325" s="0" t="n">
        <v>0</v>
      </c>
      <c r="N325" s="0" t="n">
        <v>0</v>
      </c>
      <c r="O325" s="0" t="n">
        <f aca="false">'Baranya megye'!M122</f>
        <v>2</v>
      </c>
      <c r="P325" s="0" t="n">
        <f aca="false">'Baranya megye'!N122</f>
        <v>0</v>
      </c>
      <c r="Q325" s="0" t="n">
        <f aca="false">'Baranya megye'!O122</f>
        <v>0</v>
      </c>
      <c r="R325" s="0" t="n">
        <f aca="false">'Baranya megye'!P122</f>
        <v>0</v>
      </c>
      <c r="S325" s="0" t="n">
        <f aca="false">'Baranya megye'!Q122</f>
        <v>695</v>
      </c>
      <c r="T325" s="0" t="n">
        <f aca="false">'Baranya megye'!R122</f>
        <v>14</v>
      </c>
      <c r="U325" s="0" t="n">
        <f aca="false">'Baranya megye'!S122</f>
        <v>6</v>
      </c>
      <c r="V325" s="0" t="n">
        <f aca="false">'Baranya megye'!T122</f>
        <v>0</v>
      </c>
      <c r="W325" s="0" t="n">
        <f aca="false">'Baranya megye'!U122</f>
        <v>1</v>
      </c>
      <c r="X325" s="0" t="n">
        <f aca="false">'Baranya megye'!V122</f>
        <v>772</v>
      </c>
      <c r="Y325" s="0" t="n">
        <f aca="false">'Baranya megye'!W122</f>
        <v>18</v>
      </c>
      <c r="Z325" s="0" t="n">
        <f aca="false">'Baranya megye'!X122</f>
        <v>4</v>
      </c>
      <c r="AA325" s="0" t="n">
        <f aca="false">'Baranya megye'!Y122</f>
        <v>2</v>
      </c>
      <c r="AB325" s="0" t="n">
        <f aca="false">'Baranya megye'!Z122</f>
        <v>1</v>
      </c>
      <c r="AC325" s="0" t="n">
        <f aca="false">'Baranya megye'!AA122</f>
        <v>699</v>
      </c>
      <c r="AD325" s="0" t="n">
        <f aca="false">'Baranya megye'!AB122</f>
        <v>45</v>
      </c>
      <c r="AE325" s="0" t="n">
        <f aca="false">'Baranya megye'!AC122</f>
        <v>7</v>
      </c>
      <c r="AF325" s="0" t="n">
        <f aca="false">'Baranya megye'!AD122</f>
        <v>1</v>
      </c>
      <c r="AG325" s="0" t="n">
        <f aca="false">'Baranya megye'!AE122</f>
        <v>0</v>
      </c>
      <c r="AH325" s="0" t="n">
        <f aca="false">'Baranya megye'!AF122</f>
        <v>800</v>
      </c>
      <c r="AI325" s="0" t="n">
        <f aca="false">'Baranya megye'!AG122</f>
        <v>32</v>
      </c>
      <c r="AJ325" s="0" t="n">
        <f aca="false">'Baranya megye'!AH122</f>
        <v>13</v>
      </c>
      <c r="AK325" s="0" t="n">
        <f aca="false">'Baranya megye'!AI122</f>
        <v>7</v>
      </c>
      <c r="AL325" s="0" t="n">
        <f aca="false">'Baranya megye'!AJ122</f>
        <v>0</v>
      </c>
      <c r="AM325" s="0" t="n">
        <f aca="false">'Baranya megye'!AK122</f>
        <v>6</v>
      </c>
      <c r="AN325" s="0" t="n">
        <f aca="false">'Baranya megye'!AL122</f>
        <v>875</v>
      </c>
      <c r="AO325" s="0" t="n">
        <f aca="false">'Baranya megye'!AM122</f>
        <v>23</v>
      </c>
      <c r="AP325" s="0" t="n">
        <f aca="false">'Baranya megye'!AN122</f>
        <v>14</v>
      </c>
      <c r="AQ325" s="0" t="n">
        <f aca="false">'Baranya megye'!AO122</f>
        <v>0</v>
      </c>
      <c r="AR325" s="0" t="n">
        <f aca="false">'Baranya megye'!AP122</f>
        <v>1</v>
      </c>
      <c r="AS325" s="0" t="n">
        <f aca="false">'Baranya megye'!AQ122</f>
        <v>0</v>
      </c>
      <c r="AT325" s="0" t="n">
        <f aca="false">'Baranya megye'!AR122</f>
        <v>0</v>
      </c>
      <c r="AU325" s="0" t="n">
        <f aca="false">'Baranya megye'!AS122</f>
        <v>0</v>
      </c>
      <c r="AV325" s="0" t="n">
        <f aca="false">'Baranya megye'!AT122</f>
        <v>1</v>
      </c>
    </row>
    <row r="326" customFormat="false" ht="13.8" hidden="false" customHeight="false" outlineLevel="0" collapsed="false">
      <c r="A326" s="0" t="str">
        <f aca="false">'Baranya megye'!A120</f>
        <v>Gyüd/Máriagyűd in Siklós</v>
      </c>
      <c r="B326" s="0" t="n">
        <f aca="false">'Baranya megye'!B120</f>
        <v>18.29752</v>
      </c>
      <c r="C326" s="0" t="n">
        <f aca="false">'Baranya megye'!C120</f>
        <v>45.85499</v>
      </c>
      <c r="D326" s="0" t="n">
        <f aca="false">'Baranya megye'!D120</f>
        <v>644</v>
      </c>
      <c r="E326" s="0" t="n">
        <f aca="false">'Baranya megye'!E120</f>
        <v>29</v>
      </c>
      <c r="F326" s="0" t="n">
        <f aca="false">'Baranya megye'!F120</f>
        <v>0</v>
      </c>
      <c r="G326" s="0" t="n">
        <f aca="false">'Baranya megye'!G120</f>
        <v>0</v>
      </c>
      <c r="H326" s="0" t="n">
        <f aca="false">'Baranya megye'!H120</f>
        <v>1</v>
      </c>
      <c r="I326" s="0" t="n">
        <f aca="false">'Baranya megye'!I120</f>
        <v>0</v>
      </c>
      <c r="J326" s="0" t="n">
        <f aca="false">'Baranya megye'!J120</f>
        <v>699</v>
      </c>
      <c r="K326" s="0" t="n">
        <f aca="false">'Baranya megye'!K120</f>
        <v>7</v>
      </c>
      <c r="L326" s="0" t="n">
        <f aca="false">'Baranya megye'!L120</f>
        <v>0</v>
      </c>
      <c r="M326" s="0" t="n">
        <v>0</v>
      </c>
      <c r="N326" s="0" t="n">
        <v>0</v>
      </c>
      <c r="O326" s="0" t="n">
        <f aca="false">'Baranya megye'!M120</f>
        <v>0</v>
      </c>
      <c r="P326" s="0" t="n">
        <f aca="false">'Baranya megye'!N120</f>
        <v>0</v>
      </c>
      <c r="Q326" s="0" t="n">
        <f aca="false">'Baranya megye'!O120</f>
        <v>0</v>
      </c>
      <c r="R326" s="0" t="n">
        <f aca="false">'Baranya megye'!P120</f>
        <v>14</v>
      </c>
      <c r="S326" s="0" t="n">
        <f aca="false">'Baranya megye'!Q120</f>
        <v>643</v>
      </c>
      <c r="T326" s="0" t="n">
        <f aca="false">'Baranya megye'!R120</f>
        <v>40</v>
      </c>
      <c r="U326" s="0" t="n">
        <f aca="false">'Baranya megye'!S120</f>
        <v>2</v>
      </c>
      <c r="V326" s="0" t="n">
        <f aca="false">'Baranya megye'!T120</f>
        <v>0</v>
      </c>
      <c r="W326" s="0" t="n">
        <f aca="false">'Baranya megye'!U120</f>
        <v>15</v>
      </c>
      <c r="X326" s="0" t="n">
        <f aca="false">'Baranya megye'!V120</f>
        <v>719</v>
      </c>
      <c r="Y326" s="0" t="n">
        <f aca="false">'Baranya megye'!W120</f>
        <v>9</v>
      </c>
      <c r="Z326" s="0" t="n">
        <f aca="false">'Baranya megye'!X120</f>
        <v>2</v>
      </c>
      <c r="AA326" s="0" t="n">
        <f aca="false">'Baranya megye'!Y120</f>
        <v>0</v>
      </c>
      <c r="AB326" s="0" t="n">
        <f aca="false">'Baranya megye'!Z120</f>
        <v>0</v>
      </c>
      <c r="AC326" s="0" t="n">
        <f aca="false">'Baranya megye'!AA120</f>
        <v>703</v>
      </c>
      <c r="AD326" s="0" t="n">
        <f aca="false">'Baranya megye'!AB120</f>
        <v>5</v>
      </c>
      <c r="AE326" s="0" t="n">
        <f aca="false">'Baranya megye'!AC120</f>
        <v>2</v>
      </c>
      <c r="AF326" s="0" t="n">
        <f aca="false">'Baranya megye'!AD120</f>
        <v>0</v>
      </c>
      <c r="AG326" s="0" t="n">
        <f aca="false">'Baranya megye'!AE120</f>
        <v>0</v>
      </c>
      <c r="AH326" s="0" t="n">
        <f aca="false">'Baranya megye'!AF120</f>
        <v>804</v>
      </c>
      <c r="AI326" s="0" t="n">
        <f aca="false">'Baranya megye'!AG120</f>
        <v>10</v>
      </c>
      <c r="AJ326" s="0" t="n">
        <f aca="false">'Baranya megye'!AH120</f>
        <v>2</v>
      </c>
      <c r="AK326" s="0" t="n">
        <f aca="false">'Baranya megye'!AI120</f>
        <v>0</v>
      </c>
      <c r="AL326" s="0" t="n">
        <f aca="false">'Baranya megye'!AJ120</f>
        <v>0</v>
      </c>
      <c r="AM326" s="0" t="n">
        <f aca="false">'Baranya megye'!AK120</f>
        <v>10</v>
      </c>
      <c r="AN326" s="0" t="n">
        <f aca="false">'Baranya megye'!AL120</f>
        <v>775</v>
      </c>
      <c r="AO326" s="0" t="n">
        <f aca="false">'Baranya megye'!AM120</f>
        <v>37</v>
      </c>
      <c r="AP326" s="0" t="n">
        <f aca="false">'Baranya megye'!AN120</f>
        <v>2</v>
      </c>
      <c r="AQ326" s="0" t="n">
        <f aca="false">'Baranya megye'!AO120</f>
        <v>0</v>
      </c>
      <c r="AR326" s="0" t="n">
        <f aca="false">'Baranya megye'!AP120</f>
        <v>10</v>
      </c>
      <c r="AS326" s="0" t="n">
        <f aca="false">'Baranya megye'!AQ120</f>
        <v>0</v>
      </c>
      <c r="AT326" s="0" t="n">
        <f aca="false">'Baranya megye'!AR120</f>
        <v>0</v>
      </c>
      <c r="AU326" s="0" t="n">
        <f aca="false">'Baranya megye'!AS120</f>
        <v>17</v>
      </c>
      <c r="AV326" s="0" t="n">
        <f aca="false">'Baranya megye'!AT120</f>
        <v>0</v>
      </c>
    </row>
    <row r="327" customFormat="false" ht="13.8" hidden="false" customHeight="false" outlineLevel="0" collapsed="false">
      <c r="A327" s="0" t="str">
        <f aca="false">'Baranya megye'!A177</f>
        <v>Csikóstőttős</v>
      </c>
      <c r="B327" s="0" t="n">
        <f aca="false">'Baranya megye'!B177</f>
        <v>18.15769</v>
      </c>
      <c r="C327" s="0" t="n">
        <f aca="false">'Baranya megye'!C177</f>
        <v>46.3404</v>
      </c>
      <c r="D327" s="0" t="n">
        <f aca="false">'Baranya megye'!D177</f>
        <v>552</v>
      </c>
      <c r="E327" s="0" t="n">
        <f aca="false">'Baranya megye'!E177</f>
        <v>697</v>
      </c>
      <c r="F327" s="0" t="n">
        <f aca="false">'Baranya megye'!F177</f>
        <v>0</v>
      </c>
      <c r="G327" s="0" t="n">
        <f aca="false">'Baranya megye'!G177</f>
        <v>0</v>
      </c>
      <c r="H327" s="0" t="n">
        <f aca="false">'Baranya megye'!H177</f>
        <v>0</v>
      </c>
      <c r="I327" s="0" t="n">
        <f aca="false">'Baranya megye'!I177</f>
        <v>0</v>
      </c>
      <c r="J327" s="0" t="n">
        <f aca="false">'Baranya megye'!J177</f>
        <v>686</v>
      </c>
      <c r="K327" s="0" t="n">
        <f aca="false">'Baranya megye'!K177</f>
        <v>707</v>
      </c>
      <c r="L327" s="0" t="n">
        <f aca="false">'Baranya megye'!L177</f>
        <v>0</v>
      </c>
      <c r="M327" s="0" t="n">
        <v>0</v>
      </c>
      <c r="N327" s="0" t="n">
        <v>0</v>
      </c>
      <c r="O327" s="0" t="n">
        <f aca="false">'Baranya megye'!M177</f>
        <v>0</v>
      </c>
      <c r="P327" s="0" t="n">
        <f aca="false">'Baranya megye'!N177</f>
        <v>0</v>
      </c>
      <c r="Q327" s="0" t="n">
        <f aca="false">'Baranya megye'!O177</f>
        <v>0</v>
      </c>
      <c r="R327" s="0" t="n">
        <f aca="false">'Baranya megye'!P177</f>
        <v>1</v>
      </c>
      <c r="S327" s="0" t="n">
        <f aca="false">'Baranya megye'!Q177</f>
        <v>891</v>
      </c>
      <c r="T327" s="0" t="n">
        <f aca="false">'Baranya megye'!R177</f>
        <v>575</v>
      </c>
      <c r="U327" s="0" t="n">
        <f aca="false">'Baranya megye'!S177</f>
        <v>0</v>
      </c>
      <c r="V327" s="0" t="n">
        <f aca="false">'Baranya megye'!T177</f>
        <v>1</v>
      </c>
      <c r="W327" s="0" t="n">
        <f aca="false">'Baranya megye'!U177</f>
        <v>0</v>
      </c>
      <c r="X327" s="0" t="n">
        <f aca="false">'Baranya megye'!V177</f>
        <v>705</v>
      </c>
      <c r="Y327" s="0" t="n">
        <f aca="false">'Baranya megye'!W177</f>
        <v>808</v>
      </c>
      <c r="Z327" s="0" t="n">
        <f aca="false">'Baranya megye'!X177</f>
        <v>0</v>
      </c>
      <c r="AA327" s="0" t="n">
        <f aca="false">'Baranya megye'!Y177</f>
        <v>0</v>
      </c>
      <c r="AB327" s="0" t="n">
        <f aca="false">'Baranya megye'!Z177</f>
        <v>0</v>
      </c>
      <c r="AC327" s="0" t="n">
        <f aca="false">'Baranya megye'!AA177</f>
        <v>757</v>
      </c>
      <c r="AD327" s="0" t="n">
        <f aca="false">'Baranya megye'!AB177</f>
        <v>833</v>
      </c>
      <c r="AE327" s="0" t="n">
        <f aca="false">'Baranya megye'!AC177</f>
        <v>1</v>
      </c>
      <c r="AF327" s="0" t="n">
        <f aca="false">'Baranya megye'!AD177</f>
        <v>0</v>
      </c>
      <c r="AG327" s="0" t="n">
        <f aca="false">'Baranya megye'!AE177</f>
        <v>1</v>
      </c>
      <c r="AH327" s="0" t="n">
        <f aca="false">'Baranya megye'!AF177</f>
        <v>820</v>
      </c>
      <c r="AI327" s="0" t="n">
        <f aca="false">'Baranya megye'!AG177</f>
        <v>895</v>
      </c>
      <c r="AJ327" s="0" t="n">
        <f aca="false">'Baranya megye'!AH177</f>
        <v>0</v>
      </c>
      <c r="AK327" s="0" t="n">
        <f aca="false">'Baranya megye'!AI177</f>
        <v>0</v>
      </c>
      <c r="AL327" s="0" t="n">
        <f aca="false">'Baranya megye'!AJ177</f>
        <v>0</v>
      </c>
      <c r="AM327" s="0" t="n">
        <f aca="false">'Baranya megye'!AK177</f>
        <v>0</v>
      </c>
      <c r="AN327" s="0" t="n">
        <f aca="false">'Baranya megye'!AL177</f>
        <v>646</v>
      </c>
      <c r="AO327" s="0" t="n">
        <f aca="false">'Baranya megye'!AM177</f>
        <v>884</v>
      </c>
      <c r="AP327" s="0" t="n">
        <f aca="false">'Baranya megye'!AN177</f>
        <v>0</v>
      </c>
      <c r="AQ327" s="0" t="n">
        <f aca="false">'Baranya megye'!AO177</f>
        <v>0</v>
      </c>
      <c r="AR327" s="0" t="n">
        <f aca="false">'Baranya megye'!AP177</f>
        <v>0</v>
      </c>
      <c r="AS327" s="0" t="n">
        <f aca="false">'Baranya megye'!AQ177</f>
        <v>0</v>
      </c>
      <c r="AT327" s="0" t="n">
        <f aca="false">'Baranya megye'!AR177</f>
        <v>1</v>
      </c>
      <c r="AU327" s="0" t="n">
        <f aca="false">'Baranya megye'!AS177</f>
        <v>9</v>
      </c>
      <c r="AV327" s="0" t="n">
        <f aca="false">'Baranya megye'!AT177</f>
        <v>0</v>
      </c>
    </row>
    <row r="328" customFormat="false" ht="13.8" hidden="false" customHeight="false" outlineLevel="0" collapsed="false">
      <c r="A328" s="0" t="str">
        <f aca="false">'Baranya megye'!A168</f>
        <v>Bakóca</v>
      </c>
      <c r="B328" s="0" t="n">
        <f aca="false">'Baranya megye'!B168</f>
        <v>18.00067</v>
      </c>
      <c r="C328" s="0" t="n">
        <f aca="false">'Baranya megye'!C168</f>
        <v>46.20694</v>
      </c>
      <c r="D328" s="0" t="n">
        <f aca="false">'Baranya megye'!D168</f>
        <v>610</v>
      </c>
      <c r="E328" s="0" t="n">
        <f aca="false">'Baranya megye'!E168</f>
        <v>186</v>
      </c>
      <c r="F328" s="0" t="n">
        <f aca="false">'Baranya megye'!F168</f>
        <v>10</v>
      </c>
      <c r="G328" s="0" t="n">
        <f aca="false">'Baranya megye'!G168</f>
        <v>1</v>
      </c>
      <c r="H328" s="0" t="n">
        <f aca="false">'Baranya megye'!H168</f>
        <v>0</v>
      </c>
      <c r="I328" s="0" t="n">
        <f aca="false">'Baranya megye'!I168</f>
        <v>0</v>
      </c>
      <c r="J328" s="0" t="n">
        <f aca="false">'Baranya megye'!J168</f>
        <v>710</v>
      </c>
      <c r="K328" s="0" t="n">
        <f aca="false">'Baranya megye'!K168</f>
        <v>162</v>
      </c>
      <c r="L328" s="0" t="n">
        <f aca="false">'Baranya megye'!L168</f>
        <v>0</v>
      </c>
      <c r="M328" s="0" t="n">
        <v>0</v>
      </c>
      <c r="N328" s="0" t="n">
        <v>0</v>
      </c>
      <c r="O328" s="0" t="n">
        <f aca="false">'Baranya megye'!M168</f>
        <v>5</v>
      </c>
      <c r="P328" s="0" t="n">
        <f aca="false">'Baranya megye'!N168</f>
        <v>0</v>
      </c>
      <c r="Q328" s="0" t="n">
        <f aca="false">'Baranya megye'!O168</f>
        <v>0</v>
      </c>
      <c r="R328" s="0" t="n">
        <f aca="false">'Baranya megye'!P168</f>
        <v>3</v>
      </c>
      <c r="S328" s="0" t="n">
        <f aca="false">'Baranya megye'!Q168</f>
        <v>793</v>
      </c>
      <c r="T328" s="0" t="n">
        <f aca="false">'Baranya megye'!R168</f>
        <v>83</v>
      </c>
      <c r="U328" s="0" t="n">
        <f aca="false">'Baranya megye'!S168</f>
        <v>0</v>
      </c>
      <c r="V328" s="0" t="n">
        <f aca="false">'Baranya megye'!T168</f>
        <v>0</v>
      </c>
      <c r="W328" s="0" t="n">
        <f aca="false">'Baranya megye'!U168</f>
        <v>34</v>
      </c>
      <c r="X328" s="0" t="n">
        <f aca="false">'Baranya megye'!V168</f>
        <v>792</v>
      </c>
      <c r="Y328" s="0" t="n">
        <f aca="false">'Baranya megye'!W168</f>
        <v>81</v>
      </c>
      <c r="Z328" s="0" t="n">
        <f aca="false">'Baranya megye'!X168</f>
        <v>0</v>
      </c>
      <c r="AA328" s="0" t="n">
        <f aca="false">'Baranya megye'!Y168</f>
        <v>1</v>
      </c>
      <c r="AB328" s="0" t="n">
        <f aca="false">'Baranya megye'!Z168</f>
        <v>40</v>
      </c>
      <c r="AC328" s="0" t="n">
        <f aca="false">'Baranya megye'!AA168</f>
        <v>835</v>
      </c>
      <c r="AD328" s="0" t="n">
        <f aca="false">'Baranya megye'!AB168</f>
        <v>38</v>
      </c>
      <c r="AE328" s="0" t="n">
        <f aca="false">'Baranya megye'!AC168</f>
        <v>0</v>
      </c>
      <c r="AF328" s="0" t="n">
        <f aca="false">'Baranya megye'!AD168</f>
        <v>1</v>
      </c>
      <c r="AG328" s="0" t="n">
        <f aca="false">'Baranya megye'!AE168</f>
        <v>36</v>
      </c>
      <c r="AH328" s="0" t="n">
        <f aca="false">'Baranya megye'!AF168</f>
        <v>825</v>
      </c>
      <c r="AI328" s="0" t="n">
        <f aca="false">'Baranya megye'!AG168</f>
        <v>6</v>
      </c>
      <c r="AJ328" s="0" t="n">
        <f aca="false">'Baranya megye'!AH168</f>
        <v>0</v>
      </c>
      <c r="AK328" s="0" t="n">
        <f aca="false">'Baranya megye'!AI168</f>
        <v>0</v>
      </c>
      <c r="AL328" s="0" t="n">
        <f aca="false">'Baranya megye'!AJ168</f>
        <v>0</v>
      </c>
      <c r="AM328" s="0" t="n">
        <f aca="false">'Baranya megye'!AK168</f>
        <v>47</v>
      </c>
      <c r="AN328" s="0" t="n">
        <f aca="false">'Baranya megye'!AL168</f>
        <v>720</v>
      </c>
      <c r="AO328" s="0" t="n">
        <f aca="false">'Baranya megye'!AM168</f>
        <v>41</v>
      </c>
      <c r="AP328" s="0" t="n">
        <f aca="false">'Baranya megye'!AN168</f>
        <v>0</v>
      </c>
      <c r="AQ328" s="0" t="n">
        <f aca="false">'Baranya megye'!AO168</f>
        <v>0</v>
      </c>
      <c r="AR328" s="0" t="n">
        <f aca="false">'Baranya megye'!AP168</f>
        <v>0</v>
      </c>
      <c r="AS328" s="0" t="n">
        <f aca="false">'Baranya megye'!AQ168</f>
        <v>0</v>
      </c>
      <c r="AT328" s="0" t="n">
        <f aca="false">'Baranya megye'!AR168</f>
        <v>0</v>
      </c>
      <c r="AU328" s="0" t="n">
        <f aca="false">'Baranya megye'!AS168</f>
        <v>47</v>
      </c>
      <c r="AV328" s="0" t="n">
        <f aca="false">'Baranya megye'!AT168</f>
        <v>2</v>
      </c>
    </row>
    <row r="329" customFormat="false" ht="13.8" hidden="false" customHeight="false" outlineLevel="0" collapsed="false">
      <c r="A329" s="0" t="str">
        <f aca="false">'Baranya megye'!A223</f>
        <v>Kaposszekcső</v>
      </c>
      <c r="B329" s="0" t="n">
        <f aca="false">'Baranya megye'!B223</f>
        <v>18.1316</v>
      </c>
      <c r="C329" s="0" t="n">
        <f aca="false">'Baranya megye'!C223</f>
        <v>46.32987</v>
      </c>
      <c r="D329" s="0" t="n">
        <f aca="false">'Baranya megye'!D223</f>
        <v>500</v>
      </c>
      <c r="E329" s="0" t="n">
        <f aca="false">'Baranya megye'!E223</f>
        <v>685</v>
      </c>
      <c r="F329" s="0" t="n">
        <f aca="false">'Baranya megye'!F223</f>
        <v>0</v>
      </c>
      <c r="G329" s="0" t="n">
        <f aca="false">'Baranya megye'!G223</f>
        <v>4</v>
      </c>
      <c r="H329" s="0" t="n">
        <f aca="false">'Baranya megye'!H223</f>
        <v>0</v>
      </c>
      <c r="I329" s="0" t="n">
        <f aca="false">'Baranya megye'!I223</f>
        <v>0</v>
      </c>
      <c r="J329" s="0" t="n">
        <f aca="false">'Baranya megye'!J223</f>
        <v>519</v>
      </c>
      <c r="K329" s="0" t="n">
        <f aca="false">'Baranya megye'!K223</f>
        <v>757</v>
      </c>
      <c r="L329" s="0" t="n">
        <f aca="false">'Baranya megye'!L223</f>
        <v>0</v>
      </c>
      <c r="M329" s="0" t="n">
        <v>0</v>
      </c>
      <c r="N329" s="0" t="n">
        <v>0</v>
      </c>
      <c r="O329" s="0" t="n">
        <f aca="false">'Baranya megye'!M223</f>
        <v>0</v>
      </c>
      <c r="P329" s="0" t="n">
        <f aca="false">'Baranya megye'!N223</f>
        <v>0</v>
      </c>
      <c r="Q329" s="0" t="n">
        <f aca="false">'Baranya megye'!O223</f>
        <v>0</v>
      </c>
      <c r="R329" s="0" t="n">
        <f aca="false">'Baranya megye'!P223</f>
        <v>1</v>
      </c>
      <c r="S329" s="0" t="n">
        <f aca="false">'Baranya megye'!Q223</f>
        <v>977</v>
      </c>
      <c r="T329" s="0" t="n">
        <f aca="false">'Baranya megye'!R223</f>
        <v>509</v>
      </c>
      <c r="U329" s="0" t="n">
        <f aca="false">'Baranya megye'!S223</f>
        <v>0</v>
      </c>
      <c r="V329" s="0" t="n">
        <f aca="false">'Baranya megye'!T223</f>
        <v>2</v>
      </c>
      <c r="W329" s="0" t="n">
        <f aca="false">'Baranya megye'!U223</f>
        <v>0</v>
      </c>
      <c r="X329" s="0" t="n">
        <f aca="false">'Baranya megye'!V223</f>
        <v>727</v>
      </c>
      <c r="Y329" s="0" t="n">
        <f aca="false">'Baranya megye'!W223</f>
        <v>881</v>
      </c>
      <c r="Z329" s="0" t="n">
        <f aca="false">'Baranya megye'!X223</f>
        <v>2</v>
      </c>
      <c r="AA329" s="0" t="n">
        <f aca="false">'Baranya megye'!Y223</f>
        <v>0</v>
      </c>
      <c r="AB329" s="0" t="n">
        <f aca="false">'Baranya megye'!Z223</f>
        <v>0</v>
      </c>
      <c r="AC329" s="0" t="n">
        <f aca="false">'Baranya megye'!AA223</f>
        <v>775</v>
      </c>
      <c r="AD329" s="0" t="n">
        <f aca="false">'Baranya megye'!AB223</f>
        <v>839</v>
      </c>
      <c r="AE329" s="0" t="n">
        <f aca="false">'Baranya megye'!AC223</f>
        <v>0</v>
      </c>
      <c r="AF329" s="0" t="n">
        <f aca="false">'Baranya megye'!AD223</f>
        <v>0</v>
      </c>
      <c r="AG329" s="0" t="n">
        <f aca="false">'Baranya megye'!AE223</f>
        <v>4</v>
      </c>
      <c r="AH329" s="0" t="n">
        <f aca="false">'Baranya megye'!AF223</f>
        <v>830</v>
      </c>
      <c r="AI329" s="0" t="n">
        <f aca="false">'Baranya megye'!AG223</f>
        <v>828</v>
      </c>
      <c r="AJ329" s="0" t="n">
        <f aca="false">'Baranya megye'!AH223</f>
        <v>1</v>
      </c>
      <c r="AK329" s="0" t="n">
        <f aca="false">'Baranya megye'!AI223</f>
        <v>0</v>
      </c>
      <c r="AL329" s="0" t="n">
        <f aca="false">'Baranya megye'!AJ223</f>
        <v>0</v>
      </c>
      <c r="AM329" s="0" t="n">
        <f aca="false">'Baranya megye'!AK223</f>
        <v>5</v>
      </c>
      <c r="AN329" s="0" t="n">
        <f aca="false">'Baranya megye'!AL223</f>
        <v>842</v>
      </c>
      <c r="AO329" s="0" t="n">
        <f aca="false">'Baranya megye'!AM223</f>
        <v>827</v>
      </c>
      <c r="AP329" s="0" t="n">
        <f aca="false">'Baranya megye'!AN223</f>
        <v>0</v>
      </c>
      <c r="AQ329" s="0" t="n">
        <f aca="false">'Baranya megye'!AO223</f>
        <v>0</v>
      </c>
      <c r="AR329" s="0" t="n">
        <f aca="false">'Baranya megye'!AP223</f>
        <v>0</v>
      </c>
      <c r="AS329" s="0" t="n">
        <f aca="false">'Baranya megye'!AQ223</f>
        <v>0</v>
      </c>
      <c r="AT329" s="0" t="n">
        <f aca="false">'Baranya megye'!AR223</f>
        <v>0</v>
      </c>
      <c r="AU329" s="0" t="n">
        <f aca="false">'Baranya megye'!AS223</f>
        <v>0</v>
      </c>
      <c r="AV329" s="0" t="n">
        <f aca="false">'Baranya megye'!AT223</f>
        <v>0</v>
      </c>
    </row>
    <row r="330" customFormat="false" ht="13.8" hidden="false" customHeight="false" outlineLevel="0" collapsed="false">
      <c r="A330" s="0" t="str">
        <f aca="false">'Baranya megye'!A361</f>
        <v>Szent-Dienes/Szentdénes</v>
      </c>
      <c r="B330" s="0" t="n">
        <f aca="false">'Baranya megye'!B361</f>
        <v>17.92711</v>
      </c>
      <c r="C330" s="0" t="n">
        <f aca="false">'Baranya megye'!C361</f>
        <v>46.00709</v>
      </c>
      <c r="D330" s="0" t="n">
        <f aca="false">'Baranya megye'!D361</f>
        <v>953</v>
      </c>
      <c r="E330" s="0" t="n">
        <f aca="false">'Baranya megye'!E361</f>
        <v>84</v>
      </c>
      <c r="F330" s="0" t="n">
        <f aca="false">'Baranya megye'!F361</f>
        <v>7</v>
      </c>
      <c r="G330" s="0" t="n">
        <f aca="false">'Baranya megye'!G361</f>
        <v>2</v>
      </c>
      <c r="H330" s="0" t="n">
        <f aca="false">'Baranya megye'!H361</f>
        <v>2</v>
      </c>
      <c r="I330" s="0" t="n">
        <f aca="false">'Baranya megye'!I361</f>
        <v>0</v>
      </c>
      <c r="J330" s="0" t="n">
        <f aca="false">'Baranya megye'!J361</f>
        <v>1048</v>
      </c>
      <c r="K330" s="0" t="n">
        <f aca="false">'Baranya megye'!K361</f>
        <v>33</v>
      </c>
      <c r="L330" s="0" t="n">
        <f aca="false">'Baranya megye'!L361</f>
        <v>0</v>
      </c>
      <c r="M330" s="0" t="n">
        <v>0</v>
      </c>
      <c r="N330" s="0" t="n">
        <v>0</v>
      </c>
      <c r="O330" s="0" t="n">
        <f aca="false">'Baranya megye'!M361</f>
        <v>1</v>
      </c>
      <c r="P330" s="0" t="n">
        <f aca="false">'Baranya megye'!N361</f>
        <v>0</v>
      </c>
      <c r="Q330" s="0" t="n">
        <f aca="false">'Baranya megye'!O361</f>
        <v>0</v>
      </c>
      <c r="R330" s="0" t="n">
        <f aca="false">'Baranya megye'!P361</f>
        <v>1</v>
      </c>
      <c r="S330" s="0" t="n">
        <f aca="false">'Baranya megye'!Q361</f>
        <v>1078</v>
      </c>
      <c r="T330" s="0" t="n">
        <f aca="false">'Baranya megye'!R361</f>
        <v>0</v>
      </c>
      <c r="U330" s="0" t="n">
        <f aca="false">'Baranya megye'!S361</f>
        <v>0</v>
      </c>
      <c r="V330" s="0" t="n">
        <f aca="false">'Baranya megye'!T361</f>
        <v>0</v>
      </c>
      <c r="W330" s="0" t="n">
        <f aca="false">'Baranya megye'!U361</f>
        <v>0</v>
      </c>
      <c r="X330" s="0" t="n">
        <f aca="false">'Baranya megye'!V361</f>
        <v>1005</v>
      </c>
      <c r="Y330" s="0" t="n">
        <f aca="false">'Baranya megye'!W361</f>
        <v>0</v>
      </c>
      <c r="Z330" s="0" t="n">
        <f aca="false">'Baranya megye'!X361</f>
        <v>0</v>
      </c>
      <c r="AA330" s="0" t="n">
        <f aca="false">'Baranya megye'!Y361</f>
        <v>0</v>
      </c>
      <c r="AB330" s="0" t="n">
        <f aca="false">'Baranya megye'!Z361</f>
        <v>38</v>
      </c>
      <c r="AC330" s="0" t="n">
        <f aca="false">'Baranya megye'!AA361</f>
        <v>854</v>
      </c>
      <c r="AD330" s="0" t="n">
        <f aca="false">'Baranya megye'!AB361</f>
        <v>1</v>
      </c>
      <c r="AE330" s="0" t="n">
        <f aca="false">'Baranya megye'!AC361</f>
        <v>0</v>
      </c>
      <c r="AF330" s="0" t="n">
        <f aca="false">'Baranya megye'!AD361</f>
        <v>0</v>
      </c>
      <c r="AG330" s="0" t="n">
        <f aca="false">'Baranya megye'!AE361</f>
        <v>0</v>
      </c>
      <c r="AH330" s="0" t="n">
        <f aca="false">'Baranya megye'!AF361</f>
        <v>842</v>
      </c>
      <c r="AI330" s="0" t="n">
        <f aca="false">'Baranya megye'!AG361</f>
        <v>0</v>
      </c>
      <c r="AJ330" s="0" t="n">
        <f aca="false">'Baranya megye'!AH361</f>
        <v>0</v>
      </c>
      <c r="AK330" s="0" t="n">
        <f aca="false">'Baranya megye'!AI361</f>
        <v>0</v>
      </c>
      <c r="AL330" s="0" t="n">
        <f aca="false">'Baranya megye'!AJ361</f>
        <v>0</v>
      </c>
      <c r="AM330" s="0" t="n">
        <f aca="false">'Baranya megye'!AK361</f>
        <v>0</v>
      </c>
      <c r="AN330" s="0" t="n">
        <f aca="false">'Baranya megye'!AL361</f>
        <v>737</v>
      </c>
      <c r="AO330" s="0" t="n">
        <f aca="false">'Baranya megye'!AM361</f>
        <v>8</v>
      </c>
      <c r="AP330" s="0" t="n">
        <f aca="false">'Baranya megye'!AN361</f>
        <v>0</v>
      </c>
      <c r="AQ330" s="0" t="n">
        <f aca="false">'Baranya megye'!AO361</f>
        <v>0</v>
      </c>
      <c r="AR330" s="0" t="n">
        <f aca="false">'Baranya megye'!AP361</f>
        <v>1</v>
      </c>
      <c r="AS330" s="0" t="n">
        <f aca="false">'Baranya megye'!AQ361</f>
        <v>0</v>
      </c>
      <c r="AT330" s="0" t="n">
        <f aca="false">'Baranya megye'!AR361</f>
        <v>0</v>
      </c>
      <c r="AU330" s="0" t="n">
        <f aca="false">'Baranya megye'!AS361</f>
        <v>0</v>
      </c>
      <c r="AV330" s="0" t="n">
        <f aca="false">'Baranya megye'!AT361</f>
        <v>0</v>
      </c>
    </row>
    <row r="331" customFormat="false" ht="13.8" hidden="false" customHeight="false" outlineLevel="0" collapsed="false">
      <c r="A331" s="0" t="str">
        <f aca="false">'Baranya megye'!A162</f>
        <v>Viszló/Diósviszló</v>
      </c>
      <c r="B331" s="0" t="n">
        <f aca="false">'Baranya megye'!B162</f>
        <v>18.17059</v>
      </c>
      <c r="C331" s="0" t="n">
        <f aca="false">'Baranya megye'!C162</f>
        <v>45.87706</v>
      </c>
      <c r="D331" s="0" t="n">
        <f aca="false">'Baranya megye'!D162</f>
        <v>653</v>
      </c>
      <c r="E331" s="0" t="n">
        <f aca="false">'Baranya megye'!E162</f>
        <v>4</v>
      </c>
      <c r="F331" s="0" t="n">
        <f aca="false">'Baranya megye'!F162</f>
        <v>1</v>
      </c>
      <c r="G331" s="0" t="n">
        <f aca="false">'Baranya megye'!G162</f>
        <v>0</v>
      </c>
      <c r="H331" s="0" t="n">
        <f aca="false">'Baranya megye'!H162</f>
        <v>0</v>
      </c>
      <c r="I331" s="0" t="n">
        <f aca="false">'Baranya megye'!I162</f>
        <v>0</v>
      </c>
      <c r="J331" s="0" t="n">
        <f aca="false">'Baranya megye'!J162</f>
        <v>727</v>
      </c>
      <c r="K331" s="0" t="n">
        <f aca="false">'Baranya megye'!K162</f>
        <v>0</v>
      </c>
      <c r="L331" s="0" t="n">
        <f aca="false">'Baranya megye'!L162</f>
        <v>0</v>
      </c>
      <c r="M331" s="0" t="n">
        <v>0</v>
      </c>
      <c r="N331" s="0" t="n">
        <v>0</v>
      </c>
      <c r="O331" s="0" t="n">
        <f aca="false">'Baranya megye'!M162</f>
        <v>0</v>
      </c>
      <c r="P331" s="0" t="n">
        <f aca="false">'Baranya megye'!N162</f>
        <v>0</v>
      </c>
      <c r="Q331" s="0" t="n">
        <f aca="false">'Baranya megye'!O162</f>
        <v>0</v>
      </c>
      <c r="R331" s="0" t="n">
        <f aca="false">'Baranya megye'!P162</f>
        <v>0</v>
      </c>
      <c r="S331" s="0" t="n">
        <f aca="false">'Baranya megye'!Q162</f>
        <v>699</v>
      </c>
      <c r="T331" s="0" t="n">
        <f aca="false">'Baranya megye'!R162</f>
        <v>1</v>
      </c>
      <c r="U331" s="0" t="n">
        <f aca="false">'Baranya megye'!S162</f>
        <v>1</v>
      </c>
      <c r="V331" s="0" t="n">
        <f aca="false">'Baranya megye'!T162</f>
        <v>0</v>
      </c>
      <c r="W331" s="0" t="n">
        <f aca="false">'Baranya megye'!U162</f>
        <v>0</v>
      </c>
      <c r="X331" s="0" t="n">
        <f aca="false">'Baranya megye'!V162</f>
        <v>703</v>
      </c>
      <c r="Y331" s="0" t="n">
        <f aca="false">'Baranya megye'!W162</f>
        <v>9</v>
      </c>
      <c r="Z331" s="0" t="n">
        <f aca="false">'Baranya megye'!X162</f>
        <v>3</v>
      </c>
      <c r="AA331" s="0" t="n">
        <f aca="false">'Baranya megye'!Y162</f>
        <v>0</v>
      </c>
      <c r="AB331" s="0" t="n">
        <f aca="false">'Baranya megye'!Z162</f>
        <v>3</v>
      </c>
      <c r="AC331" s="0" t="n">
        <f aca="false">'Baranya megye'!AA162</f>
        <v>738</v>
      </c>
      <c r="AD331" s="0" t="n">
        <f aca="false">'Baranya megye'!AB162</f>
        <v>9</v>
      </c>
      <c r="AE331" s="0" t="n">
        <f aca="false">'Baranya megye'!AC162</f>
        <v>6</v>
      </c>
      <c r="AF331" s="0" t="n">
        <f aca="false">'Baranya megye'!AD162</f>
        <v>0</v>
      </c>
      <c r="AG331" s="0" t="n">
        <f aca="false">'Baranya megye'!AE162</f>
        <v>1</v>
      </c>
      <c r="AH331" s="0" t="n">
        <f aca="false">'Baranya megye'!AF162</f>
        <v>851</v>
      </c>
      <c r="AI331" s="0" t="n">
        <f aca="false">'Baranya megye'!AG162</f>
        <v>8</v>
      </c>
      <c r="AJ331" s="0" t="n">
        <f aca="false">'Baranya megye'!AH162</f>
        <v>10</v>
      </c>
      <c r="AK331" s="0" t="n">
        <f aca="false">'Baranya megye'!AI162</f>
        <v>0</v>
      </c>
      <c r="AL331" s="0" t="n">
        <f aca="false">'Baranya megye'!AJ162</f>
        <v>3</v>
      </c>
      <c r="AM331" s="0" t="n">
        <f aca="false">'Baranya megye'!AK162</f>
        <v>2</v>
      </c>
      <c r="AN331" s="0" t="n">
        <f aca="false">'Baranya megye'!AL162</f>
        <v>888</v>
      </c>
      <c r="AO331" s="0" t="n">
        <f aca="false">'Baranya megye'!AM162</f>
        <v>4</v>
      </c>
      <c r="AP331" s="0" t="n">
        <f aca="false">'Baranya megye'!AN162</f>
        <v>0</v>
      </c>
      <c r="AQ331" s="0" t="n">
        <f aca="false">'Baranya megye'!AO162</f>
        <v>0</v>
      </c>
      <c r="AR331" s="0" t="n">
        <f aca="false">'Baranya megye'!AP162</f>
        <v>0</v>
      </c>
      <c r="AS331" s="0" t="n">
        <f aca="false">'Baranya megye'!AQ162</f>
        <v>0</v>
      </c>
      <c r="AT331" s="0" t="n">
        <f aca="false">'Baranya megye'!AR162</f>
        <v>0</v>
      </c>
      <c r="AU331" s="0" t="n">
        <f aca="false">'Baranya megye'!AS162</f>
        <v>0</v>
      </c>
      <c r="AV331" s="0" t="n">
        <f aca="false">'Baranya megye'!AT162</f>
        <v>2</v>
      </c>
    </row>
    <row r="332" customFormat="false" ht="13.8" hidden="false" customHeight="false" outlineLevel="0" collapsed="false">
      <c r="A332" s="0" t="str">
        <f aca="false">'Tolna megye'!A53</f>
        <v>Váralja</v>
      </c>
      <c r="B332" s="0" t="n">
        <f aca="false">'Tolna megye'!B53</f>
        <v>18.43124</v>
      </c>
      <c r="C332" s="0" t="n">
        <f aca="false">'Tolna megye'!C53</f>
        <v>46.26924</v>
      </c>
      <c r="D332" s="0" t="n">
        <f aca="false">'Tolna megye'!D53</f>
        <v>921</v>
      </c>
      <c r="E332" s="0" t="n">
        <f aca="false">'Tolna megye'!E53</f>
        <v>554</v>
      </c>
      <c r="F332" s="0" t="n">
        <f aca="false">'Tolna megye'!F53</f>
        <v>0</v>
      </c>
      <c r="G332" s="0" t="n">
        <f aca="false">'Tolna megye'!G53</f>
        <v>3</v>
      </c>
      <c r="H332" s="0" t="n">
        <f aca="false">'Tolna megye'!H53</f>
        <v>0</v>
      </c>
      <c r="I332" s="0" t="n">
        <f aca="false">'Tolna megye'!I53</f>
        <v>0</v>
      </c>
      <c r="J332" s="0" t="n">
        <f aca="false">'Tolna megye'!J53</f>
        <v>973</v>
      </c>
      <c r="K332" s="0" t="n">
        <f aca="false">'Tolna megye'!K53</f>
        <v>716</v>
      </c>
      <c r="L332" s="0" t="n">
        <f aca="false">'Tolna megye'!L53</f>
        <v>1</v>
      </c>
      <c r="M332" s="0" t="n">
        <f aca="false">'Tolna megye'!M53</f>
        <v>0</v>
      </c>
      <c r="N332" s="0" t="n">
        <f aca="false">'Tolna megye'!N53</f>
        <v>0</v>
      </c>
      <c r="O332" s="0" t="n">
        <f aca="false">'Tolna megye'!O53</f>
        <v>0</v>
      </c>
      <c r="P332" s="0" t="n">
        <f aca="false">'Tolna megye'!P53</f>
        <v>0</v>
      </c>
      <c r="Q332" s="0" t="n">
        <f aca="false">'Tolna megye'!Q53</f>
        <v>0</v>
      </c>
      <c r="R332" s="0" t="n">
        <f aca="false">'Tolna megye'!R53</f>
        <v>1</v>
      </c>
      <c r="S332" s="0" t="n">
        <f aca="false">'Tolna megye'!S53</f>
        <v>898</v>
      </c>
      <c r="T332" s="0" t="n">
        <f aca="false">'Tolna megye'!T53</f>
        <v>766</v>
      </c>
      <c r="U332" s="0" t="n">
        <f aca="false">'Tolna megye'!U53</f>
        <v>0</v>
      </c>
      <c r="V332" s="0" t="n">
        <f aca="false">'Tolna megye'!V53</f>
        <v>0</v>
      </c>
      <c r="W332" s="0" t="n">
        <f aca="false">'Tolna megye'!W53</f>
        <v>13</v>
      </c>
      <c r="X332" s="0" t="n">
        <f aca="false">'Tolna megye'!X53</f>
        <v>815</v>
      </c>
      <c r="Y332" s="0" t="n">
        <f aca="false">'Tolna megye'!Y53</f>
        <v>713</v>
      </c>
      <c r="Z332" s="0" t="n">
        <f aca="false">'Tolna megye'!Z53</f>
        <v>1</v>
      </c>
      <c r="AA332" s="0" t="n">
        <f aca="false">'Tolna megye'!AA53</f>
        <v>0</v>
      </c>
      <c r="AB332" s="0" t="n">
        <f aca="false">'Tolna megye'!AB53</f>
        <v>9</v>
      </c>
      <c r="AC332" s="0" t="n">
        <f aca="false">'Tolna megye'!AC53</f>
        <v>822</v>
      </c>
      <c r="AD332" s="0" t="n">
        <f aca="false">'Tolna megye'!AD53</f>
        <v>713</v>
      </c>
      <c r="AE332" s="0" t="n">
        <f aca="false">'Tolna megye'!AE53</f>
        <v>2</v>
      </c>
      <c r="AF332" s="0" t="n">
        <f aca="false">'Tolna megye'!AF53</f>
        <v>1</v>
      </c>
      <c r="AG332" s="0" t="n">
        <f aca="false">'Tolna megye'!AG53</f>
        <v>7</v>
      </c>
      <c r="AH332" s="0" t="n">
        <f aca="false">'Tolna megye'!AH53</f>
        <v>859</v>
      </c>
      <c r="AI332" s="0" t="n">
        <f aca="false">'Tolna megye'!AI53</f>
        <v>687</v>
      </c>
      <c r="AJ332" s="0" t="n">
        <f aca="false">'Tolna megye'!AJ53</f>
        <v>0</v>
      </c>
      <c r="AK332" s="0" t="n">
        <f aca="false">'Tolna megye'!AK53</f>
        <v>0</v>
      </c>
      <c r="AL332" s="0" t="n">
        <f aca="false">'Tolna megye'!AL53</f>
        <v>0</v>
      </c>
      <c r="AM332" s="0" t="n">
        <f aca="false">'Tolna megye'!AM53</f>
        <v>17</v>
      </c>
      <c r="AN332" s="0" t="n">
        <f aca="false">'Tolna megye'!AN53</f>
        <v>856</v>
      </c>
      <c r="AO332" s="0" t="n">
        <f aca="false">'Tolna megye'!AO53</f>
        <v>723</v>
      </c>
      <c r="AP332" s="0" t="n">
        <f aca="false">'Tolna megye'!AP53</f>
        <v>0</v>
      </c>
      <c r="AQ332" s="0" t="n">
        <f aca="false">'Tolna megye'!AQ53</f>
        <v>70</v>
      </c>
      <c r="AR332" s="0" t="n">
        <f aca="false">'Tolna megye'!AR53</f>
        <v>0</v>
      </c>
      <c r="AS332" s="0" t="n">
        <f aca="false">'Tolna megye'!AS53</f>
        <v>0</v>
      </c>
      <c r="AT332" s="0" t="n">
        <f aca="false">'Tolna megye'!AT53</f>
        <v>0</v>
      </c>
      <c r="AU332" s="0" t="n">
        <f aca="false">'Tolna megye'!AU53</f>
        <v>0</v>
      </c>
      <c r="AV332" s="0" t="n">
        <f aca="false">'Tolna megye'!AV53</f>
        <v>0</v>
      </c>
    </row>
    <row r="333" customFormat="false" ht="13.8" hidden="false" customHeight="false" outlineLevel="0" collapsed="false">
      <c r="A333" s="0" t="str">
        <f aca="false">'Baranya megye'!A235</f>
        <v>Vásárosdombó</v>
      </c>
      <c r="B333" s="0" t="n">
        <f aca="false">'Baranya megye'!B235</f>
        <v>18.1337</v>
      </c>
      <c r="C333" s="0" t="n">
        <f aca="false">'Baranya megye'!C235</f>
        <v>46.30622</v>
      </c>
      <c r="D333" s="0" t="n">
        <f aca="false">'Baranya megye'!D235</f>
        <v>809</v>
      </c>
      <c r="E333" s="0" t="n">
        <f aca="false">'Baranya megye'!E235</f>
        <v>14</v>
      </c>
      <c r="F333" s="0" t="n">
        <f aca="false">'Baranya megye'!F235</f>
        <v>0</v>
      </c>
      <c r="G333" s="0" t="n">
        <f aca="false">'Baranya megye'!G235</f>
        <v>0</v>
      </c>
      <c r="H333" s="0" t="n">
        <f aca="false">'Baranya megye'!H235</f>
        <v>0</v>
      </c>
      <c r="I333" s="0" t="n">
        <f aca="false">'Baranya megye'!I235</f>
        <v>0</v>
      </c>
      <c r="J333" s="0" t="n">
        <f aca="false">'Baranya megye'!J235</f>
        <v>862</v>
      </c>
      <c r="K333" s="0" t="n">
        <f aca="false">'Baranya megye'!K235</f>
        <v>4</v>
      </c>
      <c r="L333" s="0" t="n">
        <f aca="false">'Baranya megye'!L235</f>
        <v>0</v>
      </c>
      <c r="M333" s="0" t="n">
        <v>0</v>
      </c>
      <c r="N333" s="0" t="n">
        <v>0</v>
      </c>
      <c r="O333" s="0" t="n">
        <f aca="false">'Baranya megye'!M235</f>
        <v>0</v>
      </c>
      <c r="P333" s="0" t="n">
        <f aca="false">'Baranya megye'!N235</f>
        <v>0</v>
      </c>
      <c r="Q333" s="0" t="n">
        <f aca="false">'Baranya megye'!O235</f>
        <v>0</v>
      </c>
      <c r="R333" s="0" t="n">
        <f aca="false">'Baranya megye'!P235</f>
        <v>1</v>
      </c>
      <c r="S333" s="0" t="n">
        <f aca="false">'Baranya megye'!Q235</f>
        <v>730</v>
      </c>
      <c r="T333" s="0" t="n">
        <f aca="false">'Baranya megye'!R235</f>
        <v>13</v>
      </c>
      <c r="U333" s="0" t="n">
        <f aca="false">'Baranya megye'!S235</f>
        <v>0</v>
      </c>
      <c r="V333" s="0" t="n">
        <f aca="false">'Baranya megye'!T235</f>
        <v>0</v>
      </c>
      <c r="W333" s="0" t="n">
        <f aca="false">'Baranya megye'!U235</f>
        <v>0</v>
      </c>
      <c r="X333" s="0" t="n">
        <f aca="false">'Baranya megye'!V235</f>
        <v>825</v>
      </c>
      <c r="Y333" s="0" t="n">
        <f aca="false">'Baranya megye'!W235</f>
        <v>6</v>
      </c>
      <c r="Z333" s="0" t="n">
        <f aca="false">'Baranya megye'!X235</f>
        <v>2</v>
      </c>
      <c r="AA333" s="0" t="n">
        <f aca="false">'Baranya megye'!Y235</f>
        <v>0</v>
      </c>
      <c r="AB333" s="0" t="n">
        <f aca="false">'Baranya megye'!Z235</f>
        <v>1</v>
      </c>
      <c r="AC333" s="0" t="n">
        <f aca="false">'Baranya megye'!AA235</f>
        <v>799</v>
      </c>
      <c r="AD333" s="0" t="n">
        <f aca="false">'Baranya megye'!AB235</f>
        <v>14</v>
      </c>
      <c r="AE333" s="0" t="n">
        <f aca="false">'Baranya megye'!AC235</f>
        <v>0</v>
      </c>
      <c r="AF333" s="0" t="n">
        <f aca="false">'Baranya megye'!AD235</f>
        <v>0</v>
      </c>
      <c r="AG333" s="0" t="n">
        <f aca="false">'Baranya megye'!AE235</f>
        <v>0</v>
      </c>
      <c r="AH333" s="0" t="n">
        <f aca="false">'Baranya megye'!AF235</f>
        <v>862</v>
      </c>
      <c r="AI333" s="0" t="n">
        <f aca="false">'Baranya megye'!AG235</f>
        <v>7</v>
      </c>
      <c r="AJ333" s="0" t="n">
        <f aca="false">'Baranya megye'!AH235</f>
        <v>0</v>
      </c>
      <c r="AK333" s="0" t="n">
        <f aca="false">'Baranya megye'!AI235</f>
        <v>0</v>
      </c>
      <c r="AL333" s="0" t="n">
        <f aca="false">'Baranya megye'!AJ235</f>
        <v>0</v>
      </c>
      <c r="AM333" s="0" t="n">
        <f aca="false">'Baranya megye'!AK235</f>
        <v>0</v>
      </c>
      <c r="AN333" s="0" t="n">
        <f aca="false">'Baranya megye'!AL235</f>
        <v>820</v>
      </c>
      <c r="AO333" s="0" t="n">
        <f aca="false">'Baranya megye'!AM235</f>
        <v>4</v>
      </c>
      <c r="AP333" s="0" t="n">
        <f aca="false">'Baranya megye'!AN235</f>
        <v>0</v>
      </c>
      <c r="AQ333" s="0" t="n">
        <f aca="false">'Baranya megye'!AO235</f>
        <v>0</v>
      </c>
      <c r="AR333" s="0" t="n">
        <f aca="false">'Baranya megye'!AP235</f>
        <v>0</v>
      </c>
      <c r="AS333" s="0" t="n">
        <f aca="false">'Baranya megye'!AQ235</f>
        <v>0</v>
      </c>
      <c r="AT333" s="0" t="n">
        <f aca="false">'Baranya megye'!AR235</f>
        <v>0</v>
      </c>
      <c r="AU333" s="0" t="n">
        <f aca="false">'Baranya megye'!AS235</f>
        <v>0</v>
      </c>
      <c r="AV333" s="0" t="n">
        <f aca="false">'Baranya megye'!AT235</f>
        <v>7</v>
      </c>
    </row>
    <row r="334" customFormat="false" ht="13.8" hidden="false" customHeight="false" outlineLevel="0" collapsed="false">
      <c r="A334" s="0" t="str">
        <f aca="false">'Tolna megye'!A58</f>
        <v>Zomba</v>
      </c>
      <c r="B334" s="0" t="n">
        <f aca="false">'Tolna megye'!B58</f>
        <v>18.56577</v>
      </c>
      <c r="C334" s="0" t="n">
        <f aca="false">'Tolna megye'!C58</f>
        <v>46.41084</v>
      </c>
      <c r="D334" s="0" t="n">
        <f aca="false">'Tolna megye'!D58</f>
        <v>850</v>
      </c>
      <c r="E334" s="0" t="n">
        <f aca="false">'Tolna megye'!E58</f>
        <v>1110</v>
      </c>
      <c r="F334" s="0" t="n">
        <f aca="false">'Tolna megye'!F58</f>
        <v>0</v>
      </c>
      <c r="G334" s="0" t="n">
        <f aca="false">'Tolna megye'!G58</f>
        <v>1</v>
      </c>
      <c r="H334" s="0" t="n">
        <f aca="false">'Tolna megye'!H58</f>
        <v>2</v>
      </c>
      <c r="I334" s="0" t="n">
        <f aca="false">'Tolna megye'!I58</f>
        <v>0</v>
      </c>
      <c r="J334" s="0" t="n">
        <f aca="false">'Tolna megye'!J58</f>
        <v>896</v>
      </c>
      <c r="K334" s="0" t="n">
        <f aca="false">'Tolna megye'!K58</f>
        <v>1241</v>
      </c>
      <c r="L334" s="0" t="n">
        <f aca="false">'Tolna megye'!L58</f>
        <v>1</v>
      </c>
      <c r="M334" s="0" t="n">
        <f aca="false">'Tolna megye'!M58</f>
        <v>0</v>
      </c>
      <c r="N334" s="0" t="n">
        <f aca="false">'Tolna megye'!N58</f>
        <v>0</v>
      </c>
      <c r="O334" s="0" t="n">
        <f aca="false">'Tolna megye'!O58</f>
        <v>0</v>
      </c>
      <c r="P334" s="0" t="n">
        <f aca="false">'Tolna megye'!P58</f>
        <v>0</v>
      </c>
      <c r="Q334" s="0" t="n">
        <f aca="false">'Tolna megye'!Q58</f>
        <v>0</v>
      </c>
      <c r="R334" s="0" t="n">
        <f aca="false">'Tolna megye'!R58</f>
        <v>7</v>
      </c>
      <c r="S334" s="0" t="n">
        <f aca="false">'Tolna megye'!S58</f>
        <v>914</v>
      </c>
      <c r="T334" s="0" t="n">
        <f aca="false">'Tolna megye'!T58</f>
        <v>1146</v>
      </c>
      <c r="U334" s="0" t="n">
        <f aca="false">'Tolna megye'!U58</f>
        <v>0</v>
      </c>
      <c r="V334" s="0" t="n">
        <f aca="false">'Tolna megye'!V58</f>
        <v>0</v>
      </c>
      <c r="W334" s="0" t="n">
        <f aca="false">'Tolna megye'!W58</f>
        <v>0</v>
      </c>
      <c r="X334" s="0" t="n">
        <f aca="false">'Tolna megye'!X58</f>
        <v>1099</v>
      </c>
      <c r="Y334" s="0" t="n">
        <f aca="false">'Tolna megye'!Y58</f>
        <v>954</v>
      </c>
      <c r="Z334" s="0" t="n">
        <f aca="false">'Tolna megye'!Z58</f>
        <v>0</v>
      </c>
      <c r="AA334" s="0" t="n">
        <f aca="false">'Tolna megye'!AA58</f>
        <v>0</v>
      </c>
      <c r="AB334" s="0" t="n">
        <f aca="false">'Tolna megye'!AB58</f>
        <v>0</v>
      </c>
      <c r="AC334" s="0" t="n">
        <f aca="false">'Tolna megye'!AC58</f>
        <v>922</v>
      </c>
      <c r="AD334" s="0" t="n">
        <f aca="false">'Tolna megye'!AD58</f>
        <v>1123</v>
      </c>
      <c r="AE334" s="0" t="n">
        <f aca="false">'Tolna megye'!AE58</f>
        <v>0</v>
      </c>
      <c r="AF334" s="0" t="n">
        <f aca="false">'Tolna megye'!AF58</f>
        <v>0</v>
      </c>
      <c r="AG334" s="0" t="n">
        <f aca="false">'Tolna megye'!AG58</f>
        <v>1</v>
      </c>
      <c r="AH334" s="0" t="n">
        <f aca="false">'Tolna megye'!AH58</f>
        <v>872</v>
      </c>
      <c r="AI334" s="0" t="n">
        <f aca="false">'Tolna megye'!AI58</f>
        <v>1001</v>
      </c>
      <c r="AJ334" s="0" t="n">
        <f aca="false">'Tolna megye'!AJ58</f>
        <v>0</v>
      </c>
      <c r="AK334" s="0" t="n">
        <f aca="false">'Tolna megye'!AK58</f>
        <v>0</v>
      </c>
      <c r="AL334" s="0" t="n">
        <f aca="false">'Tolna megye'!AL58</f>
        <v>0</v>
      </c>
      <c r="AM334" s="0" t="n">
        <f aca="false">'Tolna megye'!AM58</f>
        <v>1</v>
      </c>
      <c r="AN334" s="0" t="n">
        <f aca="false">'Tolna megye'!AN58</f>
        <v>1562</v>
      </c>
      <c r="AO334" s="0" t="n">
        <f aca="false">'Tolna megye'!AO58</f>
        <v>1340</v>
      </c>
      <c r="AP334" s="0" t="n">
        <f aca="false">'Tolna megye'!AP58</f>
        <v>0</v>
      </c>
      <c r="AQ334" s="0" t="n">
        <f aca="false">'Tolna megye'!AQ58</f>
        <v>0</v>
      </c>
      <c r="AR334" s="0" t="n">
        <f aca="false">'Tolna megye'!AR58</f>
        <v>0</v>
      </c>
      <c r="AS334" s="0" t="n">
        <f aca="false">'Tolna megye'!AS58</f>
        <v>0</v>
      </c>
      <c r="AT334" s="0" t="n">
        <f aca="false">'Tolna megye'!AT58</f>
        <v>0</v>
      </c>
      <c r="AU334" s="0" t="n">
        <f aca="false">'Tolna megye'!AU58</f>
        <v>12</v>
      </c>
      <c r="AV334" s="0" t="n">
        <f aca="false">'Tolna megye'!AV58</f>
        <v>0</v>
      </c>
    </row>
    <row r="335" customFormat="false" ht="13.8" hidden="false" customHeight="false" outlineLevel="0" collapsed="false">
      <c r="A335" s="0" t="str">
        <f aca="false">'Baranya megye'!A255</f>
        <v>Nagynyárád</v>
      </c>
      <c r="B335" s="0" t="n">
        <f aca="false">'Baranya megye'!B255</f>
        <v>18.57846</v>
      </c>
      <c r="C335" s="0" t="n">
        <f aca="false">'Baranya megye'!C255</f>
        <v>45.94428</v>
      </c>
      <c r="D335" s="0" t="n">
        <f aca="false">'Baranya megye'!D255</f>
        <v>383</v>
      </c>
      <c r="E335" s="0" t="n">
        <f aca="false">'Baranya megye'!E255</f>
        <v>1240</v>
      </c>
      <c r="F335" s="0" t="n">
        <f aca="false">'Baranya megye'!F255</f>
        <v>48</v>
      </c>
      <c r="G335" s="0" t="n">
        <f aca="false">'Baranya megye'!G255</f>
        <v>2</v>
      </c>
      <c r="H335" s="0" t="n">
        <f aca="false">'Baranya megye'!H255</f>
        <v>0</v>
      </c>
      <c r="I335" s="0" t="n">
        <f aca="false">'Baranya megye'!I255</f>
        <v>0</v>
      </c>
      <c r="J335" s="0" t="n">
        <f aca="false">'Baranya megye'!J255</f>
        <v>413</v>
      </c>
      <c r="K335" s="0" t="n">
        <f aca="false">'Baranya megye'!K255</f>
        <v>1472</v>
      </c>
      <c r="L335" s="0" t="n">
        <f aca="false">'Baranya megye'!L255</f>
        <v>5</v>
      </c>
      <c r="M335" s="0" t="n">
        <v>0</v>
      </c>
      <c r="N335" s="0" t="n">
        <v>0</v>
      </c>
      <c r="O335" s="0" t="n">
        <f aca="false">'Baranya megye'!M255</f>
        <v>17</v>
      </c>
      <c r="P335" s="0" t="n">
        <f aca="false">'Baranya megye'!N255</f>
        <v>45</v>
      </c>
      <c r="Q335" s="0" t="n">
        <f aca="false">'Baranya megye'!O255</f>
        <v>0</v>
      </c>
      <c r="R335" s="0" t="n">
        <f aca="false">'Baranya megye'!P255</f>
        <v>2</v>
      </c>
      <c r="S335" s="0" t="n">
        <f aca="false">'Baranya megye'!Q255</f>
        <v>350</v>
      </c>
      <c r="T335" s="0" t="n">
        <f aca="false">'Baranya megye'!R255</f>
        <v>1474</v>
      </c>
      <c r="U335" s="0" t="n">
        <f aca="false">'Baranya megye'!S255</f>
        <v>72</v>
      </c>
      <c r="V335" s="0" t="n">
        <f aca="false">'Baranya megye'!T255</f>
        <v>0</v>
      </c>
      <c r="W335" s="0" t="n">
        <f aca="false">'Baranya megye'!U255</f>
        <v>8</v>
      </c>
      <c r="X335" s="0" t="n">
        <f aca="false">'Baranya megye'!V255</f>
        <v>691</v>
      </c>
      <c r="Y335" s="0" t="n">
        <f aca="false">'Baranya megye'!W255</f>
        <v>1291</v>
      </c>
      <c r="Z335" s="0" t="n">
        <f aca="false">'Baranya megye'!X255</f>
        <v>65</v>
      </c>
      <c r="AA335" s="0" t="n">
        <f aca="false">'Baranya megye'!Y255</f>
        <v>0</v>
      </c>
      <c r="AB335" s="0" t="n">
        <f aca="false">'Baranya megye'!Z255</f>
        <v>0</v>
      </c>
      <c r="AC335" s="0" t="n">
        <f aca="false">'Baranya megye'!AA255</f>
        <v>639</v>
      </c>
      <c r="AD335" s="0" t="n">
        <f aca="false">'Baranya megye'!AB255</f>
        <v>1449</v>
      </c>
      <c r="AE335" s="0" t="n">
        <f aca="false">'Baranya megye'!AC255</f>
        <v>30</v>
      </c>
      <c r="AF335" s="0" t="n">
        <f aca="false">'Baranya megye'!AD255</f>
        <v>1</v>
      </c>
      <c r="AG335" s="0" t="n">
        <f aca="false">'Baranya megye'!AE255</f>
        <v>7</v>
      </c>
      <c r="AH335" s="0" t="n">
        <f aca="false">'Baranya megye'!AF255</f>
        <v>892</v>
      </c>
      <c r="AI335" s="0" t="n">
        <f aca="false">'Baranya megye'!AG255</f>
        <v>1254</v>
      </c>
      <c r="AJ335" s="0" t="n">
        <f aca="false">'Baranya megye'!AH255</f>
        <v>9</v>
      </c>
      <c r="AK335" s="0" t="n">
        <f aca="false">'Baranya megye'!AI255</f>
        <v>1</v>
      </c>
      <c r="AL335" s="0" t="n">
        <f aca="false">'Baranya megye'!AJ255</f>
        <v>1</v>
      </c>
      <c r="AM335" s="0" t="n">
        <f aca="false">'Baranya megye'!AK255</f>
        <v>1</v>
      </c>
      <c r="AN335" s="0" t="n">
        <f aca="false">'Baranya megye'!AL255</f>
        <v>820</v>
      </c>
      <c r="AO335" s="0" t="n">
        <f aca="false">'Baranya megye'!AM255</f>
        <v>1279</v>
      </c>
      <c r="AP335" s="0" t="n">
        <f aca="false">'Baranya megye'!AN255</f>
        <v>2</v>
      </c>
      <c r="AQ335" s="0" t="n">
        <f aca="false">'Baranya megye'!AO255</f>
        <v>0</v>
      </c>
      <c r="AR335" s="0" t="n">
        <f aca="false">'Baranya megye'!AP255</f>
        <v>14</v>
      </c>
      <c r="AS335" s="0" t="n">
        <f aca="false">'Baranya megye'!AQ255</f>
        <v>0</v>
      </c>
      <c r="AT335" s="0" t="n">
        <f aca="false">'Baranya megye'!AR255</f>
        <v>0</v>
      </c>
      <c r="AU335" s="0" t="n">
        <f aca="false">'Baranya megye'!AS255</f>
        <v>5</v>
      </c>
      <c r="AV335" s="0" t="n">
        <f aca="false">'Baranya megye'!AT255</f>
        <v>0</v>
      </c>
    </row>
    <row r="336" customFormat="false" ht="13.8" hidden="false" customHeight="false" outlineLevel="0" collapsed="false">
      <c r="A336" s="0" t="str">
        <f aca="false">'Tolna megye'!A16</f>
        <v>Pilis/Sárpilis</v>
      </c>
      <c r="B336" s="0" t="n">
        <f aca="false">'Tolna megye'!B16</f>
        <v>18.74239</v>
      </c>
      <c r="C336" s="0" t="n">
        <f aca="false">'Tolna megye'!C16</f>
        <v>46.24857</v>
      </c>
      <c r="D336" s="0" t="n">
        <f aca="false">'Tolna megye'!D16</f>
        <v>634</v>
      </c>
      <c r="E336" s="0" t="n">
        <f aca="false">'Tolna megye'!E16</f>
        <v>3</v>
      </c>
      <c r="F336" s="0" t="n">
        <f aca="false">'Tolna megye'!F16</f>
        <v>0</v>
      </c>
      <c r="G336" s="0" t="n">
        <f aca="false">'Tolna megye'!G16</f>
        <v>12</v>
      </c>
      <c r="H336" s="0" t="n">
        <f aca="false">'Tolna megye'!H16</f>
        <v>0</v>
      </c>
      <c r="I336" s="0" t="n">
        <f aca="false">'Tolna megye'!I16</f>
        <v>0</v>
      </c>
      <c r="J336" s="0" t="n">
        <f aca="false">'Tolna megye'!J16</f>
        <v>708</v>
      </c>
      <c r="K336" s="0" t="n">
        <f aca="false">'Tolna megye'!K16</f>
        <v>0</v>
      </c>
      <c r="L336" s="0" t="n">
        <f aca="false">'Tolna megye'!L16</f>
        <v>2</v>
      </c>
      <c r="M336" s="0" t="n">
        <f aca="false">'Tolna megye'!M16</f>
        <v>0</v>
      </c>
      <c r="N336" s="0" t="n">
        <f aca="false">'Tolna megye'!N16</f>
        <v>0</v>
      </c>
      <c r="O336" s="0" t="n">
        <f aca="false">'Tolna megye'!O16</f>
        <v>0</v>
      </c>
      <c r="P336" s="0" t="n">
        <f aca="false">'Tolna megye'!P16</f>
        <v>17</v>
      </c>
      <c r="Q336" s="0" t="n">
        <f aca="false">'Tolna megye'!Q16</f>
        <v>0</v>
      </c>
      <c r="R336" s="0" t="n">
        <f aca="false">'Tolna megye'!R16</f>
        <v>1</v>
      </c>
      <c r="S336" s="0" t="n">
        <f aca="false">'Tolna megye'!S16</f>
        <v>752</v>
      </c>
      <c r="T336" s="0" t="n">
        <f aca="false">'Tolna megye'!T16</f>
        <v>22</v>
      </c>
      <c r="U336" s="0" t="n">
        <f aca="false">'Tolna megye'!U16</f>
        <v>9</v>
      </c>
      <c r="V336" s="0" t="n">
        <f aca="false">'Tolna megye'!V16</f>
        <v>1</v>
      </c>
      <c r="W336" s="0" t="n">
        <f aca="false">'Tolna megye'!W16</f>
        <v>7</v>
      </c>
      <c r="X336" s="0" t="n">
        <f aca="false">'Tolna megye'!X16</f>
        <v>822</v>
      </c>
      <c r="Y336" s="0" t="n">
        <f aca="false">'Tolna megye'!Y16</f>
        <v>25</v>
      </c>
      <c r="Z336" s="0" t="n">
        <f aca="false">'Tolna megye'!Z16</f>
        <v>7</v>
      </c>
      <c r="AA336" s="0" t="n">
        <f aca="false">'Tolna megye'!AA16</f>
        <v>1</v>
      </c>
      <c r="AB336" s="0" t="n">
        <f aca="false">'Tolna megye'!AB16</f>
        <v>22</v>
      </c>
      <c r="AC336" s="0" t="n">
        <f aca="false">'Tolna megye'!AC16</f>
        <v>830</v>
      </c>
      <c r="AD336" s="0" t="n">
        <f aca="false">'Tolna megye'!AD16</f>
        <v>79</v>
      </c>
      <c r="AE336" s="0" t="n">
        <f aca="false">'Tolna megye'!AE16</f>
        <v>9</v>
      </c>
      <c r="AF336" s="0" t="n">
        <f aca="false">'Tolna megye'!AF16</f>
        <v>6</v>
      </c>
      <c r="AG336" s="0" t="n">
        <f aca="false">'Tolna megye'!AG16</f>
        <v>0</v>
      </c>
      <c r="AH336" s="0" t="n">
        <f aca="false">'Tolna megye'!AH16</f>
        <v>924</v>
      </c>
      <c r="AI336" s="0" t="n">
        <f aca="false">'Tolna megye'!AI16</f>
        <v>7</v>
      </c>
      <c r="AJ336" s="0" t="n">
        <f aca="false">'Tolna megye'!AJ16</f>
        <v>0</v>
      </c>
      <c r="AK336" s="0" t="n">
        <f aca="false">'Tolna megye'!AK16</f>
        <v>0</v>
      </c>
      <c r="AL336" s="0" t="n">
        <f aca="false">'Tolna megye'!AL16</f>
        <v>0</v>
      </c>
      <c r="AM336" s="0" t="n">
        <f aca="false">'Tolna megye'!AM16</f>
        <v>0</v>
      </c>
      <c r="AN336" s="0" t="n">
        <f aca="false">'Tolna megye'!AN16</f>
        <v>854</v>
      </c>
      <c r="AO336" s="0" t="n">
        <f aca="false">'Tolna megye'!AO16</f>
        <v>59</v>
      </c>
      <c r="AP336" s="0" t="n">
        <f aca="false">'Tolna megye'!AP16</f>
        <v>0</v>
      </c>
      <c r="AQ336" s="0" t="n">
        <f aca="false">'Tolna megye'!AQ16</f>
        <v>0</v>
      </c>
      <c r="AR336" s="0" t="n">
        <f aca="false">'Tolna megye'!AR16</f>
        <v>0</v>
      </c>
      <c r="AS336" s="0" t="n">
        <f aca="false">'Tolna megye'!AS16</f>
        <v>0</v>
      </c>
      <c r="AT336" s="0" t="n">
        <f aca="false">'Tolna megye'!AT16</f>
        <v>0</v>
      </c>
      <c r="AU336" s="0" t="n">
        <f aca="false">'Tolna megye'!AU16</f>
        <v>0</v>
      </c>
      <c r="AV336" s="0" t="n">
        <f aca="false">'Tolna megye'!AV16</f>
        <v>0</v>
      </c>
    </row>
    <row r="337" customFormat="false" ht="13.8" hidden="false" customHeight="false" outlineLevel="0" collapsed="false">
      <c r="A337" s="0" t="str">
        <f aca="false">'Tolna megye'!A12</f>
        <v>Harcz/Harc</v>
      </c>
      <c r="B337" s="0" t="n">
        <f aca="false">'Tolna megye'!B12</f>
        <v>18.61778</v>
      </c>
      <c r="C337" s="0" t="n">
        <f aca="false">'Tolna megye'!C12</f>
        <v>46.40333</v>
      </c>
      <c r="D337" s="0" t="n">
        <f aca="false">'Tolna megye'!D12</f>
        <v>647</v>
      </c>
      <c r="E337" s="0" t="n">
        <f aca="false">'Tolna megye'!E12</f>
        <v>14</v>
      </c>
      <c r="F337" s="0" t="n">
        <f aca="false">'Tolna megye'!F12</f>
        <v>6</v>
      </c>
      <c r="G337" s="0" t="n">
        <f aca="false">'Tolna megye'!G12</f>
        <v>0</v>
      </c>
      <c r="H337" s="0" t="n">
        <f aca="false">'Tolna megye'!H12</f>
        <v>0</v>
      </c>
      <c r="I337" s="0" t="n">
        <f aca="false">'Tolna megye'!I12</f>
        <v>0</v>
      </c>
      <c r="J337" s="0" t="n">
        <f aca="false">'Tolna megye'!J12</f>
        <v>889</v>
      </c>
      <c r="K337" s="0" t="n">
        <f aca="false">'Tolna megye'!K12</f>
        <v>22</v>
      </c>
      <c r="L337" s="0" t="n">
        <f aca="false">'Tolna megye'!L12</f>
        <v>0</v>
      </c>
      <c r="M337" s="0" t="n">
        <f aca="false">'Tolna megye'!M12</f>
        <v>0</v>
      </c>
      <c r="N337" s="0" t="n">
        <f aca="false">'Tolna megye'!N12</f>
        <v>0</v>
      </c>
      <c r="O337" s="0" t="n">
        <f aca="false">'Tolna megye'!O12</f>
        <v>0</v>
      </c>
      <c r="P337" s="0" t="n">
        <f aca="false">'Tolna megye'!P12</f>
        <v>6</v>
      </c>
      <c r="Q337" s="0" t="n">
        <f aca="false">'Tolna megye'!Q12</f>
        <v>0</v>
      </c>
      <c r="R337" s="0" t="n">
        <f aca="false">'Tolna megye'!R12</f>
        <v>0</v>
      </c>
      <c r="S337" s="0" t="n">
        <f aca="false">'Tolna megye'!S12</f>
        <v>913</v>
      </c>
      <c r="T337" s="0" t="n">
        <f aca="false">'Tolna megye'!T12</f>
        <v>20</v>
      </c>
      <c r="U337" s="0" t="n">
        <f aca="false">'Tolna megye'!U12</f>
        <v>4</v>
      </c>
      <c r="V337" s="0" t="n">
        <f aca="false">'Tolna megye'!V12</f>
        <v>1</v>
      </c>
      <c r="W337" s="0" t="n">
        <f aca="false">'Tolna megye'!W12</f>
        <v>0</v>
      </c>
      <c r="X337" s="0" t="n">
        <f aca="false">'Tolna megye'!X12</f>
        <v>982</v>
      </c>
      <c r="Y337" s="0" t="n">
        <f aca="false">'Tolna megye'!Y12</f>
        <v>40</v>
      </c>
      <c r="Z337" s="0" t="n">
        <f aca="false">'Tolna megye'!Z12</f>
        <v>0</v>
      </c>
      <c r="AA337" s="0" t="n">
        <f aca="false">'Tolna megye'!AA12</f>
        <v>0</v>
      </c>
      <c r="AB337" s="0" t="n">
        <f aca="false">'Tolna megye'!AB12</f>
        <v>0</v>
      </c>
      <c r="AC337" s="0" t="n">
        <f aca="false">'Tolna megye'!AC12</f>
        <v>952</v>
      </c>
      <c r="AD337" s="0" t="n">
        <f aca="false">'Tolna megye'!AD12</f>
        <v>9</v>
      </c>
      <c r="AE337" s="0" t="n">
        <f aca="false">'Tolna megye'!AE12</f>
        <v>0</v>
      </c>
      <c r="AF337" s="0" t="n">
        <f aca="false">'Tolna megye'!AF12</f>
        <v>0</v>
      </c>
      <c r="AG337" s="0" t="n">
        <f aca="false">'Tolna megye'!AG12</f>
        <v>1</v>
      </c>
      <c r="AH337" s="0" t="n">
        <f aca="false">'Tolna megye'!AH12</f>
        <v>932</v>
      </c>
      <c r="AI337" s="0" t="n">
        <f aca="false">'Tolna megye'!AI12</f>
        <v>10</v>
      </c>
      <c r="AJ337" s="0" t="n">
        <f aca="false">'Tolna megye'!AJ12</f>
        <v>0</v>
      </c>
      <c r="AK337" s="0" t="n">
        <f aca="false">'Tolna megye'!AK12</f>
        <v>0</v>
      </c>
      <c r="AL337" s="0" t="n">
        <f aca="false">'Tolna megye'!AL12</f>
        <v>0</v>
      </c>
      <c r="AM337" s="0" t="n">
        <f aca="false">'Tolna megye'!AM12</f>
        <v>0</v>
      </c>
      <c r="AN337" s="0" t="n">
        <f aca="false">'Tolna megye'!AN12</f>
        <v>864</v>
      </c>
      <c r="AO337" s="0" t="n">
        <f aca="false">'Tolna megye'!AO12</f>
        <v>6</v>
      </c>
      <c r="AP337" s="0" t="n">
        <f aca="false">'Tolna megye'!AP12</f>
        <v>0</v>
      </c>
      <c r="AQ337" s="0" t="n">
        <f aca="false">'Tolna megye'!AQ12</f>
        <v>0</v>
      </c>
      <c r="AR337" s="0" t="n">
        <f aca="false">'Tolna megye'!AR12</f>
        <v>0</v>
      </c>
      <c r="AS337" s="0" t="n">
        <f aca="false">'Tolna megye'!AS12</f>
        <v>0</v>
      </c>
      <c r="AT337" s="0" t="n">
        <f aca="false">'Tolna megye'!AT12</f>
        <v>0</v>
      </c>
      <c r="AU337" s="0" t="n">
        <f aca="false">'Tolna megye'!AU12</f>
        <v>0</v>
      </c>
      <c r="AV337" s="0" t="n">
        <f aca="false">'Tolna megye'!AV12</f>
        <v>0</v>
      </c>
    </row>
    <row r="338" customFormat="false" ht="13.8" hidden="false" customHeight="false" outlineLevel="0" collapsed="false">
      <c r="A338" s="0" t="str">
        <f aca="false">'Baranya megye'!A365</f>
        <v>Szent-Király/Szabadszentkirály</v>
      </c>
      <c r="B338" s="0" t="n">
        <f aca="false">'Baranya megye'!B365</f>
        <v>18.04471</v>
      </c>
      <c r="C338" s="0" t="n">
        <f aca="false">'Baranya megye'!C365</f>
        <v>46.00572</v>
      </c>
      <c r="D338" s="0" t="n">
        <f aca="false">'Baranya megye'!D365</f>
        <v>778</v>
      </c>
      <c r="E338" s="0" t="n">
        <f aca="false">'Baranya megye'!E365</f>
        <v>6</v>
      </c>
      <c r="F338" s="0" t="n">
        <f aca="false">'Baranya megye'!F365</f>
        <v>0</v>
      </c>
      <c r="G338" s="0" t="n">
        <f aca="false">'Baranya megye'!G365</f>
        <v>0</v>
      </c>
      <c r="H338" s="0" t="n">
        <f aca="false">'Baranya megye'!H365</f>
        <v>5</v>
      </c>
      <c r="I338" s="0" t="n">
        <f aca="false">'Baranya megye'!I365</f>
        <v>0</v>
      </c>
      <c r="J338" s="0" t="n">
        <f aca="false">'Baranya megye'!J365</f>
        <v>758</v>
      </c>
      <c r="K338" s="0" t="n">
        <f aca="false">'Baranya megye'!K365</f>
        <v>1</v>
      </c>
      <c r="L338" s="0" t="n">
        <f aca="false">'Baranya megye'!L365</f>
        <v>0</v>
      </c>
      <c r="M338" s="0" t="n">
        <v>0</v>
      </c>
      <c r="N338" s="0" t="n">
        <v>0</v>
      </c>
      <c r="O338" s="0" t="n">
        <f aca="false">'Baranya megye'!M365</f>
        <v>0</v>
      </c>
      <c r="P338" s="0" t="n">
        <f aca="false">'Baranya megye'!N365</f>
        <v>0</v>
      </c>
      <c r="Q338" s="0" t="n">
        <f aca="false">'Baranya megye'!O365</f>
        <v>0</v>
      </c>
      <c r="R338" s="0" t="n">
        <f aca="false">'Baranya megye'!P365</f>
        <v>0</v>
      </c>
      <c r="S338" s="0" t="n">
        <f aca="false">'Baranya megye'!Q365</f>
        <v>847</v>
      </c>
      <c r="T338" s="0" t="n">
        <f aca="false">'Baranya megye'!R365</f>
        <v>3</v>
      </c>
      <c r="U338" s="0" t="n">
        <f aca="false">'Baranya megye'!S365</f>
        <v>0</v>
      </c>
      <c r="V338" s="0" t="n">
        <f aca="false">'Baranya megye'!T365</f>
        <v>0</v>
      </c>
      <c r="W338" s="0" t="n">
        <f aca="false">'Baranya megye'!U365</f>
        <v>1</v>
      </c>
      <c r="X338" s="0" t="n">
        <f aca="false">'Baranya megye'!V365</f>
        <v>833</v>
      </c>
      <c r="Y338" s="0" t="n">
        <f aca="false">'Baranya megye'!W365</f>
        <v>8</v>
      </c>
      <c r="Z338" s="0" t="n">
        <f aca="false">'Baranya megye'!X365</f>
        <v>1</v>
      </c>
      <c r="AA338" s="0" t="n">
        <f aca="false">'Baranya megye'!Y365</f>
        <v>6</v>
      </c>
      <c r="AB338" s="0" t="n">
        <f aca="false">'Baranya megye'!Z365</f>
        <v>1</v>
      </c>
      <c r="AC338" s="0" t="n">
        <f aca="false">'Baranya megye'!AA365</f>
        <v>826</v>
      </c>
      <c r="AD338" s="0" t="n">
        <f aca="false">'Baranya megye'!AB365</f>
        <v>0</v>
      </c>
      <c r="AE338" s="0" t="n">
        <f aca="false">'Baranya megye'!AC365</f>
        <v>0</v>
      </c>
      <c r="AF338" s="0" t="n">
        <f aca="false">'Baranya megye'!AD365</f>
        <v>0</v>
      </c>
      <c r="AG338" s="0" t="n">
        <f aca="false">'Baranya megye'!AE365</f>
        <v>1</v>
      </c>
      <c r="AH338" s="0" t="n">
        <f aca="false">'Baranya megye'!AF365</f>
        <v>975</v>
      </c>
      <c r="AI338" s="0" t="n">
        <f aca="false">'Baranya megye'!AG365</f>
        <v>0</v>
      </c>
      <c r="AJ338" s="0" t="n">
        <f aca="false">'Baranya megye'!AH365</f>
        <v>0</v>
      </c>
      <c r="AK338" s="0" t="n">
        <f aca="false">'Baranya megye'!AI365</f>
        <v>0</v>
      </c>
      <c r="AL338" s="0" t="n">
        <f aca="false">'Baranya megye'!AJ365</f>
        <v>0</v>
      </c>
      <c r="AM338" s="0" t="n">
        <f aca="false">'Baranya megye'!AK365</f>
        <v>1</v>
      </c>
      <c r="AN338" s="0" t="n">
        <f aca="false">'Baranya megye'!AL365</f>
        <v>868</v>
      </c>
      <c r="AO338" s="0" t="n">
        <f aca="false">'Baranya megye'!AM365</f>
        <v>0</v>
      </c>
      <c r="AP338" s="0" t="n">
        <f aca="false">'Baranya megye'!AN365</f>
        <v>0</v>
      </c>
      <c r="AQ338" s="0" t="n">
        <f aca="false">'Baranya megye'!AO365</f>
        <v>0</v>
      </c>
      <c r="AR338" s="0" t="n">
        <f aca="false">'Baranya megye'!AP365</f>
        <v>1</v>
      </c>
      <c r="AS338" s="0" t="n">
        <f aca="false">'Baranya megye'!AQ365</f>
        <v>0</v>
      </c>
      <c r="AT338" s="0" t="n">
        <f aca="false">'Baranya megye'!AR365</f>
        <v>0</v>
      </c>
      <c r="AU338" s="0" t="n">
        <f aca="false">'Baranya megye'!AS365</f>
        <v>0</v>
      </c>
      <c r="AV338" s="0" t="n">
        <f aca="false">'Baranya megye'!AT365</f>
        <v>1</v>
      </c>
    </row>
    <row r="339" customFormat="false" ht="13.8" hidden="false" customHeight="false" outlineLevel="0" collapsed="false">
      <c r="A339" s="0" t="str">
        <f aca="false">'Baranya megye'!A243</f>
        <v>Németboly</v>
      </c>
      <c r="B339" s="0" t="n">
        <f aca="false">'Baranya megye'!B243</f>
        <v>18.51833</v>
      </c>
      <c r="C339" s="0" t="n">
        <f aca="false">'Baranya megye'!C243</f>
        <v>45.96722</v>
      </c>
      <c r="D339" s="0" t="n">
        <f aca="false">'Baranya megye'!D243</f>
        <v>230</v>
      </c>
      <c r="E339" s="0" t="n">
        <f aca="false">'Baranya megye'!E243</f>
        <v>2211</v>
      </c>
      <c r="F339" s="0" t="n">
        <f aca="false">'Baranya megye'!F243</f>
        <v>29</v>
      </c>
      <c r="G339" s="0" t="n">
        <f aca="false">'Baranya megye'!G243</f>
        <v>4</v>
      </c>
      <c r="H339" s="0" t="n">
        <f aca="false">'Baranya megye'!H243</f>
        <v>2</v>
      </c>
      <c r="I339" s="0" t="n">
        <f aca="false">'Baranya megye'!I243</f>
        <v>0</v>
      </c>
      <c r="J339" s="0" t="n">
        <f aca="false">'Baranya megye'!J243</f>
        <v>227</v>
      </c>
      <c r="K339" s="0" t="n">
        <f aca="false">'Baranya megye'!K243</f>
        <v>2748</v>
      </c>
      <c r="L339" s="0" t="n">
        <f aca="false">'Baranya megye'!L243</f>
        <v>3</v>
      </c>
      <c r="M339" s="0" t="n">
        <v>0</v>
      </c>
      <c r="N339" s="0" t="n">
        <v>0</v>
      </c>
      <c r="O339" s="0" t="n">
        <f aca="false">'Baranya megye'!M243</f>
        <v>13</v>
      </c>
      <c r="P339" s="0" t="n">
        <f aca="false">'Baranya megye'!N243</f>
        <v>33</v>
      </c>
      <c r="Q339" s="0" t="n">
        <f aca="false">'Baranya megye'!O243</f>
        <v>0</v>
      </c>
      <c r="R339" s="0" t="n">
        <f aca="false">'Baranya megye'!P243</f>
        <v>8</v>
      </c>
      <c r="S339" s="0" t="n">
        <f aca="false">'Baranya megye'!Q243</f>
        <v>353</v>
      </c>
      <c r="T339" s="0" t="n">
        <f aca="false">'Baranya megye'!R243</f>
        <v>2517</v>
      </c>
      <c r="U339" s="0" t="n">
        <f aca="false">'Baranya megye'!S243</f>
        <v>56</v>
      </c>
      <c r="V339" s="0" t="n">
        <f aca="false">'Baranya megye'!T243</f>
        <v>1</v>
      </c>
      <c r="W339" s="0" t="n">
        <f aca="false">'Baranya megye'!U243</f>
        <v>19</v>
      </c>
      <c r="X339" s="0" t="n">
        <f aca="false">'Baranya megye'!V243</f>
        <v>474</v>
      </c>
      <c r="Y339" s="0" t="n">
        <f aca="false">'Baranya megye'!W243</f>
        <v>2698</v>
      </c>
      <c r="Z339" s="0" t="n">
        <f aca="false">'Baranya megye'!X243</f>
        <v>87</v>
      </c>
      <c r="AA339" s="0" t="n">
        <f aca="false">'Baranya megye'!Y243</f>
        <v>4</v>
      </c>
      <c r="AB339" s="0" t="n">
        <f aca="false">'Baranya megye'!Z243</f>
        <v>35</v>
      </c>
      <c r="AC339" s="0" t="n">
        <f aca="false">'Baranya megye'!AA243</f>
        <v>439</v>
      </c>
      <c r="AD339" s="0" t="n">
        <f aca="false">'Baranya megye'!AB243</f>
        <v>2518</v>
      </c>
      <c r="AE339" s="0" t="n">
        <f aca="false">'Baranya megye'!AC243</f>
        <v>54</v>
      </c>
      <c r="AF339" s="0" t="n">
        <f aca="false">'Baranya megye'!AD243</f>
        <v>0</v>
      </c>
      <c r="AG339" s="0" t="n">
        <f aca="false">'Baranya megye'!AE243</f>
        <v>11</v>
      </c>
      <c r="AH339" s="0" t="n">
        <f aca="false">'Baranya megye'!AF243</f>
        <v>982</v>
      </c>
      <c r="AI339" s="0" t="n">
        <f aca="false">'Baranya megye'!AG243</f>
        <v>2078</v>
      </c>
      <c r="AJ339" s="0" t="n">
        <f aca="false">'Baranya megye'!AH243</f>
        <v>24</v>
      </c>
      <c r="AK339" s="0" t="n">
        <f aca="false">'Baranya megye'!AI243</f>
        <v>2</v>
      </c>
      <c r="AL339" s="0" t="n">
        <f aca="false">'Baranya megye'!AJ243</f>
        <v>1</v>
      </c>
      <c r="AM339" s="0" t="n">
        <f aca="false">'Baranya megye'!AK243</f>
        <v>3</v>
      </c>
      <c r="AN339" s="0" t="n">
        <f aca="false">'Baranya megye'!AL243</f>
        <v>756</v>
      </c>
      <c r="AO339" s="0" t="n">
        <f aca="false">'Baranya megye'!AM243</f>
        <v>2290</v>
      </c>
      <c r="AP339" s="0" t="n">
        <f aca="false">'Baranya megye'!AN243</f>
        <v>1</v>
      </c>
      <c r="AQ339" s="0" t="n">
        <f aca="false">'Baranya megye'!AO243</f>
        <v>0</v>
      </c>
      <c r="AR339" s="0" t="n">
        <f aca="false">'Baranya megye'!AP243</f>
        <v>36</v>
      </c>
      <c r="AS339" s="0" t="n">
        <f aca="false">'Baranya megye'!AQ243</f>
        <v>0</v>
      </c>
      <c r="AT339" s="0" t="n">
        <f aca="false">'Baranya megye'!AR243</f>
        <v>1</v>
      </c>
      <c r="AU339" s="0" t="n">
        <f aca="false">'Baranya megye'!AS243</f>
        <v>1</v>
      </c>
      <c r="AV339" s="0" t="n">
        <f aca="false">'Baranya megye'!AT243</f>
        <v>0</v>
      </c>
    </row>
    <row r="340" customFormat="false" ht="13.8" hidden="false" customHeight="false" outlineLevel="0" collapsed="false">
      <c r="A340" s="0" t="str">
        <f aca="false">'Tolna megye'!A109</f>
        <v>Bedeg/Bedegkér</v>
      </c>
      <c r="B340" s="0" t="n">
        <f aca="false">'Tolna megye'!B109</f>
        <v>18.06</v>
      </c>
      <c r="C340" s="0" t="n">
        <f aca="false">'Tolna megye'!C109</f>
        <v>46.64889</v>
      </c>
      <c r="D340" s="0" t="n">
        <f aca="false">'Tolna megye'!D109</f>
        <v>984</v>
      </c>
      <c r="E340" s="0" t="n">
        <f aca="false">'Tolna megye'!E109</f>
        <v>5</v>
      </c>
      <c r="F340" s="0" t="n">
        <f aca="false">'Tolna megye'!F109</f>
        <v>0</v>
      </c>
      <c r="G340" s="0" t="n">
        <f aca="false">'Tolna megye'!G109</f>
        <v>0</v>
      </c>
      <c r="H340" s="0" t="n">
        <f aca="false">'Tolna megye'!H109</f>
        <v>0</v>
      </c>
      <c r="I340" s="0" t="n">
        <f aca="false">'Tolna megye'!I109</f>
        <v>0</v>
      </c>
      <c r="J340" s="0" t="n">
        <f aca="false">'Tolna megye'!J109</f>
        <v>1145</v>
      </c>
      <c r="K340" s="0" t="n">
        <f aca="false">'Tolna megye'!K109</f>
        <v>0</v>
      </c>
      <c r="L340" s="0" t="n">
        <f aca="false">'Tolna megye'!L109</f>
        <v>0</v>
      </c>
      <c r="M340" s="0" t="n">
        <f aca="false">'Tolna megye'!M109</f>
        <v>0</v>
      </c>
      <c r="N340" s="0" t="n">
        <f aca="false">'Tolna megye'!N109</f>
        <v>0</v>
      </c>
      <c r="O340" s="0" t="n">
        <f aca="false">'Tolna megye'!O109</f>
        <v>0</v>
      </c>
      <c r="P340" s="0" t="n">
        <f aca="false">'Tolna megye'!P109</f>
        <v>0</v>
      </c>
      <c r="Q340" s="0" t="n">
        <f aca="false">'Tolna megye'!Q109</f>
        <v>0</v>
      </c>
      <c r="R340" s="0" t="n">
        <f aca="false">'Tolna megye'!R109</f>
        <v>0</v>
      </c>
      <c r="S340" s="0" t="n">
        <f aca="false">'Tolna megye'!S109</f>
        <v>1049</v>
      </c>
      <c r="T340" s="0" t="n">
        <f aca="false">'Tolna megye'!T109</f>
        <v>0</v>
      </c>
      <c r="U340" s="0" t="n">
        <f aca="false">'Tolna megye'!U109</f>
        <v>0</v>
      </c>
      <c r="V340" s="0" t="n">
        <f aca="false">'Tolna megye'!V109</f>
        <v>0</v>
      </c>
      <c r="W340" s="0" t="n">
        <f aca="false">'Tolna megye'!W109</f>
        <v>0</v>
      </c>
      <c r="X340" s="0" t="n">
        <f aca="false">'Tolna megye'!X109</f>
        <v>1202</v>
      </c>
      <c r="Y340" s="0" t="n">
        <f aca="false">'Tolna megye'!Y109</f>
        <v>0</v>
      </c>
      <c r="Z340" s="0" t="n">
        <f aca="false">'Tolna megye'!Z109</f>
        <v>0</v>
      </c>
      <c r="AA340" s="0" t="n">
        <f aca="false">'Tolna megye'!AA109</f>
        <v>0</v>
      </c>
      <c r="AB340" s="0" t="n">
        <f aca="false">'Tolna megye'!AB109</f>
        <v>0</v>
      </c>
      <c r="AC340" s="0" t="n">
        <f aca="false">'Tolna megye'!AC109</f>
        <v>1150</v>
      </c>
      <c r="AD340" s="0" t="n">
        <f aca="false">'Tolna megye'!AD109</f>
        <v>4</v>
      </c>
      <c r="AE340" s="0" t="n">
        <f aca="false">'Tolna megye'!AE109</f>
        <v>0</v>
      </c>
      <c r="AF340" s="0" t="n">
        <f aca="false">'Tolna megye'!AF109</f>
        <v>0</v>
      </c>
      <c r="AG340" s="0" t="n">
        <f aca="false">'Tolna megye'!AG109</f>
        <v>0</v>
      </c>
      <c r="AH340" s="0" t="n">
        <f aca="false">'Tolna megye'!AH109</f>
        <v>1029</v>
      </c>
      <c r="AI340" s="0" t="n">
        <f aca="false">'Tolna megye'!AI109</f>
        <v>10</v>
      </c>
      <c r="AJ340" s="0" t="n">
        <f aca="false">'Tolna megye'!AJ109</f>
        <v>0</v>
      </c>
      <c r="AK340" s="0" t="n">
        <f aca="false">'Tolna megye'!AK109</f>
        <v>0</v>
      </c>
      <c r="AL340" s="0" t="n">
        <f aca="false">'Tolna megye'!AL109</f>
        <v>0</v>
      </c>
      <c r="AM340" s="0" t="n">
        <f aca="false">'Tolna megye'!AM109</f>
        <v>0</v>
      </c>
      <c r="AN340" s="0" t="n">
        <f aca="false">'Tolna megye'!AN109</f>
        <v>1460</v>
      </c>
      <c r="AO340" s="0" t="n">
        <f aca="false">'Tolna megye'!AO109</f>
        <v>2</v>
      </c>
      <c r="AP340" s="0" t="n">
        <f aca="false">'Tolna megye'!AP109</f>
        <v>0</v>
      </c>
      <c r="AQ340" s="0" t="n">
        <f aca="false">'Tolna megye'!AQ109</f>
        <v>0</v>
      </c>
      <c r="AR340" s="0" t="n">
        <f aca="false">'Tolna megye'!AR109</f>
        <v>0</v>
      </c>
      <c r="AS340" s="0" t="n">
        <f aca="false">'Tolna megye'!AS109</f>
        <v>0</v>
      </c>
      <c r="AT340" s="0" t="n">
        <f aca="false">'Tolna megye'!AT109</f>
        <v>0</v>
      </c>
      <c r="AU340" s="0" t="n">
        <f aca="false">'Tolna megye'!AU109</f>
        <v>6</v>
      </c>
      <c r="AV340" s="0" t="n">
        <f aca="false">'Tolna megye'!AV109</f>
        <v>0</v>
      </c>
    </row>
    <row r="341" customFormat="false" ht="13.8" hidden="false" customHeight="false" outlineLevel="0" collapsed="false">
      <c r="A341" s="0" t="str">
        <f aca="false">'Tolna megye'!A105</f>
        <v>Uzdborjád</v>
      </c>
      <c r="B341" s="0" t="n">
        <f aca="false">'Tolna megye'!B105</f>
        <v>18.57906</v>
      </c>
      <c r="C341" s="0" t="n">
        <f aca="false">'Tolna megye'!C105</f>
        <v>46.593897</v>
      </c>
      <c r="D341" s="0" t="n">
        <f aca="false">'Tolna megye'!D105</f>
        <v>737</v>
      </c>
      <c r="E341" s="0" t="n">
        <f aca="false">'Tolna megye'!E105</f>
        <v>6</v>
      </c>
      <c r="F341" s="0" t="n">
        <f aca="false">'Tolna megye'!F105</f>
        <v>0</v>
      </c>
      <c r="G341" s="0" t="n">
        <f aca="false">'Tolna megye'!G105</f>
        <v>0</v>
      </c>
      <c r="H341" s="0" t="n">
        <f aca="false">'Tolna megye'!H105</f>
        <v>0</v>
      </c>
      <c r="I341" s="0" t="n">
        <f aca="false">'Tolna megye'!I105</f>
        <v>0</v>
      </c>
      <c r="J341" s="0" t="n">
        <f aca="false">'Tolna megye'!J105</f>
        <v>808</v>
      </c>
      <c r="K341" s="0" t="n">
        <f aca="false">'Tolna megye'!K105</f>
        <v>1</v>
      </c>
      <c r="L341" s="0" t="n">
        <f aca="false">'Tolna megye'!L105</f>
        <v>1</v>
      </c>
      <c r="M341" s="0" t="n">
        <f aca="false">'Tolna megye'!M105</f>
        <v>0</v>
      </c>
      <c r="N341" s="0" t="n">
        <f aca="false">'Tolna megye'!N105</f>
        <v>0</v>
      </c>
      <c r="O341" s="0" t="n">
        <f aca="false">'Tolna megye'!O105</f>
        <v>0</v>
      </c>
      <c r="P341" s="0" t="n">
        <f aca="false">'Tolna megye'!P105</f>
        <v>0</v>
      </c>
      <c r="Q341" s="0" t="n">
        <f aca="false">'Tolna megye'!Q105</f>
        <v>0</v>
      </c>
      <c r="R341" s="0" t="n">
        <f aca="false">'Tolna megye'!R105</f>
        <v>0</v>
      </c>
      <c r="S341" s="0" t="n">
        <f aca="false">'Tolna megye'!S105</f>
        <v>814</v>
      </c>
      <c r="T341" s="0" t="n">
        <f aca="false">'Tolna megye'!T105</f>
        <v>48</v>
      </c>
      <c r="U341" s="0" t="n">
        <f aca="false">'Tolna megye'!U105</f>
        <v>0</v>
      </c>
      <c r="V341" s="0" t="n">
        <f aca="false">'Tolna megye'!V105</f>
        <v>0</v>
      </c>
      <c r="W341" s="0" t="n">
        <f aca="false">'Tolna megye'!W105</f>
        <v>0</v>
      </c>
      <c r="X341" s="0" t="n">
        <f aca="false">'Tolna megye'!X105</f>
        <v>879</v>
      </c>
      <c r="Y341" s="0" t="n">
        <f aca="false">'Tolna megye'!Y105</f>
        <v>95</v>
      </c>
      <c r="Z341" s="0" t="n">
        <f aca="false">'Tolna megye'!Z105</f>
        <v>1</v>
      </c>
      <c r="AA341" s="0" t="n">
        <f aca="false">'Tolna megye'!AA105</f>
        <v>0</v>
      </c>
      <c r="AB341" s="0" t="n">
        <f aca="false">'Tolna megye'!AB105</f>
        <v>0</v>
      </c>
      <c r="AC341" s="0" t="n">
        <f aca="false">'Tolna megye'!AC105</f>
        <v>957</v>
      </c>
      <c r="AD341" s="0" t="n">
        <f aca="false">'Tolna megye'!AD105</f>
        <v>117</v>
      </c>
      <c r="AE341" s="0" t="n">
        <f aca="false">'Tolna megye'!AE105</f>
        <v>0</v>
      </c>
      <c r="AF341" s="0" t="n">
        <f aca="false">'Tolna megye'!AF105</f>
        <v>0</v>
      </c>
      <c r="AG341" s="0" t="n">
        <f aca="false">'Tolna megye'!AG105</f>
        <v>0</v>
      </c>
      <c r="AH341" s="0" t="n">
        <f aca="false">'Tolna megye'!AH105</f>
        <v>1037</v>
      </c>
      <c r="AI341" s="0" t="n">
        <f aca="false">'Tolna megye'!AI105</f>
        <v>101</v>
      </c>
      <c r="AJ341" s="0" t="n">
        <f aca="false">'Tolna megye'!AJ105</f>
        <v>0</v>
      </c>
      <c r="AK341" s="0" t="n">
        <f aca="false">'Tolna megye'!AK105</f>
        <v>0</v>
      </c>
      <c r="AL341" s="0" t="n">
        <f aca="false">'Tolna megye'!AL105</f>
        <v>0</v>
      </c>
      <c r="AM341" s="0" t="n">
        <f aca="false">'Tolna megye'!AM105</f>
        <v>0</v>
      </c>
      <c r="AN341" s="0" t="str">
        <f aca="false">'Tolna megye'!AN105</f>
        <v>0 divided between Kölesd and Sarszentlörinc</v>
      </c>
      <c r="AO341" s="0" t="n">
        <f aca="false">'Tolna megye'!AO105</f>
        <v>0</v>
      </c>
      <c r="AP341" s="0" t="n">
        <f aca="false">'Tolna megye'!AP105</f>
        <v>0</v>
      </c>
      <c r="AQ341" s="0" t="n">
        <f aca="false">'Tolna megye'!AQ105</f>
        <v>0</v>
      </c>
      <c r="AR341" s="0" t="n">
        <f aca="false">'Tolna megye'!AR105</f>
        <v>0</v>
      </c>
      <c r="AS341" s="0" t="n">
        <f aca="false">'Tolna megye'!AS105</f>
        <v>0</v>
      </c>
      <c r="AT341" s="0" t="n">
        <f aca="false">'Tolna megye'!AT105</f>
        <v>0</v>
      </c>
      <c r="AU341" s="0" t="n">
        <f aca="false">'Tolna megye'!AU105</f>
        <v>0</v>
      </c>
      <c r="AV341" s="0" t="n">
        <f aca="false">'Tolna megye'!AV105</f>
        <v>0</v>
      </c>
    </row>
    <row r="342" customFormat="false" ht="13.8" hidden="false" customHeight="false" outlineLevel="0" collapsed="false">
      <c r="A342" s="0" t="str">
        <f aca="false">'Tolna megye'!A117</f>
        <v>Kánya</v>
      </c>
      <c r="B342" s="0" t="n">
        <f aca="false">'Tolna megye'!B117</f>
        <v>18.06728</v>
      </c>
      <c r="C342" s="0" t="n">
        <f aca="false">'Tolna megye'!C117</f>
        <v>46.70042</v>
      </c>
      <c r="D342" s="0" t="n">
        <f aca="false">'Tolna megye'!D117</f>
        <v>1026</v>
      </c>
      <c r="E342" s="0" t="n">
        <f aca="false">'Tolna megye'!E117</f>
        <v>1</v>
      </c>
      <c r="F342" s="0" t="n">
        <f aca="false">'Tolna megye'!F117</f>
        <v>1</v>
      </c>
      <c r="G342" s="0" t="n">
        <f aca="false">'Tolna megye'!G117</f>
        <v>9</v>
      </c>
      <c r="H342" s="0" t="n">
        <f aca="false">'Tolna megye'!H117</f>
        <v>0</v>
      </c>
      <c r="I342" s="0" t="n">
        <f aca="false">'Tolna megye'!I117</f>
        <v>0</v>
      </c>
      <c r="J342" s="0" t="n">
        <f aca="false">'Tolna megye'!J117</f>
        <v>953</v>
      </c>
      <c r="K342" s="0" t="n">
        <f aca="false">'Tolna megye'!K117</f>
        <v>1</v>
      </c>
      <c r="L342" s="0" t="n">
        <f aca="false">'Tolna megye'!L117</f>
        <v>0</v>
      </c>
      <c r="M342" s="0" t="n">
        <f aca="false">'Tolna megye'!M117</f>
        <v>0</v>
      </c>
      <c r="N342" s="0" t="n">
        <f aca="false">'Tolna megye'!N117</f>
        <v>0</v>
      </c>
      <c r="O342" s="0" t="n">
        <f aca="false">'Tolna megye'!O117</f>
        <v>0</v>
      </c>
      <c r="P342" s="0" t="n">
        <f aca="false">'Tolna megye'!P117</f>
        <v>0</v>
      </c>
      <c r="Q342" s="0" t="n">
        <f aca="false">'Tolna megye'!Q117</f>
        <v>0</v>
      </c>
      <c r="R342" s="0" t="n">
        <f aca="false">'Tolna megye'!R117</f>
        <v>0</v>
      </c>
      <c r="S342" s="0" t="n">
        <f aca="false">'Tolna megye'!S117</f>
        <v>941</v>
      </c>
      <c r="T342" s="0" t="n">
        <f aca="false">'Tolna megye'!T117</f>
        <v>0</v>
      </c>
      <c r="U342" s="0" t="n">
        <f aca="false">'Tolna megye'!U117</f>
        <v>0</v>
      </c>
      <c r="V342" s="0" t="n">
        <f aca="false">'Tolna megye'!V117</f>
        <v>1</v>
      </c>
      <c r="W342" s="0" t="n">
        <f aca="false">'Tolna megye'!W117</f>
        <v>0</v>
      </c>
      <c r="X342" s="0" t="n">
        <f aca="false">'Tolna megye'!X117</f>
        <v>1008</v>
      </c>
      <c r="Y342" s="0" t="n">
        <f aca="false">'Tolna megye'!Y117</f>
        <v>1</v>
      </c>
      <c r="Z342" s="0" t="n">
        <f aca="false">'Tolna megye'!Z117</f>
        <v>0</v>
      </c>
      <c r="AA342" s="0" t="n">
        <f aca="false">'Tolna megye'!AA117</f>
        <v>1</v>
      </c>
      <c r="AB342" s="0" t="n">
        <f aca="false">'Tolna megye'!AB117</f>
        <v>5</v>
      </c>
      <c r="AC342" s="0" t="n">
        <f aca="false">'Tolna megye'!AC117</f>
        <v>1050</v>
      </c>
      <c r="AD342" s="0" t="n">
        <f aca="false">'Tolna megye'!AD117</f>
        <v>0</v>
      </c>
      <c r="AE342" s="0" t="n">
        <f aca="false">'Tolna megye'!AE117</f>
        <v>0</v>
      </c>
      <c r="AF342" s="0" t="n">
        <f aca="false">'Tolna megye'!AF117</f>
        <v>1</v>
      </c>
      <c r="AG342" s="0" t="n">
        <f aca="false">'Tolna megye'!AG117</f>
        <v>9</v>
      </c>
      <c r="AH342" s="0" t="n">
        <f aca="false">'Tolna megye'!AH117</f>
        <v>1044</v>
      </c>
      <c r="AI342" s="0" t="n">
        <f aca="false">'Tolna megye'!AI117</f>
        <v>1</v>
      </c>
      <c r="AJ342" s="0" t="n">
        <f aca="false">'Tolna megye'!AJ117</f>
        <v>0</v>
      </c>
      <c r="AK342" s="0" t="n">
        <f aca="false">'Tolna megye'!AK117</f>
        <v>2</v>
      </c>
      <c r="AL342" s="0" t="n">
        <f aca="false">'Tolna megye'!AL117</f>
        <v>0</v>
      </c>
      <c r="AM342" s="0" t="n">
        <f aca="false">'Tolna megye'!AM117</f>
        <v>8</v>
      </c>
      <c r="AN342" s="0" t="n">
        <f aca="false">'Tolna megye'!AN117</f>
        <v>976</v>
      </c>
      <c r="AO342" s="0" t="n">
        <f aca="false">'Tolna megye'!AO117</f>
        <v>2</v>
      </c>
      <c r="AP342" s="0" t="n">
        <f aca="false">'Tolna megye'!AP117</f>
        <v>1</v>
      </c>
      <c r="AQ342" s="0" t="n">
        <f aca="false">'Tolna megye'!AQ117</f>
        <v>1</v>
      </c>
      <c r="AR342" s="0" t="n">
        <f aca="false">'Tolna megye'!AR117</f>
        <v>0</v>
      </c>
      <c r="AS342" s="0" t="n">
        <f aca="false">'Tolna megye'!AS117</f>
        <v>0</v>
      </c>
      <c r="AT342" s="0" t="n">
        <f aca="false">'Tolna megye'!AT117</f>
        <v>0</v>
      </c>
      <c r="AU342" s="0" t="n">
        <f aca="false">'Tolna megye'!AU117</f>
        <v>0</v>
      </c>
      <c r="AV342" s="0" t="n">
        <f aca="false">'Tolna megye'!AV117</f>
        <v>0</v>
      </c>
    </row>
    <row r="343" customFormat="false" ht="13.8" hidden="false" customHeight="false" outlineLevel="0" collapsed="false">
      <c r="A343" s="0" t="str">
        <f aca="false">'Baranya megye'!A202</f>
        <v>Mágocs</v>
      </c>
      <c r="B343" s="0" t="n">
        <f aca="false">'Baranya megye'!B202</f>
        <v>18.2324</v>
      </c>
      <c r="C343" s="0" t="n">
        <f aca="false">'Baranya megye'!C202</f>
        <v>46.34998</v>
      </c>
      <c r="D343" s="0" t="n">
        <f aca="false">'Baranya megye'!D202</f>
        <v>713</v>
      </c>
      <c r="E343" s="0" t="n">
        <f aca="false">'Baranya megye'!E202</f>
        <v>2762</v>
      </c>
      <c r="F343" s="0" t="n">
        <f aca="false">'Baranya megye'!F202</f>
        <v>5</v>
      </c>
      <c r="G343" s="0" t="n">
        <f aca="false">'Baranya megye'!G202</f>
        <v>4</v>
      </c>
      <c r="H343" s="0" t="n">
        <f aca="false">'Baranya megye'!H202</f>
        <v>0</v>
      </c>
      <c r="I343" s="0" t="n">
        <f aca="false">'Baranya megye'!I202</f>
        <v>0</v>
      </c>
      <c r="J343" s="0" t="n">
        <f aca="false">'Baranya megye'!J202</f>
        <v>881</v>
      </c>
      <c r="K343" s="0" t="n">
        <f aca="false">'Baranya megye'!K202</f>
        <v>2822</v>
      </c>
      <c r="L343" s="0" t="n">
        <f aca="false">'Baranya megye'!L202</f>
        <v>1</v>
      </c>
      <c r="M343" s="0" t="n">
        <v>0</v>
      </c>
      <c r="N343" s="0" t="n">
        <v>0</v>
      </c>
      <c r="O343" s="0" t="n">
        <f aca="false">'Baranya megye'!M202</f>
        <v>6</v>
      </c>
      <c r="P343" s="0" t="n">
        <f aca="false">'Baranya megye'!N202</f>
        <v>0</v>
      </c>
      <c r="Q343" s="0" t="n">
        <f aca="false">'Baranya megye'!O202</f>
        <v>0</v>
      </c>
      <c r="R343" s="0" t="n">
        <f aca="false">'Baranya megye'!P202</f>
        <v>1</v>
      </c>
      <c r="S343" s="0" t="n">
        <f aca="false">'Baranya megye'!Q202</f>
        <v>756</v>
      </c>
      <c r="T343" s="0" t="n">
        <f aca="false">'Baranya megye'!R202</f>
        <v>2839</v>
      </c>
      <c r="U343" s="0" t="n">
        <f aca="false">'Baranya megye'!S202</f>
        <v>6</v>
      </c>
      <c r="V343" s="0" t="n">
        <f aca="false">'Baranya megye'!T202</f>
        <v>4</v>
      </c>
      <c r="W343" s="0" t="n">
        <f aca="false">'Baranya megye'!U202</f>
        <v>15</v>
      </c>
      <c r="X343" s="0" t="n">
        <f aca="false">'Baranya megye'!V202</f>
        <v>781</v>
      </c>
      <c r="Y343" s="0" t="n">
        <f aca="false">'Baranya megye'!W202</f>
        <v>2834</v>
      </c>
      <c r="Z343" s="0" t="n">
        <f aca="false">'Baranya megye'!X202</f>
        <v>1</v>
      </c>
      <c r="AA343" s="0" t="n">
        <f aca="false">'Baranya megye'!Y202</f>
        <v>0</v>
      </c>
      <c r="AB343" s="0" t="n">
        <f aca="false">'Baranya megye'!Z202</f>
        <v>9</v>
      </c>
      <c r="AC343" s="0" t="n">
        <f aca="false">'Baranya megye'!AA202</f>
        <v>794</v>
      </c>
      <c r="AD343" s="0" t="n">
        <f aca="false">'Baranya megye'!AB202</f>
        <v>2819</v>
      </c>
      <c r="AE343" s="0" t="n">
        <f aca="false">'Baranya megye'!AC202</f>
        <v>0</v>
      </c>
      <c r="AF343" s="0" t="n">
        <f aca="false">'Baranya megye'!AD202</f>
        <v>1</v>
      </c>
      <c r="AG343" s="0" t="n">
        <f aca="false">'Baranya megye'!AE202</f>
        <v>2</v>
      </c>
      <c r="AH343" s="0" t="n">
        <f aca="false">'Baranya megye'!AF202</f>
        <v>1079</v>
      </c>
      <c r="AI343" s="0" t="n">
        <f aca="false">'Baranya megye'!AG202</f>
        <v>2749</v>
      </c>
      <c r="AJ343" s="0" t="n">
        <f aca="false">'Baranya megye'!AH202</f>
        <v>0</v>
      </c>
      <c r="AK343" s="0" t="n">
        <f aca="false">'Baranya megye'!AI202</f>
        <v>3</v>
      </c>
      <c r="AL343" s="0" t="n">
        <f aca="false">'Baranya megye'!AJ202</f>
        <v>0</v>
      </c>
      <c r="AM343" s="0" t="n">
        <f aca="false">'Baranya megye'!AK202</f>
        <v>2</v>
      </c>
      <c r="AN343" s="0" t="n">
        <f aca="false">'Baranya megye'!AL202</f>
        <v>861</v>
      </c>
      <c r="AO343" s="0" t="n">
        <f aca="false">'Baranya megye'!AM202</f>
        <v>2837</v>
      </c>
      <c r="AP343" s="0" t="n">
        <f aca="false">'Baranya megye'!AN202</f>
        <v>0</v>
      </c>
      <c r="AQ343" s="0" t="n">
        <f aca="false">'Baranya megye'!AO202</f>
        <v>0</v>
      </c>
      <c r="AR343" s="0" t="n">
        <f aca="false">'Baranya megye'!AP202</f>
        <v>2</v>
      </c>
      <c r="AS343" s="0" t="n">
        <f aca="false">'Baranya megye'!AQ202</f>
        <v>0</v>
      </c>
      <c r="AT343" s="0" t="n">
        <f aca="false">'Baranya megye'!AR202</f>
        <v>0</v>
      </c>
      <c r="AU343" s="0" t="n">
        <f aca="false">'Baranya megye'!AS202</f>
        <v>0</v>
      </c>
      <c r="AV343" s="0" t="n">
        <f aca="false">'Baranya megye'!AT202</f>
        <v>0</v>
      </c>
    </row>
    <row r="344" customFormat="false" ht="13.8" hidden="false" customHeight="false" outlineLevel="0" collapsed="false">
      <c r="A344" s="0" t="str">
        <f aca="false">'Baranya megye'!A293</f>
        <v>Szebény</v>
      </c>
      <c r="B344" s="0" t="n">
        <f aca="false">'Baranya megye'!B293</f>
        <v>18.58591</v>
      </c>
      <c r="C344" s="0" t="n">
        <f aca="false">'Baranya megye'!C293</f>
        <v>46.13152</v>
      </c>
      <c r="D344" s="0" t="n">
        <f aca="false">'Baranya megye'!D293</f>
        <v>757</v>
      </c>
      <c r="E344" s="0" t="n">
        <f aca="false">'Baranya megye'!E293</f>
        <v>255</v>
      </c>
      <c r="F344" s="0" t="n">
        <f aca="false">'Baranya megye'!F293</f>
        <v>3</v>
      </c>
      <c r="G344" s="0" t="n">
        <f aca="false">'Baranya megye'!G293</f>
        <v>0</v>
      </c>
      <c r="H344" s="0" t="n">
        <f aca="false">'Baranya megye'!H293</f>
        <v>0</v>
      </c>
      <c r="I344" s="0" t="n">
        <f aca="false">'Baranya megye'!I293</f>
        <v>0</v>
      </c>
      <c r="J344" s="0" t="n">
        <f aca="false">'Baranya megye'!J293</f>
        <v>870</v>
      </c>
      <c r="K344" s="0" t="n">
        <f aca="false">'Baranya megye'!K293</f>
        <v>382</v>
      </c>
      <c r="L344" s="0" t="n">
        <f aca="false">'Baranya megye'!L293</f>
        <v>0</v>
      </c>
      <c r="M344" s="0" t="n">
        <v>0</v>
      </c>
      <c r="N344" s="0" t="n">
        <v>0</v>
      </c>
      <c r="O344" s="0" t="n">
        <f aca="false">'Baranya megye'!M293</f>
        <v>0</v>
      </c>
      <c r="P344" s="0" t="n">
        <f aca="false">'Baranya megye'!N293</f>
        <v>1</v>
      </c>
      <c r="Q344" s="0" t="n">
        <f aca="false">'Baranya megye'!O293</f>
        <v>1</v>
      </c>
      <c r="R344" s="0" t="n">
        <f aca="false">'Baranya megye'!P293</f>
        <v>0</v>
      </c>
      <c r="S344" s="0" t="n">
        <f aca="false">'Baranya megye'!Q293</f>
        <v>1018</v>
      </c>
      <c r="T344" s="0" t="n">
        <f aca="false">'Baranya megye'!R293</f>
        <v>237</v>
      </c>
      <c r="U344" s="0" t="n">
        <f aca="false">'Baranya megye'!S293</f>
        <v>0</v>
      </c>
      <c r="V344" s="0" t="n">
        <f aca="false">'Baranya megye'!T293</f>
        <v>0</v>
      </c>
      <c r="W344" s="0" t="n">
        <f aca="false">'Baranya megye'!U293</f>
        <v>0</v>
      </c>
      <c r="X344" s="0" t="n">
        <f aca="false">'Baranya megye'!V293</f>
        <v>1137</v>
      </c>
      <c r="Y344" s="0" t="n">
        <f aca="false">'Baranya megye'!W293</f>
        <v>238</v>
      </c>
      <c r="Z344" s="0" t="n">
        <f aca="false">'Baranya megye'!X293</f>
        <v>1</v>
      </c>
      <c r="AA344" s="0" t="n">
        <f aca="false">'Baranya megye'!Y293</f>
        <v>0</v>
      </c>
      <c r="AB344" s="0" t="n">
        <f aca="false">'Baranya megye'!Z293</f>
        <v>1</v>
      </c>
      <c r="AC344" s="0" t="n">
        <f aca="false">'Baranya megye'!AA293</f>
        <v>876</v>
      </c>
      <c r="AD344" s="0" t="n">
        <f aca="false">'Baranya megye'!AB293</f>
        <v>362</v>
      </c>
      <c r="AE344" s="0" t="n">
        <f aca="false">'Baranya megye'!AC293</f>
        <v>0</v>
      </c>
      <c r="AF344" s="0" t="n">
        <f aca="false">'Baranya megye'!AD293</f>
        <v>0</v>
      </c>
      <c r="AG344" s="0" t="n">
        <f aca="false">'Baranya megye'!AE293</f>
        <v>0</v>
      </c>
      <c r="AH344" s="0" t="n">
        <f aca="false">'Baranya megye'!AF293</f>
        <v>1081</v>
      </c>
      <c r="AI344" s="0" t="n">
        <f aca="false">'Baranya megye'!AG293</f>
        <v>140</v>
      </c>
      <c r="AJ344" s="0" t="n">
        <f aca="false">'Baranya megye'!AH293</f>
        <v>0</v>
      </c>
      <c r="AK344" s="0" t="n">
        <f aca="false">'Baranya megye'!AI293</f>
        <v>0</v>
      </c>
      <c r="AL344" s="0" t="n">
        <f aca="false">'Baranya megye'!AJ293</f>
        <v>0</v>
      </c>
      <c r="AM344" s="0" t="n">
        <f aca="false">'Baranya megye'!AK293</f>
        <v>0</v>
      </c>
      <c r="AN344" s="0" t="n">
        <f aca="false">'Baranya megye'!AL293</f>
        <v>819</v>
      </c>
      <c r="AO344" s="0" t="n">
        <f aca="false">'Baranya megye'!AM293</f>
        <v>339</v>
      </c>
      <c r="AP344" s="0" t="n">
        <f aca="false">'Baranya megye'!AN293</f>
        <v>0</v>
      </c>
      <c r="AQ344" s="0" t="n">
        <f aca="false">'Baranya megye'!AO293</f>
        <v>0</v>
      </c>
      <c r="AR344" s="0" t="n">
        <f aca="false">'Baranya megye'!AP293</f>
        <v>0</v>
      </c>
      <c r="AS344" s="0" t="n">
        <f aca="false">'Baranya megye'!AQ293</f>
        <v>0</v>
      </c>
      <c r="AT344" s="0" t="n">
        <f aca="false">'Baranya megye'!AR293</f>
        <v>0</v>
      </c>
      <c r="AU344" s="0" t="n">
        <f aca="false">'Baranya megye'!AS293</f>
        <v>0</v>
      </c>
      <c r="AV344" s="0" t="n">
        <f aca="false">'Baranya megye'!AT293</f>
        <v>0</v>
      </c>
    </row>
    <row r="345" customFormat="false" ht="13.8" hidden="false" customHeight="false" outlineLevel="0" collapsed="false">
      <c r="A345" s="0" t="str">
        <f aca="false">'Baranya megye'!A311</f>
        <v>Bicsérd</v>
      </c>
      <c r="B345" s="0" t="n">
        <f aca="false">'Baranya megye'!B311</f>
        <v>18.08132</v>
      </c>
      <c r="C345" s="0" t="n">
        <f aca="false">'Baranya megye'!C311</f>
        <v>46.02295</v>
      </c>
      <c r="D345" s="0" t="n">
        <f aca="false">'Baranya megye'!D311+'Baranya megye'!D377</f>
        <v>1145</v>
      </c>
      <c r="E345" s="0" t="n">
        <f aca="false">'Baranya megye'!E311+'Baranya megye'!E377</f>
        <v>13</v>
      </c>
      <c r="F345" s="0" t="n">
        <f aca="false">'Baranya megye'!F311+'Baranya megye'!F377</f>
        <v>0</v>
      </c>
      <c r="G345" s="0" t="n">
        <f aca="false">'Baranya megye'!G311+'Baranya megye'!G377</f>
        <v>1</v>
      </c>
      <c r="H345" s="0" t="n">
        <f aca="false">'Baranya megye'!H311+'Baranya megye'!H377</f>
        <v>0</v>
      </c>
      <c r="I345" s="0" t="n">
        <f aca="false">'Baranya megye'!I311+'Baranya megye'!I377</f>
        <v>0</v>
      </c>
      <c r="J345" s="0" t="n">
        <f aca="false">'Baranya megye'!J311+'Baranya megye'!J377</f>
        <v>1190</v>
      </c>
      <c r="K345" s="0" t="n">
        <f aca="false">'Baranya megye'!K311+'Baranya megye'!K377</f>
        <v>19</v>
      </c>
      <c r="L345" s="0" t="n">
        <f aca="false">'Baranya megye'!L311+'Baranya megye'!L377</f>
        <v>1</v>
      </c>
      <c r="M345" s="0" t="n">
        <v>0</v>
      </c>
      <c r="N345" s="0" t="n">
        <v>0</v>
      </c>
      <c r="O345" s="0" t="n">
        <f aca="false">'Baranya megye'!M311+'Baranya megye'!M377</f>
        <v>1</v>
      </c>
      <c r="P345" s="0" t="n">
        <f aca="false">'Baranya megye'!N311+'Baranya megye'!N377</f>
        <v>0</v>
      </c>
      <c r="Q345" s="0" t="n">
        <f aca="false">'Baranya megye'!O311+'Baranya megye'!O377</f>
        <v>1</v>
      </c>
      <c r="R345" s="0" t="n">
        <f aca="false">'Baranya megye'!P311+'Baranya megye'!P377</f>
        <v>3</v>
      </c>
      <c r="S345" s="0" t="n">
        <f aca="false">'Baranya megye'!Q311+'Baranya megye'!Q377</f>
        <v>1164</v>
      </c>
      <c r="T345" s="0" t="n">
        <f aca="false">'Baranya megye'!R311+'Baranya megye'!R377</f>
        <v>12</v>
      </c>
      <c r="U345" s="0" t="n">
        <f aca="false">'Baranya megye'!S311+'Baranya megye'!S377</f>
        <v>1</v>
      </c>
      <c r="V345" s="0" t="n">
        <f aca="false">'Baranya megye'!T311+'Baranya megye'!T377</f>
        <v>0</v>
      </c>
      <c r="W345" s="0" t="n">
        <f aca="false">'Baranya megye'!U311+'Baranya megye'!U377</f>
        <v>1</v>
      </c>
      <c r="X345" s="0" t="n">
        <f aca="false">'Baranya megye'!V311+'Baranya megye'!V377</f>
        <v>1150</v>
      </c>
      <c r="Y345" s="0" t="n">
        <f aca="false">'Baranya megye'!W311+'Baranya megye'!W377</f>
        <v>5</v>
      </c>
      <c r="Z345" s="0" t="n">
        <f aca="false">'Baranya megye'!X311+'Baranya megye'!X377</f>
        <v>0</v>
      </c>
      <c r="AA345" s="0" t="n">
        <f aca="false">'Baranya megye'!Y311+'Baranya megye'!Y377</f>
        <v>0</v>
      </c>
      <c r="AB345" s="0" t="n">
        <f aca="false">'Baranya megye'!Z311+'Baranya megye'!Z377</f>
        <v>0</v>
      </c>
      <c r="AC345" s="0" t="n">
        <f aca="false">'Baranya megye'!AA311+'Baranya megye'!AA377</f>
        <v>1056</v>
      </c>
      <c r="AD345" s="0" t="n">
        <f aca="false">'Baranya megye'!AB311+'Baranya megye'!AB377</f>
        <v>0</v>
      </c>
      <c r="AE345" s="0" t="n">
        <f aca="false">'Baranya megye'!AC311+'Baranya megye'!AC377</f>
        <v>0</v>
      </c>
      <c r="AF345" s="0" t="n">
        <f aca="false">'Baranya megye'!AD311+'Baranya megye'!AD377</f>
        <v>0</v>
      </c>
      <c r="AG345" s="0" t="n">
        <f aca="false">'Baranya megye'!AE311+'Baranya megye'!AE377</f>
        <v>2</v>
      </c>
      <c r="AH345" s="0" t="n">
        <f aca="false">'Baranya megye'!AF311+'Baranya megye'!AF377</f>
        <v>1084</v>
      </c>
      <c r="AI345" s="0" t="n">
        <f aca="false">'Baranya megye'!AG311+'Baranya megye'!AG377</f>
        <v>0</v>
      </c>
      <c r="AJ345" s="0" t="n">
        <f aca="false">'Baranya megye'!AH311+'Baranya megye'!AH377</f>
        <v>0</v>
      </c>
      <c r="AK345" s="0" t="n">
        <f aca="false">'Baranya megye'!AI311+'Baranya megye'!AI377</f>
        <v>0</v>
      </c>
      <c r="AL345" s="0" t="n">
        <f aca="false">'Baranya megye'!AJ311+'Baranya megye'!AJ377</f>
        <v>0</v>
      </c>
      <c r="AM345" s="0" t="n">
        <f aca="false">'Baranya megye'!AK311+'Baranya megye'!AK377</f>
        <v>3</v>
      </c>
      <c r="AN345" s="0" t="n">
        <f aca="false">'Baranya megye'!AL311+'Baranya megye'!AL377</f>
        <v>1102</v>
      </c>
      <c r="AO345" s="0" t="n">
        <f aca="false">'Baranya megye'!AM311+'Baranya megye'!AM377</f>
        <v>27</v>
      </c>
      <c r="AP345" s="0" t="n">
        <f aca="false">'Baranya megye'!AN311+'Baranya megye'!AN377</f>
        <v>0</v>
      </c>
      <c r="AQ345" s="0" t="n">
        <f aca="false">'Baranya megye'!AO311+'Baranya megye'!AO377</f>
        <v>0</v>
      </c>
      <c r="AR345" s="0" t="n">
        <f aca="false">'Baranya megye'!AP311+'Baranya megye'!AP377</f>
        <v>1</v>
      </c>
      <c r="AS345" s="0" t="n">
        <f aca="false">'Baranya megye'!AQ311+'Baranya megye'!AQ377</f>
        <v>0</v>
      </c>
      <c r="AT345" s="0" t="n">
        <f aca="false">'Baranya megye'!AR311+'Baranya megye'!AR377</f>
        <v>0</v>
      </c>
      <c r="AU345" s="0" t="n">
        <f aca="false">'Baranya megye'!AS311+'Baranya megye'!AS377</f>
        <v>40</v>
      </c>
      <c r="AV345" s="0" t="n">
        <f aca="false">'Baranya megye'!AT311+'Baranya megye'!AT377</f>
        <v>1</v>
      </c>
    </row>
    <row r="346" customFormat="false" ht="13.8" hidden="false" customHeight="false" outlineLevel="0" collapsed="false">
      <c r="A346" s="0" t="str">
        <f aca="false">'Tolna megye'!A114</f>
        <v>Fürged</v>
      </c>
      <c r="B346" s="0" t="n">
        <f aca="false">'Tolna megye'!B114</f>
        <v>18.31126</v>
      </c>
      <c r="C346" s="0" t="n">
        <f aca="false">'Tolna megye'!C114</f>
        <v>46.72358</v>
      </c>
      <c r="D346" s="0" t="n">
        <f aca="false">'Tolna megye'!D114</f>
        <v>529</v>
      </c>
      <c r="E346" s="0" t="n">
        <f aca="false">'Tolna megye'!E114</f>
        <v>0</v>
      </c>
      <c r="F346" s="0" t="n">
        <f aca="false">'Tolna megye'!F114</f>
        <v>0</v>
      </c>
      <c r="G346" s="0" t="n">
        <f aca="false">'Tolna megye'!G114</f>
        <v>0</v>
      </c>
      <c r="H346" s="0" t="n">
        <f aca="false">'Tolna megye'!H114</f>
        <v>0</v>
      </c>
      <c r="I346" s="0" t="n">
        <f aca="false">'Tolna megye'!I114</f>
        <v>0</v>
      </c>
      <c r="J346" s="0" t="n">
        <f aca="false">'Tolna megye'!J114</f>
        <v>711</v>
      </c>
      <c r="K346" s="0" t="n">
        <f aca="false">'Tolna megye'!K114</f>
        <v>0</v>
      </c>
      <c r="L346" s="0" t="n">
        <f aca="false">'Tolna megye'!L114</f>
        <v>0</v>
      </c>
      <c r="M346" s="0" t="n">
        <f aca="false">'Tolna megye'!M114</f>
        <v>0</v>
      </c>
      <c r="N346" s="0" t="n">
        <f aca="false">'Tolna megye'!N114</f>
        <v>0</v>
      </c>
      <c r="O346" s="0" t="n">
        <f aca="false">'Tolna megye'!O114</f>
        <v>0</v>
      </c>
      <c r="P346" s="0" t="n">
        <f aca="false">'Tolna megye'!P114</f>
        <v>0</v>
      </c>
      <c r="Q346" s="0" t="n">
        <f aca="false">'Tolna megye'!Q114</f>
        <v>0</v>
      </c>
      <c r="R346" s="0" t="n">
        <f aca="false">'Tolna megye'!R114</f>
        <v>1</v>
      </c>
      <c r="S346" s="0" t="n">
        <f aca="false">'Tolna megye'!S114</f>
        <v>750</v>
      </c>
      <c r="T346" s="0" t="n">
        <f aca="false">'Tolna megye'!T114</f>
        <v>4</v>
      </c>
      <c r="U346" s="0" t="n">
        <f aca="false">'Tolna megye'!U114</f>
        <v>0</v>
      </c>
      <c r="V346" s="0" t="n">
        <f aca="false">'Tolna megye'!V114</f>
        <v>0</v>
      </c>
      <c r="W346" s="0" t="n">
        <f aca="false">'Tolna megye'!W114</f>
        <v>19</v>
      </c>
      <c r="X346" s="0" t="n">
        <f aca="false">'Tolna megye'!X114</f>
        <v>903</v>
      </c>
      <c r="Y346" s="0" t="n">
        <f aca="false">'Tolna megye'!Y114</f>
        <v>0</v>
      </c>
      <c r="Z346" s="0" t="n">
        <f aca="false">'Tolna megye'!Z114</f>
        <v>0</v>
      </c>
      <c r="AA346" s="0" t="n">
        <f aca="false">'Tolna megye'!AA114</f>
        <v>1</v>
      </c>
      <c r="AB346" s="0" t="n">
        <f aca="false">'Tolna megye'!AB114</f>
        <v>0</v>
      </c>
      <c r="AC346" s="0" t="n">
        <f aca="false">'Tolna megye'!AC114</f>
        <v>817</v>
      </c>
      <c r="AD346" s="0" t="n">
        <f aca="false">'Tolna megye'!AD114</f>
        <v>2</v>
      </c>
      <c r="AE346" s="0" t="n">
        <f aca="false">'Tolna megye'!AE114</f>
        <v>0</v>
      </c>
      <c r="AF346" s="0" t="n">
        <f aca="false">'Tolna megye'!AF114</f>
        <v>0</v>
      </c>
      <c r="AG346" s="0" t="n">
        <f aca="false">'Tolna megye'!AG114</f>
        <v>1</v>
      </c>
      <c r="AH346" s="0" t="n">
        <f aca="false">'Tolna megye'!AH114</f>
        <v>1111</v>
      </c>
      <c r="AI346" s="0" t="n">
        <f aca="false">'Tolna megye'!AI114</f>
        <v>6</v>
      </c>
      <c r="AJ346" s="0" t="n">
        <f aca="false">'Tolna megye'!AJ114</f>
        <v>0</v>
      </c>
      <c r="AK346" s="0" t="n">
        <f aca="false">'Tolna megye'!AK114</f>
        <v>0</v>
      </c>
      <c r="AL346" s="0" t="n">
        <f aca="false">'Tolna megye'!AL114</f>
        <v>0</v>
      </c>
      <c r="AM346" s="0" t="n">
        <f aca="false">'Tolna megye'!AM114</f>
        <v>0</v>
      </c>
      <c r="AN346" s="0" t="n">
        <f aca="false">'Tolna megye'!AN114</f>
        <v>711</v>
      </c>
      <c r="AO346" s="0" t="n">
        <f aca="false">'Tolna megye'!AO114</f>
        <v>4</v>
      </c>
      <c r="AP346" s="0" t="n">
        <f aca="false">'Tolna megye'!AP114</f>
        <v>0</v>
      </c>
      <c r="AQ346" s="0" t="n">
        <f aca="false">'Tolna megye'!AQ114</f>
        <v>0</v>
      </c>
      <c r="AR346" s="0" t="n">
        <f aca="false">'Tolna megye'!AR114</f>
        <v>0</v>
      </c>
      <c r="AS346" s="0" t="n">
        <f aca="false">'Tolna megye'!AS114</f>
        <v>0</v>
      </c>
      <c r="AT346" s="0" t="n">
        <f aca="false">'Tolna megye'!AT114</f>
        <v>0</v>
      </c>
      <c r="AU346" s="0" t="n">
        <f aca="false">'Tolna megye'!AU114</f>
        <v>0</v>
      </c>
      <c r="AV346" s="0" t="n">
        <f aca="false">'Tolna megye'!AV114</f>
        <v>1</v>
      </c>
    </row>
    <row r="347" customFormat="false" ht="13.8" hidden="false" customHeight="false" outlineLevel="0" collapsed="false">
      <c r="A347" s="0" t="str">
        <f aca="false">'Baranya megye'!A266</f>
        <v>Berkesd</v>
      </c>
      <c r="B347" s="0" t="n">
        <f aca="false">'Baranya megye'!B266</f>
        <v>18.40883</v>
      </c>
      <c r="C347" s="0" t="n">
        <f aca="false">'Baranya megye'!C266</f>
        <v>46.07565</v>
      </c>
      <c r="D347" s="0" t="n">
        <f aca="false">'Baranya megye'!D266</f>
        <v>879</v>
      </c>
      <c r="E347" s="0" t="n">
        <f aca="false">'Baranya megye'!E266</f>
        <v>288</v>
      </c>
      <c r="F347" s="0" t="n">
        <f aca="false">'Baranya megye'!F266</f>
        <v>0</v>
      </c>
      <c r="G347" s="0" t="n">
        <f aca="false">'Baranya megye'!G266</f>
        <v>0</v>
      </c>
      <c r="H347" s="0" t="n">
        <f aca="false">'Baranya megye'!H266</f>
        <v>0</v>
      </c>
      <c r="I347" s="0" t="n">
        <f aca="false">'Baranya megye'!I266</f>
        <v>0</v>
      </c>
      <c r="J347" s="0" t="n">
        <f aca="false">'Baranya megye'!J266</f>
        <v>931</v>
      </c>
      <c r="K347" s="0" t="n">
        <f aca="false">'Baranya megye'!K266</f>
        <v>388</v>
      </c>
      <c r="L347" s="0" t="n">
        <f aca="false">'Baranya megye'!L266</f>
        <v>0</v>
      </c>
      <c r="M347" s="0" t="n">
        <v>0</v>
      </c>
      <c r="N347" s="0" t="n">
        <v>0</v>
      </c>
      <c r="O347" s="0" t="n">
        <f aca="false">'Baranya megye'!M266</f>
        <v>0</v>
      </c>
      <c r="P347" s="0" t="n">
        <f aca="false">'Baranya megye'!N266</f>
        <v>0</v>
      </c>
      <c r="Q347" s="0" t="n">
        <f aca="false">'Baranya megye'!O266</f>
        <v>0</v>
      </c>
      <c r="R347" s="0" t="n">
        <f aca="false">'Baranya megye'!P266</f>
        <v>21</v>
      </c>
      <c r="S347" s="0" t="n">
        <f aca="false">'Baranya megye'!Q266</f>
        <v>1000</v>
      </c>
      <c r="T347" s="0" t="n">
        <f aca="false">'Baranya megye'!R266</f>
        <v>284</v>
      </c>
      <c r="U347" s="0" t="n">
        <f aca="false">'Baranya megye'!S266</f>
        <v>4</v>
      </c>
      <c r="V347" s="0" t="n">
        <f aca="false">'Baranya megye'!T266</f>
        <v>0</v>
      </c>
      <c r="W347" s="0" t="n">
        <f aca="false">'Baranya megye'!U266</f>
        <v>0</v>
      </c>
      <c r="X347" s="0" t="n">
        <f aca="false">'Baranya megye'!V266</f>
        <v>993</v>
      </c>
      <c r="Y347" s="0" t="n">
        <f aca="false">'Baranya megye'!W266</f>
        <v>235</v>
      </c>
      <c r="Z347" s="0" t="n">
        <f aca="false">'Baranya megye'!X266</f>
        <v>7</v>
      </c>
      <c r="AA347" s="0" t="n">
        <f aca="false">'Baranya megye'!Y266</f>
        <v>1</v>
      </c>
      <c r="AB347" s="0" t="n">
        <f aca="false">'Baranya megye'!Z266</f>
        <v>28</v>
      </c>
      <c r="AC347" s="0" t="n">
        <f aca="false">'Baranya megye'!AA266</f>
        <v>842</v>
      </c>
      <c r="AD347" s="0" t="n">
        <f aca="false">'Baranya megye'!AB266</f>
        <v>318</v>
      </c>
      <c r="AE347" s="0" t="n">
        <f aca="false">'Baranya megye'!AC266</f>
        <v>10</v>
      </c>
      <c r="AF347" s="0" t="n">
        <f aca="false">'Baranya megye'!AD266</f>
        <v>1</v>
      </c>
      <c r="AG347" s="0" t="n">
        <f aca="false">'Baranya megye'!AE266</f>
        <v>36</v>
      </c>
      <c r="AH347" s="0" t="n">
        <f aca="false">'Baranya megye'!AF266</f>
        <v>1164</v>
      </c>
      <c r="AI347" s="0" t="n">
        <f aca="false">'Baranya megye'!AG266</f>
        <v>53</v>
      </c>
      <c r="AJ347" s="0" t="n">
        <f aca="false">'Baranya megye'!AH266</f>
        <v>10</v>
      </c>
      <c r="AK347" s="0" t="n">
        <f aca="false">'Baranya megye'!AI266</f>
        <v>0</v>
      </c>
      <c r="AL347" s="0" t="n">
        <f aca="false">'Baranya megye'!AJ266</f>
        <v>0</v>
      </c>
      <c r="AM347" s="0" t="n">
        <f aca="false">'Baranya megye'!AK266</f>
        <v>0</v>
      </c>
      <c r="AN347" s="0" t="n">
        <f aca="false">'Baranya megye'!AL266</f>
        <v>766</v>
      </c>
      <c r="AO347" s="0" t="n">
        <f aca="false">'Baranya megye'!AM266</f>
        <v>431</v>
      </c>
      <c r="AP347" s="0" t="n">
        <f aca="false">'Baranya megye'!AN266</f>
        <v>0</v>
      </c>
      <c r="AQ347" s="0" t="n">
        <f aca="false">'Baranya megye'!AO266</f>
        <v>0</v>
      </c>
      <c r="AR347" s="0" t="n">
        <f aca="false">'Baranya megye'!AP266</f>
        <v>9</v>
      </c>
      <c r="AS347" s="0" t="n">
        <f aca="false">'Baranya megye'!AQ266</f>
        <v>1</v>
      </c>
      <c r="AT347" s="0" t="n">
        <f aca="false">'Baranya megye'!AR266</f>
        <v>0</v>
      </c>
      <c r="AU347" s="0" t="n">
        <f aca="false">'Baranya megye'!AS266</f>
        <v>55</v>
      </c>
      <c r="AV347" s="0" t="n">
        <f aca="false">'Baranya megye'!AT266</f>
        <v>1</v>
      </c>
    </row>
    <row r="348" customFormat="false" ht="13.8" hidden="false" customHeight="false" outlineLevel="0" collapsed="false">
      <c r="A348" s="0" t="str">
        <f aca="false">'Tolna megye'!A137</f>
        <v>Tengőd</v>
      </c>
      <c r="B348" s="0" t="n">
        <f aca="false">'Tolna megye'!B137</f>
        <v>18.09744</v>
      </c>
      <c r="C348" s="0" t="n">
        <f aca="false">'Tolna megye'!C137</f>
        <v>46.70272</v>
      </c>
      <c r="D348" s="0" t="n">
        <f aca="false">'Tolna megye'!D137</f>
        <v>1309</v>
      </c>
      <c r="E348" s="0" t="n">
        <f aca="false">'Tolna megye'!E137</f>
        <v>6</v>
      </c>
      <c r="F348" s="0" t="n">
        <f aca="false">'Tolna megye'!F137</f>
        <v>0</v>
      </c>
      <c r="G348" s="0" t="n">
        <f aca="false">'Tolna megye'!G137</f>
        <v>0</v>
      </c>
      <c r="H348" s="0" t="n">
        <f aca="false">'Tolna megye'!H137</f>
        <v>0</v>
      </c>
      <c r="I348" s="0" t="n">
        <f aca="false">'Tolna megye'!I137</f>
        <v>0</v>
      </c>
      <c r="J348" s="0" t="n">
        <f aca="false">'Tolna megye'!J137</f>
        <v>1282</v>
      </c>
      <c r="K348" s="0" t="n">
        <f aca="false">'Tolna megye'!K137</f>
        <v>0</v>
      </c>
      <c r="L348" s="0" t="n">
        <f aca="false">'Tolna megye'!L137</f>
        <v>0</v>
      </c>
      <c r="M348" s="0" t="n">
        <f aca="false">'Tolna megye'!M137</f>
        <v>0</v>
      </c>
      <c r="N348" s="0" t="n">
        <f aca="false">'Tolna megye'!N137</f>
        <v>0</v>
      </c>
      <c r="O348" s="0" t="n">
        <f aca="false">'Tolna megye'!O137</f>
        <v>0</v>
      </c>
      <c r="P348" s="0" t="n">
        <f aca="false">'Tolna megye'!P137</f>
        <v>0</v>
      </c>
      <c r="Q348" s="0" t="n">
        <f aca="false">'Tolna megye'!Q137</f>
        <v>0</v>
      </c>
      <c r="R348" s="0" t="n">
        <f aca="false">'Tolna megye'!R137</f>
        <v>0</v>
      </c>
      <c r="S348" s="0" t="n">
        <f aca="false">'Tolna megye'!S137</f>
        <v>1254</v>
      </c>
      <c r="T348" s="0" t="n">
        <f aca="false">'Tolna megye'!T137</f>
        <v>1</v>
      </c>
      <c r="U348" s="0" t="n">
        <f aca="false">'Tolna megye'!U137</f>
        <v>0</v>
      </c>
      <c r="V348" s="0" t="n">
        <f aca="false">'Tolna megye'!V137</f>
        <v>0</v>
      </c>
      <c r="W348" s="0" t="n">
        <f aca="false">'Tolna megye'!W137</f>
        <v>0</v>
      </c>
      <c r="X348" s="0" t="n">
        <f aca="false">'Tolna megye'!X137</f>
        <v>1165</v>
      </c>
      <c r="Y348" s="0" t="n">
        <f aca="false">'Tolna megye'!Y137</f>
        <v>1</v>
      </c>
      <c r="Z348" s="0" t="n">
        <f aca="false">'Tolna megye'!Z137</f>
        <v>0</v>
      </c>
      <c r="AA348" s="0" t="n">
        <f aca="false">'Tolna megye'!AA137</f>
        <v>0</v>
      </c>
      <c r="AB348" s="0" t="n">
        <f aca="false">'Tolna megye'!AB137</f>
        <v>0</v>
      </c>
      <c r="AC348" s="0" t="n">
        <f aca="false">'Tolna megye'!AC137</f>
        <v>1137</v>
      </c>
      <c r="AD348" s="0" t="n">
        <f aca="false">'Tolna megye'!AD137</f>
        <v>1</v>
      </c>
      <c r="AE348" s="0" t="n">
        <f aca="false">'Tolna megye'!AE137</f>
        <v>0</v>
      </c>
      <c r="AF348" s="0" t="n">
        <f aca="false">'Tolna megye'!AF137</f>
        <v>0</v>
      </c>
      <c r="AG348" s="0" t="n">
        <f aca="false">'Tolna megye'!AG137</f>
        <v>0</v>
      </c>
      <c r="AH348" s="0" t="n">
        <f aca="false">'Tolna megye'!AH137</f>
        <v>1186</v>
      </c>
      <c r="AI348" s="0" t="n">
        <f aca="false">'Tolna megye'!AI137</f>
        <v>0</v>
      </c>
      <c r="AJ348" s="0" t="n">
        <f aca="false">'Tolna megye'!AJ137</f>
        <v>0</v>
      </c>
      <c r="AK348" s="0" t="n">
        <f aca="false">'Tolna megye'!AK137</f>
        <v>0</v>
      </c>
      <c r="AL348" s="0" t="n">
        <f aca="false">'Tolna megye'!AL137</f>
        <v>0</v>
      </c>
      <c r="AM348" s="0" t="n">
        <f aca="false">'Tolna megye'!AM137</f>
        <v>0</v>
      </c>
      <c r="AN348" s="0" t="n">
        <f aca="false">'Tolna megye'!AN137</f>
        <v>1341</v>
      </c>
      <c r="AO348" s="0" t="n">
        <f aca="false">'Tolna megye'!AO137</f>
        <v>5</v>
      </c>
      <c r="AP348" s="0" t="n">
        <f aca="false">'Tolna megye'!AP137</f>
        <v>0</v>
      </c>
      <c r="AQ348" s="0" t="n">
        <f aca="false">'Tolna megye'!AQ137</f>
        <v>0</v>
      </c>
      <c r="AR348" s="0" t="n">
        <f aca="false">'Tolna megye'!AR137</f>
        <v>0</v>
      </c>
      <c r="AS348" s="0" t="n">
        <f aca="false">'Tolna megye'!AS137</f>
        <v>0</v>
      </c>
      <c r="AT348" s="0" t="n">
        <f aca="false">'Tolna megye'!AT137</f>
        <v>0</v>
      </c>
      <c r="AU348" s="0" t="n">
        <f aca="false">'Tolna megye'!AU137</f>
        <v>29</v>
      </c>
      <c r="AV348" s="0" t="n">
        <f aca="false">'Tolna megye'!AV137</f>
        <v>0</v>
      </c>
    </row>
    <row r="349" customFormat="false" ht="13.8" hidden="false" customHeight="false" outlineLevel="0" collapsed="false">
      <c r="A349" s="0" t="str">
        <f aca="false">'Tolna megye'!A125</f>
        <v>Nak</v>
      </c>
      <c r="B349" s="0" t="n">
        <f aca="false">'Tolna megye'!B125</f>
        <v>18.05162</v>
      </c>
      <c r="C349" s="0" t="n">
        <f aca="false">'Tolna megye'!C125</f>
        <v>46.48115</v>
      </c>
      <c r="D349" s="0" t="n">
        <f aca="false">'Tolna megye'!D125</f>
        <v>1057</v>
      </c>
      <c r="E349" s="0" t="n">
        <f aca="false">'Tolna megye'!E125</f>
        <v>0</v>
      </c>
      <c r="F349" s="0" t="n">
        <f aca="false">'Tolna megye'!F125</f>
        <v>0</v>
      </c>
      <c r="G349" s="0" t="n">
        <f aca="false">'Tolna megye'!G125</f>
        <v>0</v>
      </c>
      <c r="H349" s="0" t="n">
        <f aca="false">'Tolna megye'!H125</f>
        <v>0</v>
      </c>
      <c r="I349" s="0" t="n">
        <f aca="false">'Tolna megye'!I125</f>
        <v>0</v>
      </c>
      <c r="J349" s="0" t="n">
        <f aca="false">'Tolna megye'!J125</f>
        <v>1231</v>
      </c>
      <c r="K349" s="0" t="n">
        <f aca="false">'Tolna megye'!K125</f>
        <v>0</v>
      </c>
      <c r="L349" s="0" t="n">
        <f aca="false">'Tolna megye'!L125</f>
        <v>0</v>
      </c>
      <c r="M349" s="0" t="n">
        <f aca="false">'Tolna megye'!M125</f>
        <v>0</v>
      </c>
      <c r="N349" s="0" t="n">
        <f aca="false">'Tolna megye'!N125</f>
        <v>0</v>
      </c>
      <c r="O349" s="0" t="n">
        <f aca="false">'Tolna megye'!O125</f>
        <v>0</v>
      </c>
      <c r="P349" s="0" t="n">
        <f aca="false">'Tolna megye'!P125</f>
        <v>0</v>
      </c>
      <c r="Q349" s="0" t="n">
        <f aca="false">'Tolna megye'!Q125</f>
        <v>0</v>
      </c>
      <c r="R349" s="0" t="n">
        <f aca="false">'Tolna megye'!R125</f>
        <v>0</v>
      </c>
      <c r="S349" s="0" t="n">
        <f aca="false">'Tolna megye'!S125</f>
        <v>1264</v>
      </c>
      <c r="T349" s="0" t="n">
        <f aca="false">'Tolna megye'!T125</f>
        <v>1</v>
      </c>
      <c r="U349" s="0" t="n">
        <f aca="false">'Tolna megye'!U125</f>
        <v>0</v>
      </c>
      <c r="V349" s="0" t="n">
        <f aca="false">'Tolna megye'!V125</f>
        <v>0</v>
      </c>
      <c r="W349" s="0" t="n">
        <f aca="false">'Tolna megye'!W125</f>
        <v>0</v>
      </c>
      <c r="X349" s="0" t="n">
        <f aca="false">'Tolna megye'!X125</f>
        <v>1245</v>
      </c>
      <c r="Y349" s="0" t="n">
        <f aca="false">'Tolna megye'!Y125</f>
        <v>1</v>
      </c>
      <c r="Z349" s="0" t="n">
        <f aca="false">'Tolna megye'!Z125</f>
        <v>0</v>
      </c>
      <c r="AA349" s="0" t="n">
        <f aca="false">'Tolna megye'!AA125</f>
        <v>0</v>
      </c>
      <c r="AB349" s="0" t="n">
        <f aca="false">'Tolna megye'!AB125</f>
        <v>7</v>
      </c>
      <c r="AC349" s="0" t="n">
        <f aca="false">'Tolna megye'!AC125</f>
        <v>1174</v>
      </c>
      <c r="AD349" s="0" t="n">
        <f aca="false">'Tolna megye'!AD125</f>
        <v>1</v>
      </c>
      <c r="AE349" s="0" t="n">
        <f aca="false">'Tolna megye'!AE125</f>
        <v>1</v>
      </c>
      <c r="AF349" s="0" t="n">
        <f aca="false">'Tolna megye'!AF125</f>
        <v>0</v>
      </c>
      <c r="AG349" s="0" t="n">
        <f aca="false">'Tolna megye'!AG125</f>
        <v>0</v>
      </c>
      <c r="AH349" s="0" t="n">
        <f aca="false">'Tolna megye'!AH125</f>
        <v>1223</v>
      </c>
      <c r="AI349" s="0" t="n">
        <f aca="false">'Tolna megye'!AI125</f>
        <v>2</v>
      </c>
      <c r="AJ349" s="0" t="n">
        <f aca="false">'Tolna megye'!AJ125</f>
        <v>0</v>
      </c>
      <c r="AK349" s="0" t="n">
        <f aca="false">'Tolna megye'!AK125</f>
        <v>0</v>
      </c>
      <c r="AL349" s="0" t="n">
        <f aca="false">'Tolna megye'!AL125</f>
        <v>0</v>
      </c>
      <c r="AM349" s="0" t="n">
        <f aca="false">'Tolna megye'!AM125</f>
        <v>1</v>
      </c>
      <c r="AN349" s="0" t="n">
        <f aca="false">'Tolna megye'!AN125</f>
        <v>1176</v>
      </c>
      <c r="AO349" s="0" t="n">
        <f aca="false">'Tolna megye'!AO125</f>
        <v>1</v>
      </c>
      <c r="AP349" s="0" t="n">
        <f aca="false">'Tolna megye'!AP125</f>
        <v>0</v>
      </c>
      <c r="AQ349" s="0" t="n">
        <f aca="false">'Tolna megye'!AQ125</f>
        <v>0</v>
      </c>
      <c r="AR349" s="0" t="n">
        <f aca="false">'Tolna megye'!AR125</f>
        <v>1</v>
      </c>
      <c r="AS349" s="0" t="n">
        <f aca="false">'Tolna megye'!AS125</f>
        <v>0</v>
      </c>
      <c r="AT349" s="0" t="n">
        <f aca="false">'Tolna megye'!AT125</f>
        <v>0</v>
      </c>
      <c r="AU349" s="0" t="n">
        <f aca="false">'Tolna megye'!AU125</f>
        <v>17</v>
      </c>
      <c r="AV349" s="0" t="n">
        <f aca="false">'Tolna megye'!AV125</f>
        <v>1</v>
      </c>
    </row>
    <row r="350" customFormat="false" ht="13.8" hidden="false" customHeight="false" outlineLevel="0" collapsed="false">
      <c r="A350" s="0" t="str">
        <f aca="false">'Baranya megye'!A179</f>
        <v>Magyaregregy</v>
      </c>
      <c r="B350" s="0" t="n">
        <f aca="false">'Baranya megye'!B179</f>
        <v>18.31191</v>
      </c>
      <c r="C350" s="0" t="n">
        <f aca="false">'Baranya megye'!C179</f>
        <v>46.25274</v>
      </c>
      <c r="D350" s="0" t="n">
        <f aca="false">'Baranya megye'!D179</f>
        <v>723</v>
      </c>
      <c r="E350" s="0" t="n">
        <f aca="false">'Baranya megye'!E179</f>
        <v>322</v>
      </c>
      <c r="F350" s="0" t="n">
        <f aca="false">'Baranya megye'!F179</f>
        <v>0</v>
      </c>
      <c r="G350" s="0" t="n">
        <f aca="false">'Baranya megye'!G179</f>
        <v>1</v>
      </c>
      <c r="H350" s="0" t="n">
        <f aca="false">'Baranya megye'!H179</f>
        <v>0</v>
      </c>
      <c r="I350" s="0" t="n">
        <f aca="false">'Baranya megye'!I179</f>
        <v>0</v>
      </c>
      <c r="J350" s="0" t="n">
        <f aca="false">'Baranya megye'!J179</f>
        <v>983</v>
      </c>
      <c r="K350" s="0" t="n">
        <f aca="false">'Baranya megye'!K179</f>
        <v>281</v>
      </c>
      <c r="L350" s="0" t="n">
        <f aca="false">'Baranya megye'!L179</f>
        <v>1</v>
      </c>
      <c r="M350" s="0" t="n">
        <v>0</v>
      </c>
      <c r="N350" s="0" t="n">
        <v>0</v>
      </c>
      <c r="O350" s="0" t="n">
        <f aca="false">'Baranya megye'!M179</f>
        <v>0</v>
      </c>
      <c r="P350" s="0" t="n">
        <f aca="false">'Baranya megye'!N179</f>
        <v>0</v>
      </c>
      <c r="Q350" s="0" t="n">
        <f aca="false">'Baranya megye'!O179</f>
        <v>0</v>
      </c>
      <c r="R350" s="0" t="n">
        <f aca="false">'Baranya megye'!P179</f>
        <v>0</v>
      </c>
      <c r="S350" s="0" t="n">
        <f aca="false">'Baranya megye'!Q179</f>
        <v>1175</v>
      </c>
      <c r="T350" s="0" t="n">
        <f aca="false">'Baranya megye'!R179</f>
        <v>102</v>
      </c>
      <c r="U350" s="0" t="n">
        <f aca="false">'Baranya megye'!S179</f>
        <v>0</v>
      </c>
      <c r="V350" s="0" t="n">
        <f aca="false">'Baranya megye'!T179</f>
        <v>0</v>
      </c>
      <c r="W350" s="0" t="n">
        <f aca="false">'Baranya megye'!U179</f>
        <v>0</v>
      </c>
      <c r="X350" s="0" t="n">
        <f aca="false">'Baranya megye'!V179</f>
        <v>1240</v>
      </c>
      <c r="Y350" s="0" t="n">
        <f aca="false">'Baranya megye'!W179</f>
        <v>86</v>
      </c>
      <c r="Z350" s="0" t="n">
        <f aca="false">'Baranya megye'!X179</f>
        <v>1</v>
      </c>
      <c r="AA350" s="0" t="n">
        <f aca="false">'Baranya megye'!Y179</f>
        <v>0</v>
      </c>
      <c r="AB350" s="0" t="n">
        <f aca="false">'Baranya megye'!Z179</f>
        <v>6</v>
      </c>
      <c r="AC350" s="0" t="n">
        <f aca="false">'Baranya megye'!AA179</f>
        <v>1166</v>
      </c>
      <c r="AD350" s="0" t="n">
        <f aca="false">'Baranya megye'!AB179</f>
        <v>53</v>
      </c>
      <c r="AE350" s="0" t="n">
        <f aca="false">'Baranya megye'!AC179</f>
        <v>0</v>
      </c>
      <c r="AF350" s="0" t="n">
        <f aca="false">'Baranya megye'!AD179</f>
        <v>0</v>
      </c>
      <c r="AG350" s="0" t="n">
        <f aca="false">'Baranya megye'!AE179</f>
        <v>1</v>
      </c>
      <c r="AH350" s="0" t="n">
        <f aca="false">'Baranya megye'!AF179</f>
        <v>1230</v>
      </c>
      <c r="AI350" s="0" t="n">
        <f aca="false">'Baranya megye'!AG179</f>
        <v>28</v>
      </c>
      <c r="AJ350" s="0" t="n">
        <f aca="false">'Baranya megye'!AH179</f>
        <v>0</v>
      </c>
      <c r="AK350" s="0" t="n">
        <f aca="false">'Baranya megye'!AI179</f>
        <v>0</v>
      </c>
      <c r="AL350" s="0" t="n">
        <f aca="false">'Baranya megye'!AJ179</f>
        <v>2</v>
      </c>
      <c r="AM350" s="0" t="n">
        <f aca="false">'Baranya megye'!AK179</f>
        <v>1</v>
      </c>
      <c r="AN350" s="0" t="n">
        <f aca="false">'Baranya megye'!AL179</f>
        <v>1184</v>
      </c>
      <c r="AO350" s="0" t="n">
        <f aca="false">'Baranya megye'!AM179</f>
        <v>48</v>
      </c>
      <c r="AP350" s="0" t="n">
        <f aca="false">'Baranya megye'!AN179</f>
        <v>0</v>
      </c>
      <c r="AQ350" s="0" t="n">
        <f aca="false">'Baranya megye'!AO179</f>
        <v>0</v>
      </c>
      <c r="AR350" s="0" t="n">
        <f aca="false">'Baranya megye'!AP179</f>
        <v>0</v>
      </c>
      <c r="AS350" s="0" t="n">
        <f aca="false">'Baranya megye'!AQ179</f>
        <v>0</v>
      </c>
      <c r="AT350" s="0" t="n">
        <f aca="false">'Baranya megye'!AR179</f>
        <v>0</v>
      </c>
      <c r="AU350" s="0" t="n">
        <f aca="false">'Baranya megye'!AS179</f>
        <v>58</v>
      </c>
      <c r="AV350" s="0" t="n">
        <f aca="false">'Baranya megye'!AT179</f>
        <v>2</v>
      </c>
    </row>
    <row r="351" customFormat="false" ht="13.8" hidden="false" customHeight="false" outlineLevel="0" collapsed="false">
      <c r="A351" s="0" t="str">
        <f aca="false">'Baranya megye'!A43</f>
        <v>Pellérd</v>
      </c>
      <c r="B351" s="0" t="n">
        <f aca="false">'Baranya megye'!B43</f>
        <v>18.15403</v>
      </c>
      <c r="C351" s="0" t="n">
        <f aca="false">'Baranya megye'!C43</f>
        <v>46.03438</v>
      </c>
      <c r="D351" s="0" t="n">
        <f aca="false">'Baranya megye'!D43</f>
        <v>1191</v>
      </c>
      <c r="E351" s="0" t="n">
        <f aca="false">'Baranya megye'!E43</f>
        <v>52</v>
      </c>
      <c r="F351" s="0" t="n">
        <f aca="false">'Baranya megye'!F43</f>
        <v>0</v>
      </c>
      <c r="G351" s="0" t="n">
        <f aca="false">'Baranya megye'!G43</f>
        <v>0</v>
      </c>
      <c r="H351" s="0" t="n">
        <f aca="false">'Baranya megye'!H43</f>
        <v>0</v>
      </c>
      <c r="I351" s="0" t="n">
        <f aca="false">'Baranya megye'!I43</f>
        <v>0</v>
      </c>
      <c r="J351" s="0" t="n">
        <f aca="false">'Baranya megye'!J43</f>
        <v>1417</v>
      </c>
      <c r="K351" s="0" t="n">
        <f aca="false">'Baranya megye'!K43</f>
        <v>11</v>
      </c>
      <c r="L351" s="0" t="n">
        <f aca="false">'Baranya megye'!L43</f>
        <v>2</v>
      </c>
      <c r="M351" s="0" t="n">
        <v>0</v>
      </c>
      <c r="N351" s="0" t="n">
        <v>0</v>
      </c>
      <c r="O351" s="0" t="n">
        <f aca="false">'Baranya megye'!M43</f>
        <v>1</v>
      </c>
      <c r="P351" s="0" t="n">
        <f aca="false">'Baranya megye'!N43</f>
        <v>0</v>
      </c>
      <c r="Q351" s="0" t="n">
        <f aca="false">'Baranya megye'!O43</f>
        <v>0</v>
      </c>
      <c r="R351" s="0" t="n">
        <f aca="false">'Baranya megye'!P43</f>
        <v>1</v>
      </c>
      <c r="S351" s="0" t="n">
        <f aca="false">'Baranya megye'!Q43</f>
        <v>1490</v>
      </c>
      <c r="T351" s="0" t="n">
        <f aca="false">'Baranya megye'!R43</f>
        <v>11</v>
      </c>
      <c r="U351" s="0" t="n">
        <f aca="false">'Baranya megye'!S43</f>
        <v>1</v>
      </c>
      <c r="V351" s="0" t="n">
        <f aca="false">'Baranya megye'!T43</f>
        <v>0</v>
      </c>
      <c r="W351" s="0" t="n">
        <f aca="false">'Baranya megye'!U43</f>
        <v>1</v>
      </c>
      <c r="X351" s="0" t="n">
        <f aca="false">'Baranya megye'!V43</f>
        <v>1288</v>
      </c>
      <c r="Y351" s="0" t="n">
        <f aca="false">'Baranya megye'!W43</f>
        <v>30</v>
      </c>
      <c r="Z351" s="0" t="n">
        <f aca="false">'Baranya megye'!X43</f>
        <v>3</v>
      </c>
      <c r="AA351" s="0" t="n">
        <f aca="false">'Baranya megye'!Y43</f>
        <v>0</v>
      </c>
      <c r="AB351" s="0" t="n">
        <f aca="false">'Baranya megye'!Z43</f>
        <v>0</v>
      </c>
      <c r="AC351" s="0" t="n">
        <f aca="false">'Baranya megye'!AA43</f>
        <v>1177</v>
      </c>
      <c r="AD351" s="0" t="n">
        <f aca="false">'Baranya megye'!AB43</f>
        <v>26</v>
      </c>
      <c r="AE351" s="0" t="n">
        <f aca="false">'Baranya megye'!AC43</f>
        <v>0</v>
      </c>
      <c r="AF351" s="0" t="n">
        <f aca="false">'Baranya megye'!AD43</f>
        <v>0</v>
      </c>
      <c r="AG351" s="0" t="n">
        <f aca="false">'Baranya megye'!AE43</f>
        <v>8</v>
      </c>
      <c r="AH351" s="0" t="n">
        <f aca="false">'Baranya megye'!AF43</f>
        <v>1238</v>
      </c>
      <c r="AI351" s="0" t="n">
        <f aca="false">'Baranya megye'!AG43</f>
        <v>0</v>
      </c>
      <c r="AJ351" s="0" t="n">
        <f aca="false">'Baranya megye'!AH43</f>
        <v>1</v>
      </c>
      <c r="AK351" s="0" t="n">
        <f aca="false">'Baranya megye'!AI43</f>
        <v>0</v>
      </c>
      <c r="AL351" s="0" t="n">
        <f aca="false">'Baranya megye'!AJ43</f>
        <v>0</v>
      </c>
      <c r="AM351" s="0" t="n">
        <f aca="false">'Baranya megye'!AK43</f>
        <v>0</v>
      </c>
      <c r="AN351" s="0" t="n">
        <f aca="false">'Baranya megye'!AL43</f>
        <v>1148</v>
      </c>
      <c r="AO351" s="0" t="n">
        <f aca="false">'Baranya megye'!AM43</f>
        <v>2</v>
      </c>
      <c r="AP351" s="0" t="n">
        <f aca="false">'Baranya megye'!AN43</f>
        <v>0</v>
      </c>
      <c r="AQ351" s="0" t="n">
        <f aca="false">'Baranya megye'!AO43</f>
        <v>0</v>
      </c>
      <c r="AR351" s="0" t="n">
        <f aca="false">'Baranya megye'!AP43</f>
        <v>1</v>
      </c>
      <c r="AS351" s="0" t="n">
        <f aca="false">'Baranya megye'!AQ43</f>
        <v>0</v>
      </c>
      <c r="AT351" s="0" t="n">
        <f aca="false">'Baranya megye'!AR43</f>
        <v>0</v>
      </c>
      <c r="AU351" s="0" t="n">
        <f aca="false">'Baranya megye'!AS43</f>
        <v>0</v>
      </c>
      <c r="AV351" s="0" t="n">
        <f aca="false">'Baranya megye'!AT43</f>
        <v>2</v>
      </c>
    </row>
    <row r="352" customFormat="false" ht="13.8" hidden="false" customHeight="false" outlineLevel="0" collapsed="false">
      <c r="A352" s="0" t="str">
        <f aca="false">'Tolna megye'!A120</f>
        <v>Kocsola</v>
      </c>
      <c r="B352" s="0" t="n">
        <f aca="false">'Tolna megye'!B120</f>
        <v>18.1793</v>
      </c>
      <c r="C352" s="0" t="n">
        <f aca="false">'Tolna megye'!C120</f>
        <v>46.529</v>
      </c>
      <c r="D352" s="0" t="n">
        <f aca="false">'Tolna megye'!D120</f>
        <v>1061</v>
      </c>
      <c r="E352" s="0" t="n">
        <f aca="false">'Tolna megye'!E120</f>
        <v>976</v>
      </c>
      <c r="F352" s="0" t="n">
        <f aca="false">'Tolna megye'!F120</f>
        <v>1</v>
      </c>
      <c r="G352" s="0" t="n">
        <f aca="false">'Tolna megye'!G120</f>
        <v>0</v>
      </c>
      <c r="H352" s="0" t="n">
        <f aca="false">'Tolna megye'!H120</f>
        <v>0</v>
      </c>
      <c r="I352" s="0" t="n">
        <f aca="false">'Tolna megye'!I120</f>
        <v>0</v>
      </c>
      <c r="J352" s="0" t="n">
        <f aca="false">'Tolna megye'!J120</f>
        <v>1147</v>
      </c>
      <c r="K352" s="0" t="n">
        <f aca="false">'Tolna megye'!K120</f>
        <v>1109</v>
      </c>
      <c r="L352" s="0" t="n">
        <f aca="false">'Tolna megye'!L120</f>
        <v>0</v>
      </c>
      <c r="M352" s="0" t="n">
        <f aca="false">'Tolna megye'!M120</f>
        <v>0</v>
      </c>
      <c r="N352" s="0" t="n">
        <f aca="false">'Tolna megye'!N120</f>
        <v>0</v>
      </c>
      <c r="O352" s="0" t="n">
        <f aca="false">'Tolna megye'!O120</f>
        <v>0</v>
      </c>
      <c r="P352" s="0" t="n">
        <f aca="false">'Tolna megye'!P120</f>
        <v>0</v>
      </c>
      <c r="Q352" s="0" t="n">
        <f aca="false">'Tolna megye'!Q120</f>
        <v>0</v>
      </c>
      <c r="R352" s="0" t="n">
        <f aca="false">'Tolna megye'!R120</f>
        <v>0</v>
      </c>
      <c r="S352" s="0" t="n">
        <f aca="false">'Tolna megye'!S120</f>
        <v>1182</v>
      </c>
      <c r="T352" s="0" t="n">
        <f aca="false">'Tolna megye'!T120</f>
        <v>1100</v>
      </c>
      <c r="U352" s="0" t="n">
        <f aca="false">'Tolna megye'!U120</f>
        <v>0</v>
      </c>
      <c r="V352" s="0" t="n">
        <f aca="false">'Tolna megye'!V120</f>
        <v>0</v>
      </c>
      <c r="W352" s="0" t="n">
        <f aca="false">'Tolna megye'!W120</f>
        <v>0</v>
      </c>
      <c r="X352" s="0" t="n">
        <f aca="false">'Tolna megye'!X120</f>
        <v>1217</v>
      </c>
      <c r="Y352" s="0" t="n">
        <f aca="false">'Tolna megye'!Y120</f>
        <v>1131</v>
      </c>
      <c r="Z352" s="0" t="n">
        <f aca="false">'Tolna megye'!Z120</f>
        <v>0</v>
      </c>
      <c r="AA352" s="0" t="n">
        <f aca="false">'Tolna megye'!AA120</f>
        <v>0</v>
      </c>
      <c r="AB352" s="0" t="n">
        <f aca="false">'Tolna megye'!AB120</f>
        <v>0</v>
      </c>
      <c r="AC352" s="0" t="n">
        <f aca="false">'Tolna megye'!AC120</f>
        <v>1236</v>
      </c>
      <c r="AD352" s="0" t="n">
        <f aca="false">'Tolna megye'!AD120</f>
        <v>1055</v>
      </c>
      <c r="AE352" s="0" t="n">
        <f aca="false">'Tolna megye'!AE120</f>
        <v>2</v>
      </c>
      <c r="AF352" s="0" t="n">
        <f aca="false">'Tolna megye'!AF120</f>
        <v>0</v>
      </c>
      <c r="AG352" s="0" t="n">
        <f aca="false">'Tolna megye'!AG120</f>
        <v>2</v>
      </c>
      <c r="AH352" s="0" t="n">
        <f aca="false">'Tolna megye'!AH120</f>
        <v>1248</v>
      </c>
      <c r="AI352" s="0" t="n">
        <f aca="false">'Tolna megye'!AI120</f>
        <v>1046</v>
      </c>
      <c r="AJ352" s="0" t="n">
        <f aca="false">'Tolna megye'!AJ120</f>
        <v>1</v>
      </c>
      <c r="AK352" s="0" t="n">
        <f aca="false">'Tolna megye'!AK120</f>
        <v>0</v>
      </c>
      <c r="AL352" s="0" t="n">
        <f aca="false">'Tolna megye'!AL120</f>
        <v>0</v>
      </c>
      <c r="AM352" s="0" t="n">
        <f aca="false">'Tolna megye'!AM120</f>
        <v>15</v>
      </c>
      <c r="AN352" s="0" t="n">
        <f aca="false">'Tolna megye'!AN120</f>
        <v>1172</v>
      </c>
      <c r="AO352" s="0" t="n">
        <f aca="false">'Tolna megye'!AO120</f>
        <v>1071</v>
      </c>
      <c r="AP352" s="0" t="n">
        <f aca="false">'Tolna megye'!AP120</f>
        <v>0</v>
      </c>
      <c r="AQ352" s="0" t="n">
        <f aca="false">'Tolna megye'!AQ120</f>
        <v>0</v>
      </c>
      <c r="AR352" s="0" t="n">
        <f aca="false">'Tolna megye'!AR120</f>
        <v>0</v>
      </c>
      <c r="AS352" s="0" t="n">
        <f aca="false">'Tolna megye'!AS120</f>
        <v>0</v>
      </c>
      <c r="AT352" s="0" t="n">
        <f aca="false">'Tolna megye'!AT120</f>
        <v>0</v>
      </c>
      <c r="AU352" s="0" t="n">
        <f aca="false">'Tolna megye'!AU120</f>
        <v>68</v>
      </c>
      <c r="AV352" s="0" t="n">
        <f aca="false">'Tolna megye'!AV120</f>
        <v>1</v>
      </c>
    </row>
    <row r="353" customFormat="false" ht="13.8" hidden="false" customHeight="false" outlineLevel="0" collapsed="false">
      <c r="A353" s="0" t="str">
        <f aca="false">'Baranya megye'!A323</f>
        <v>Dencsháza</v>
      </c>
      <c r="B353" s="0" t="n">
        <f aca="false">'Baranya megye'!B323</f>
        <v>17.83591</v>
      </c>
      <c r="C353" s="0" t="n">
        <f aca="false">'Baranya megye'!C323</f>
        <v>45.993</v>
      </c>
      <c r="D353" s="0" t="n">
        <f aca="false">'Baranya megye'!D323</f>
        <v>842</v>
      </c>
      <c r="E353" s="0" t="n">
        <f aca="false">'Baranya megye'!E323</f>
        <v>13</v>
      </c>
      <c r="F353" s="0" t="n">
        <f aca="false">'Baranya megye'!F323</f>
        <v>1</v>
      </c>
      <c r="G353" s="0" t="n">
        <f aca="false">'Baranya megye'!G323</f>
        <v>0</v>
      </c>
      <c r="H353" s="0" t="n">
        <f aca="false">'Baranya megye'!H323</f>
        <v>0</v>
      </c>
      <c r="I353" s="0" t="n">
        <f aca="false">'Baranya megye'!I323</f>
        <v>0</v>
      </c>
      <c r="J353" s="0" t="n">
        <f aca="false">'Baranya megye'!J323</f>
        <v>1040</v>
      </c>
      <c r="K353" s="0" t="n">
        <f aca="false">'Baranya megye'!K323</f>
        <v>7</v>
      </c>
      <c r="L353" s="0" t="n">
        <f aca="false">'Baranya megye'!L323</f>
        <v>0</v>
      </c>
      <c r="M353" s="0" t="n">
        <v>0</v>
      </c>
      <c r="N353" s="0" t="n">
        <v>0</v>
      </c>
      <c r="O353" s="0" t="n">
        <f aca="false">'Baranya megye'!M323</f>
        <v>0</v>
      </c>
      <c r="P353" s="0" t="n">
        <f aca="false">'Baranya megye'!N323</f>
        <v>0</v>
      </c>
      <c r="Q353" s="0" t="n">
        <f aca="false">'Baranya megye'!O323</f>
        <v>0</v>
      </c>
      <c r="R353" s="0" t="n">
        <f aca="false">'Baranya megye'!P323</f>
        <v>26</v>
      </c>
      <c r="S353" s="0" t="n">
        <f aca="false">'Baranya megye'!Q323</f>
        <v>997</v>
      </c>
      <c r="T353" s="0" t="n">
        <f aca="false">'Baranya megye'!R323</f>
        <v>17</v>
      </c>
      <c r="U353" s="0" t="n">
        <f aca="false">'Baranya megye'!S323</f>
        <v>2</v>
      </c>
      <c r="V353" s="0" t="n">
        <f aca="false">'Baranya megye'!T323</f>
        <v>0</v>
      </c>
      <c r="W353" s="0" t="n">
        <f aca="false">'Baranya megye'!U323</f>
        <v>6</v>
      </c>
      <c r="X353" s="0" t="n">
        <f aca="false">'Baranya megye'!V323</f>
        <v>1511</v>
      </c>
      <c r="Y353" s="0" t="n">
        <f aca="false">'Baranya megye'!W323</f>
        <v>10</v>
      </c>
      <c r="Z353" s="0" t="n">
        <f aca="false">'Baranya megye'!X323</f>
        <v>6</v>
      </c>
      <c r="AA353" s="0" t="n">
        <f aca="false">'Baranya megye'!Y323</f>
        <v>0</v>
      </c>
      <c r="AB353" s="0" t="n">
        <f aca="false">'Baranya megye'!Z323</f>
        <v>1</v>
      </c>
      <c r="AC353" s="0" t="n">
        <f aca="false">'Baranya megye'!AA323</f>
        <v>1340</v>
      </c>
      <c r="AD353" s="0" t="n">
        <f aca="false">'Baranya megye'!AB323</f>
        <v>17</v>
      </c>
      <c r="AE353" s="0" t="n">
        <f aca="false">'Baranya megye'!AC323</f>
        <v>0</v>
      </c>
      <c r="AF353" s="0" t="n">
        <f aca="false">'Baranya megye'!AD323</f>
        <v>0</v>
      </c>
      <c r="AG353" s="0" t="n">
        <f aca="false">'Baranya megye'!AE323</f>
        <v>10</v>
      </c>
      <c r="AH353" s="0" t="n">
        <f aca="false">'Baranya megye'!AF323</f>
        <v>1263</v>
      </c>
      <c r="AI353" s="0" t="n">
        <f aca="false">'Baranya megye'!AG323</f>
        <v>4</v>
      </c>
      <c r="AJ353" s="0" t="n">
        <f aca="false">'Baranya megye'!AH323</f>
        <v>2</v>
      </c>
      <c r="AK353" s="0" t="n">
        <f aca="false">'Baranya megye'!AI323</f>
        <v>1</v>
      </c>
      <c r="AL353" s="0" t="n">
        <f aca="false">'Baranya megye'!AJ323</f>
        <v>0</v>
      </c>
      <c r="AM353" s="0" t="n">
        <f aca="false">'Baranya megye'!AK323</f>
        <v>71</v>
      </c>
      <c r="AN353" s="0" t="n">
        <f aca="false">'Baranya megye'!AL323</f>
        <v>1361</v>
      </c>
      <c r="AO353" s="0" t="n">
        <f aca="false">'Baranya megye'!AM323</f>
        <v>22</v>
      </c>
      <c r="AP353" s="0" t="n">
        <f aca="false">'Baranya megye'!AN323</f>
        <v>1</v>
      </c>
      <c r="AQ353" s="0" t="n">
        <f aca="false">'Baranya megye'!AO323</f>
        <v>8</v>
      </c>
      <c r="AR353" s="0" t="n">
        <f aca="false">'Baranya megye'!AP323</f>
        <v>2</v>
      </c>
      <c r="AS353" s="0" t="n">
        <f aca="false">'Baranya megye'!AQ323</f>
        <v>0</v>
      </c>
      <c r="AT353" s="0" t="n">
        <f aca="false">'Baranya megye'!AR323</f>
        <v>0</v>
      </c>
      <c r="AU353" s="0" t="n">
        <f aca="false">'Baranya megye'!AS323</f>
        <v>95</v>
      </c>
      <c r="AV353" s="0" t="n">
        <f aca="false">'Baranya megye'!AT323</f>
        <v>1</v>
      </c>
    </row>
    <row r="354" customFormat="false" ht="13.8" hidden="false" customHeight="false" outlineLevel="0" collapsed="false">
      <c r="A354" s="0" t="str">
        <f aca="false">'Baranya megye'!A32</f>
        <v>Kiskozár/Kozármisleny</v>
      </c>
      <c r="B354" s="0" t="n">
        <f aca="false">'Baranya megye'!B32</f>
        <v>18.2921</v>
      </c>
      <c r="C354" s="0" t="n">
        <f aca="false">'Baranya megye'!C32</f>
        <v>46.02967</v>
      </c>
      <c r="D354" s="0" t="n">
        <f aca="false">'Baranya megye'!D32+IF(ISNUMBER('Baranya megye'!D39),'Baranya megye'!D39)</f>
        <v>762</v>
      </c>
      <c r="E354" s="0" t="n">
        <f aca="false">'Baranya megye'!E32+IF(ISNUMBER('Baranya megye'!E39),'Baranya megye'!E39)</f>
        <v>324</v>
      </c>
      <c r="F354" s="0" t="n">
        <f aca="false">'Baranya megye'!F32+IF(ISNUMBER('Baranya megye'!F39),'Baranya megye'!F39)</f>
        <v>3</v>
      </c>
      <c r="G354" s="0" t="n">
        <f aca="false">'Baranya megye'!G32+IF(ISNUMBER('Baranya megye'!G39),'Baranya megye'!G39)</f>
        <v>0</v>
      </c>
      <c r="H354" s="0" t="n">
        <f aca="false">'Baranya megye'!H32+IF(ISNUMBER('Baranya megye'!H39),'Baranya megye'!H39)</f>
        <v>0</v>
      </c>
      <c r="I354" s="0" t="n">
        <f aca="false">'Baranya megye'!I32+IF(ISNUMBER('Baranya megye'!I39),'Baranya megye'!I39)</f>
        <v>0</v>
      </c>
      <c r="J354" s="0" t="n">
        <f aca="false">'Baranya megye'!J32+IF(ISNUMBER('Baranya megye'!J39),'Baranya megye'!J39)</f>
        <v>986</v>
      </c>
      <c r="K354" s="0" t="n">
        <f aca="false">'Baranya megye'!K32+IF(ISNUMBER('Baranya megye'!K39),'Baranya megye'!K39)</f>
        <v>378</v>
      </c>
      <c r="L354" s="0" t="n">
        <f aca="false">'Baranya megye'!L32+IF(ISNUMBER('Baranya megye'!L39),'Baranya megye'!L39)</f>
        <v>0</v>
      </c>
      <c r="M354" s="0" t="n">
        <v>0</v>
      </c>
      <c r="N354" s="0" t="n">
        <v>0</v>
      </c>
      <c r="O354" s="0" t="n">
        <f aca="false">'Baranya megye'!M32+IF(ISNUMBER('Baranya megye'!M39),'Baranya megye'!M39)</f>
        <v>3</v>
      </c>
      <c r="P354" s="0" t="n">
        <f aca="false">'Baranya megye'!N32+IF(ISNUMBER('Baranya megye'!N39),'Baranya megye'!N39)</f>
        <v>2</v>
      </c>
      <c r="Q354" s="0" t="n">
        <f aca="false">'Baranya megye'!O32+IF(ISNUMBER('Baranya megye'!O39),'Baranya megye'!O39)</f>
        <v>0</v>
      </c>
      <c r="R354" s="0" t="n">
        <f aca="false">'Baranya megye'!P32+IF(ISNUMBER('Baranya megye'!P39),'Baranya megye'!P39)</f>
        <v>4</v>
      </c>
      <c r="S354" s="0" t="n">
        <f aca="false">'Baranya megye'!Q32+IF(ISNUMBER('Baranya megye'!Q39),'Baranya megye'!Q39)</f>
        <v>951</v>
      </c>
      <c r="T354" s="0" t="n">
        <f aca="false">'Baranya megye'!R32+IF(ISNUMBER('Baranya megye'!R39),'Baranya megye'!R39)</f>
        <v>479</v>
      </c>
      <c r="U354" s="0" t="n">
        <f aca="false">'Baranya megye'!S32+IF(ISNUMBER('Baranya megye'!S39),'Baranya megye'!S39)</f>
        <v>14</v>
      </c>
      <c r="V354" s="0" t="n">
        <f aca="false">'Baranya megye'!T32+IF(ISNUMBER('Baranya megye'!T39),'Baranya megye'!T39)</f>
        <v>0</v>
      </c>
      <c r="W354" s="0" t="n">
        <f aca="false">'Baranya megye'!U32+IF(ISNUMBER('Baranya megye'!U39),'Baranya megye'!U39)</f>
        <v>10</v>
      </c>
      <c r="X354" s="0" t="n">
        <f aca="false">'Baranya megye'!V32+IF(ISNUMBER('Baranya megye'!V39),'Baranya megye'!V39)</f>
        <v>1014</v>
      </c>
      <c r="Y354" s="0" t="n">
        <f aca="false">'Baranya megye'!W32+IF(ISNUMBER('Baranya megye'!W39),'Baranya megye'!W39)</f>
        <v>411</v>
      </c>
      <c r="Z354" s="0" t="n">
        <f aca="false">'Baranya megye'!X32+IF(ISNUMBER('Baranya megye'!X39),'Baranya megye'!X39)</f>
        <v>12</v>
      </c>
      <c r="AA354" s="0" t="n">
        <f aca="false">'Baranya megye'!Y32+IF(ISNUMBER('Baranya megye'!Y39),'Baranya megye'!Y39)</f>
        <v>0</v>
      </c>
      <c r="AB354" s="0" t="n">
        <f aca="false">'Baranya megye'!Z32+IF(ISNUMBER('Baranya megye'!Z39),'Baranya megye'!Z39)</f>
        <v>5</v>
      </c>
      <c r="AC354" s="0" t="n">
        <f aca="false">'Baranya megye'!AA32+IF(ISNUMBER('Baranya megye'!AA39),'Baranya megye'!AA39)</f>
        <v>1086</v>
      </c>
      <c r="AD354" s="0" t="n">
        <f aca="false">'Baranya megye'!AB32+IF(ISNUMBER('Baranya megye'!AB39),'Baranya megye'!AB39)</f>
        <v>401</v>
      </c>
      <c r="AE354" s="0" t="n">
        <f aca="false">'Baranya megye'!AC32+IF(ISNUMBER('Baranya megye'!AC39),'Baranya megye'!AC39)</f>
        <v>11</v>
      </c>
      <c r="AF354" s="0" t="n">
        <f aca="false">'Baranya megye'!AD32+IF(ISNUMBER('Baranya megye'!AD39),'Baranya megye'!AD39)</f>
        <v>0</v>
      </c>
      <c r="AG354" s="0" t="n">
        <f aca="false">'Baranya megye'!AE32+IF(ISNUMBER('Baranya megye'!AE39),'Baranya megye'!AE39)</f>
        <v>0</v>
      </c>
      <c r="AH354" s="0" t="n">
        <f aca="false">'Baranya megye'!AF32+IF(ISNUMBER('Baranya megye'!AF39),'Baranya megye'!AF39)</f>
        <v>1276</v>
      </c>
      <c r="AI354" s="0" t="n">
        <f aca="false">'Baranya megye'!AG32+IF(ISNUMBER('Baranya megye'!AG39),'Baranya megye'!AG39)</f>
        <v>241</v>
      </c>
      <c r="AJ354" s="0" t="n">
        <f aca="false">'Baranya megye'!AH32+IF(ISNUMBER('Baranya megye'!AH39),'Baranya megye'!AH39)</f>
        <v>3</v>
      </c>
      <c r="AK354" s="0" t="n">
        <f aca="false">'Baranya megye'!AI32+IF(ISNUMBER('Baranya megye'!AI39),'Baranya megye'!AI39)</f>
        <v>0</v>
      </c>
      <c r="AL354" s="0" t="n">
        <f aca="false">'Baranya megye'!AJ32+IF(ISNUMBER('Baranya megye'!AJ39),'Baranya megye'!AJ39)</f>
        <v>0</v>
      </c>
      <c r="AM354" s="0" t="n">
        <f aca="false">'Baranya megye'!AK32+IF(ISNUMBER('Baranya megye'!AK39),'Baranya megye'!AK39)</f>
        <v>1</v>
      </c>
      <c r="AN354" s="0" t="n">
        <f aca="false">'Baranya megye'!AL32+IF(ISNUMBER('Baranya megye'!AL39),'Baranya megye'!AL39)</f>
        <v>1362</v>
      </c>
      <c r="AO354" s="0" t="n">
        <f aca="false">'Baranya megye'!AM32+IF(ISNUMBER('Baranya megye'!AM39),'Baranya megye'!AM39)</f>
        <v>352</v>
      </c>
      <c r="AP354" s="0" t="n">
        <f aca="false">'Baranya megye'!AN32+IF(ISNUMBER('Baranya megye'!AN39),'Baranya megye'!AN39)</f>
        <v>0</v>
      </c>
      <c r="AQ354" s="0" t="n">
        <f aca="false">'Baranya megye'!AO32+IF(ISNUMBER('Baranya megye'!AO39),'Baranya megye'!AO39)</f>
        <v>0</v>
      </c>
      <c r="AR354" s="0" t="n">
        <f aca="false">'Baranya megye'!AP32+IF(ISNUMBER('Baranya megye'!AP39),'Baranya megye'!AP39)</f>
        <v>17</v>
      </c>
      <c r="AS354" s="0" t="n">
        <f aca="false">'Baranya megye'!AQ32+IF(ISNUMBER('Baranya megye'!AQ39),'Baranya megye'!AQ39)</f>
        <v>1</v>
      </c>
      <c r="AT354" s="0" t="n">
        <f aca="false">'Baranya megye'!AR32+IF(ISNUMBER('Baranya megye'!AR39),'Baranya megye'!AR39)</f>
        <v>0</v>
      </c>
      <c r="AU354" s="0" t="n">
        <f aca="false">'Baranya megye'!AS32+IF(ISNUMBER('Baranya megye'!AS39),'Baranya megye'!AS39)</f>
        <v>0</v>
      </c>
      <c r="AV354" s="0" t="n">
        <f aca="false">'Baranya megye'!AT32+IF(ISNUMBER('Baranya megye'!AT39),'Baranya megye'!AT39)</f>
        <v>2</v>
      </c>
    </row>
    <row r="355" customFormat="false" ht="13.8" hidden="false" customHeight="false" outlineLevel="0" collapsed="false">
      <c r="A355" s="0" t="str">
        <f aca="false">'Tolna megye'!A91</f>
        <v>Miszla</v>
      </c>
      <c r="B355" s="0" t="n">
        <f aca="false">'Tolna megye'!B91</f>
        <v>18.48054</v>
      </c>
      <c r="C355" s="0" t="n">
        <f aca="false">'Tolna megye'!C91</f>
        <v>46.63204</v>
      </c>
      <c r="D355" s="0" t="n">
        <f aca="false">'Tolna megye'!D91</f>
        <v>1374</v>
      </c>
      <c r="E355" s="0" t="n">
        <f aca="false">'Tolna megye'!E91</f>
        <v>68</v>
      </c>
      <c r="F355" s="0" t="n">
        <f aca="false">'Tolna megye'!F91</f>
        <v>0</v>
      </c>
      <c r="G355" s="0" t="n">
        <f aca="false">'Tolna megye'!G91</f>
        <v>1</v>
      </c>
      <c r="H355" s="0" t="n">
        <f aca="false">'Tolna megye'!H91</f>
        <v>0</v>
      </c>
      <c r="I355" s="0" t="n">
        <f aca="false">'Tolna megye'!I91</f>
        <v>0</v>
      </c>
      <c r="J355" s="0" t="n">
        <f aca="false">'Tolna megye'!J91</f>
        <v>1395</v>
      </c>
      <c r="K355" s="0" t="n">
        <f aca="false">'Tolna megye'!K91</f>
        <v>86</v>
      </c>
      <c r="L355" s="0" t="n">
        <f aca="false">'Tolna megye'!L91</f>
        <v>1</v>
      </c>
      <c r="M355" s="0" t="n">
        <f aca="false">'Tolna megye'!M91</f>
        <v>0</v>
      </c>
      <c r="N355" s="0" t="n">
        <f aca="false">'Tolna megye'!N91</f>
        <v>0</v>
      </c>
      <c r="O355" s="0" t="n">
        <f aca="false">'Tolna megye'!O91</f>
        <v>0</v>
      </c>
      <c r="P355" s="0" t="n">
        <f aca="false">'Tolna megye'!P91</f>
        <v>0</v>
      </c>
      <c r="Q355" s="0" t="n">
        <f aca="false">'Tolna megye'!Q91</f>
        <v>0</v>
      </c>
      <c r="R355" s="0" t="n">
        <f aca="false">'Tolna megye'!R91</f>
        <v>19</v>
      </c>
      <c r="S355" s="0" t="n">
        <f aca="false">'Tolna megye'!S91</f>
        <v>1258</v>
      </c>
      <c r="T355" s="0" t="n">
        <f aca="false">'Tolna megye'!T91</f>
        <v>85</v>
      </c>
      <c r="U355" s="0" t="n">
        <f aca="false">'Tolna megye'!U91</f>
        <v>0</v>
      </c>
      <c r="V355" s="0" t="n">
        <f aca="false">'Tolna megye'!V91</f>
        <v>0</v>
      </c>
      <c r="W355" s="0" t="n">
        <f aca="false">'Tolna megye'!W91</f>
        <v>0</v>
      </c>
      <c r="X355" s="0" t="n">
        <f aca="false">'Tolna megye'!X91</f>
        <v>1400</v>
      </c>
      <c r="Y355" s="0" t="n">
        <f aca="false">'Tolna megye'!Y91</f>
        <v>88</v>
      </c>
      <c r="Z355" s="0" t="n">
        <f aca="false">'Tolna megye'!Z91</f>
        <v>0</v>
      </c>
      <c r="AA355" s="0" t="n">
        <f aca="false">'Tolna megye'!AA91</f>
        <v>4</v>
      </c>
      <c r="AB355" s="0" t="n">
        <f aca="false">'Tolna megye'!AB91</f>
        <v>3</v>
      </c>
      <c r="AC355" s="0" t="n">
        <f aca="false">'Tolna megye'!AC91</f>
        <v>1320</v>
      </c>
      <c r="AD355" s="0" t="n">
        <f aca="false">'Tolna megye'!AD91</f>
        <v>69</v>
      </c>
      <c r="AE355" s="0" t="n">
        <f aca="false">'Tolna megye'!AE91</f>
        <v>0</v>
      </c>
      <c r="AF355" s="0" t="n">
        <f aca="false">'Tolna megye'!AF91</f>
        <v>1</v>
      </c>
      <c r="AG355" s="0" t="n">
        <f aca="false">'Tolna megye'!AG91</f>
        <v>2</v>
      </c>
      <c r="AH355" s="0" t="n">
        <f aca="false">'Tolna megye'!AH91</f>
        <v>1285</v>
      </c>
      <c r="AI355" s="0" t="n">
        <f aca="false">'Tolna megye'!AI91</f>
        <v>48</v>
      </c>
      <c r="AJ355" s="0" t="n">
        <f aca="false">'Tolna megye'!AJ91</f>
        <v>1</v>
      </c>
      <c r="AK355" s="0" t="n">
        <f aca="false">'Tolna megye'!AK91</f>
        <v>0</v>
      </c>
      <c r="AL355" s="0" t="n">
        <f aca="false">'Tolna megye'!AL91</f>
        <v>0</v>
      </c>
      <c r="AM355" s="0" t="n">
        <f aca="false">'Tolna megye'!AM91</f>
        <v>1</v>
      </c>
      <c r="AN355" s="0" t="n">
        <f aca="false">'Tolna megye'!AN91</f>
        <v>1367</v>
      </c>
      <c r="AO355" s="0" t="n">
        <f aca="false">'Tolna megye'!AO91</f>
        <v>33</v>
      </c>
      <c r="AP355" s="0" t="n">
        <f aca="false">'Tolna megye'!AP91</f>
        <v>0</v>
      </c>
      <c r="AQ355" s="0" t="n">
        <f aca="false">'Tolna megye'!AQ91</f>
        <v>0</v>
      </c>
      <c r="AR355" s="0" t="n">
        <f aca="false">'Tolna megye'!AR91</f>
        <v>0</v>
      </c>
      <c r="AS355" s="0" t="n">
        <f aca="false">'Tolna megye'!AS91</f>
        <v>0</v>
      </c>
      <c r="AT355" s="0" t="n">
        <f aca="false">'Tolna megye'!AT91</f>
        <v>5</v>
      </c>
      <c r="AU355" s="0" t="n">
        <f aca="false">'Tolna megye'!AU91</f>
        <v>0</v>
      </c>
      <c r="AV355" s="0" t="n">
        <f aca="false">'Tolna megye'!AV91</f>
        <v>0</v>
      </c>
    </row>
    <row r="356" customFormat="false" ht="13.8" hidden="false" customHeight="false" outlineLevel="0" collapsed="false">
      <c r="A356" s="0" t="str">
        <f aca="false">'Tolna megye'!A32</f>
        <v>Döripatlan/now inomba</v>
      </c>
      <c r="B356" s="0" t="n">
        <f aca="false">'Tolna megye'!B32</f>
        <v>18.56577</v>
      </c>
      <c r="C356" s="0" t="n">
        <f aca="false">'Tolna megye'!C32</f>
        <v>46.41084</v>
      </c>
      <c r="D356" s="0" t="n">
        <f aca="false">'Tolna megye'!D32</f>
        <v>725</v>
      </c>
      <c r="E356" s="0" t="n">
        <f aca="false">'Tolna megye'!E32</f>
        <v>192</v>
      </c>
      <c r="F356" s="0" t="n">
        <f aca="false">'Tolna megye'!F32</f>
        <v>0</v>
      </c>
      <c r="G356" s="0" t="n">
        <f aca="false">'Tolna megye'!G32</f>
        <v>0</v>
      </c>
      <c r="H356" s="0" t="n">
        <f aca="false">'Tolna megye'!H32</f>
        <v>0</v>
      </c>
      <c r="I356" s="0" t="n">
        <f aca="false">'Tolna megye'!I32</f>
        <v>0</v>
      </c>
      <c r="J356" s="0" t="n">
        <f aca="false">'Tolna megye'!J32</f>
        <v>739</v>
      </c>
      <c r="K356" s="0" t="n">
        <f aca="false">'Tolna megye'!K32</f>
        <v>308</v>
      </c>
      <c r="L356" s="0" t="n">
        <f aca="false">'Tolna megye'!L32</f>
        <v>1</v>
      </c>
      <c r="M356" s="0" t="n">
        <f aca="false">'Tolna megye'!M32</f>
        <v>0</v>
      </c>
      <c r="N356" s="0" t="n">
        <f aca="false">'Tolna megye'!N32</f>
        <v>0</v>
      </c>
      <c r="O356" s="0" t="n">
        <f aca="false">'Tolna megye'!O32</f>
        <v>0</v>
      </c>
      <c r="P356" s="0" t="n">
        <f aca="false">'Tolna megye'!P32</f>
        <v>0</v>
      </c>
      <c r="Q356" s="0" t="n">
        <f aca="false">'Tolna megye'!Q32</f>
        <v>0</v>
      </c>
      <c r="R356" s="0" t="n">
        <f aca="false">'Tolna megye'!R32</f>
        <v>1</v>
      </c>
      <c r="S356" s="0" t="n">
        <f aca="false">'Tolna megye'!S32</f>
        <v>787</v>
      </c>
      <c r="T356" s="0" t="n">
        <f aca="false">'Tolna megye'!T32</f>
        <v>410</v>
      </c>
      <c r="U356" s="0" t="n">
        <f aca="false">'Tolna megye'!U32</f>
        <v>0</v>
      </c>
      <c r="V356" s="0" t="n">
        <f aca="false">'Tolna megye'!V32</f>
        <v>0</v>
      </c>
      <c r="W356" s="0" t="n">
        <f aca="false">'Tolna megye'!W32</f>
        <v>0</v>
      </c>
      <c r="X356" s="0" t="n">
        <f aca="false">'Tolna megye'!X32</f>
        <v>969</v>
      </c>
      <c r="Y356" s="0" t="n">
        <f aca="false">'Tolna megye'!Y32</f>
        <v>517</v>
      </c>
      <c r="Z356" s="0" t="n">
        <f aca="false">'Tolna megye'!Z32</f>
        <v>0</v>
      </c>
      <c r="AA356" s="0" t="n">
        <f aca="false">'Tolna megye'!AA32</f>
        <v>0</v>
      </c>
      <c r="AB356" s="0" t="n">
        <f aca="false">'Tolna megye'!AB32</f>
        <v>15</v>
      </c>
      <c r="AC356" s="0" t="n">
        <f aca="false">'Tolna megye'!AC32</f>
        <v>980</v>
      </c>
      <c r="AD356" s="0" t="n">
        <f aca="false">'Tolna megye'!AD32</f>
        <v>679</v>
      </c>
      <c r="AE356" s="0" t="n">
        <f aca="false">'Tolna megye'!AE32</f>
        <v>1</v>
      </c>
      <c r="AF356" s="0" t="n">
        <f aca="false">'Tolna megye'!AF32</f>
        <v>0</v>
      </c>
      <c r="AG356" s="0" t="n">
        <f aca="false">'Tolna megye'!AG32</f>
        <v>3</v>
      </c>
      <c r="AH356" s="0" t="n">
        <f aca="false">'Tolna megye'!AH32</f>
        <v>1287</v>
      </c>
      <c r="AI356" s="0" t="n">
        <f aca="false">'Tolna megye'!AI32</f>
        <v>246</v>
      </c>
      <c r="AJ356" s="0" t="n">
        <f aca="false">'Tolna megye'!AJ32</f>
        <v>0</v>
      </c>
      <c r="AK356" s="0" t="n">
        <f aca="false">'Tolna megye'!AK32</f>
        <v>0</v>
      </c>
      <c r="AL356" s="0" t="n">
        <f aca="false">'Tolna megye'!AL32</f>
        <v>0</v>
      </c>
      <c r="AM356" s="0" t="n">
        <f aca="false">'Tolna megye'!AM32</f>
        <v>0</v>
      </c>
      <c r="AN356" s="0" t="str">
        <f aca="false">'Tolna megye'!AN32</f>
        <v>0 nowomba</v>
      </c>
      <c r="AO356" s="0" t="n">
        <f aca="false">'Tolna megye'!AO32</f>
        <v>0</v>
      </c>
      <c r="AP356" s="0" t="n">
        <f aca="false">'Tolna megye'!AP32</f>
        <v>0</v>
      </c>
      <c r="AQ356" s="0" t="n">
        <f aca="false">'Tolna megye'!AQ32</f>
        <v>0</v>
      </c>
      <c r="AR356" s="0" t="n">
        <f aca="false">'Tolna megye'!AR32</f>
        <v>0</v>
      </c>
      <c r="AS356" s="0" t="n">
        <f aca="false">'Tolna megye'!AS32</f>
        <v>0</v>
      </c>
      <c r="AT356" s="0" t="n">
        <f aca="false">'Tolna megye'!AT32</f>
        <v>0</v>
      </c>
      <c r="AU356" s="0" t="n">
        <f aca="false">'Tolna megye'!AU32</f>
        <v>0</v>
      </c>
      <c r="AV356" s="0" t="n">
        <f aca="false">'Tolna megye'!AV32</f>
        <v>0</v>
      </c>
    </row>
    <row r="357" customFormat="false" ht="13.8" hidden="false" customHeight="false" outlineLevel="0" collapsed="false">
      <c r="A357" s="0" t="str">
        <f aca="false">'Tolna megye'!A126</f>
        <v>Nyék(Felsö-)/Felsőnyék</v>
      </c>
      <c r="B357" s="0" t="n">
        <f aca="false">'Tolna megye'!B126</f>
        <v>18.29739</v>
      </c>
      <c r="C357" s="0" t="n">
        <f aca="false">'Tolna megye'!C126</f>
        <v>46.78861</v>
      </c>
      <c r="D357" s="0" t="n">
        <f aca="false">'Tolna megye'!D126</f>
        <v>1288</v>
      </c>
      <c r="E357" s="0" t="n">
        <f aca="false">'Tolna megye'!E126</f>
        <v>0</v>
      </c>
      <c r="F357" s="0" t="n">
        <f aca="false">'Tolna megye'!F126</f>
        <v>0</v>
      </c>
      <c r="G357" s="0" t="n">
        <f aca="false">'Tolna megye'!G126</f>
        <v>0</v>
      </c>
      <c r="H357" s="0" t="n">
        <f aca="false">'Tolna megye'!H126</f>
        <v>0</v>
      </c>
      <c r="I357" s="0" t="n">
        <f aca="false">'Tolna megye'!I126</f>
        <v>0</v>
      </c>
      <c r="J357" s="0" t="n">
        <f aca="false">'Tolna megye'!J126</f>
        <v>1324</v>
      </c>
      <c r="K357" s="0" t="n">
        <f aca="false">'Tolna megye'!K126</f>
        <v>2</v>
      </c>
      <c r="L357" s="0" t="n">
        <f aca="false">'Tolna megye'!L126</f>
        <v>0</v>
      </c>
      <c r="M357" s="0" t="n">
        <f aca="false">'Tolna megye'!M126</f>
        <v>0</v>
      </c>
      <c r="N357" s="0" t="n">
        <f aca="false">'Tolna megye'!N126</f>
        <v>0</v>
      </c>
      <c r="O357" s="0" t="n">
        <f aca="false">'Tolna megye'!O126</f>
        <v>0</v>
      </c>
      <c r="P357" s="0" t="n">
        <f aca="false">'Tolna megye'!P126</f>
        <v>0</v>
      </c>
      <c r="Q357" s="0" t="n">
        <f aca="false">'Tolna megye'!Q126</f>
        <v>0</v>
      </c>
      <c r="R357" s="0" t="n">
        <f aca="false">'Tolna megye'!R126</f>
        <v>0</v>
      </c>
      <c r="S357" s="0" t="n">
        <f aca="false">'Tolna megye'!S126</f>
        <v>1306</v>
      </c>
      <c r="T357" s="0" t="n">
        <f aca="false">'Tolna megye'!T126</f>
        <v>2</v>
      </c>
      <c r="U357" s="0" t="n">
        <f aca="false">'Tolna megye'!U126</f>
        <v>0</v>
      </c>
      <c r="V357" s="0" t="n">
        <f aca="false">'Tolna megye'!V126</f>
        <v>0</v>
      </c>
      <c r="W357" s="0" t="n">
        <f aca="false">'Tolna megye'!W126</f>
        <v>1</v>
      </c>
      <c r="X357" s="0" t="n">
        <f aca="false">'Tolna megye'!X126</f>
        <v>1320</v>
      </c>
      <c r="Y357" s="0" t="n">
        <f aca="false">'Tolna megye'!Y126</f>
        <v>2</v>
      </c>
      <c r="Z357" s="0" t="n">
        <f aca="false">'Tolna megye'!Z126</f>
        <v>1</v>
      </c>
      <c r="AA357" s="0" t="n">
        <f aca="false">'Tolna megye'!AA126</f>
        <v>0</v>
      </c>
      <c r="AB357" s="0" t="n">
        <f aca="false">'Tolna megye'!AB126</f>
        <v>8</v>
      </c>
      <c r="AC357" s="0" t="n">
        <f aca="false">'Tolna megye'!AC126</f>
        <v>1362</v>
      </c>
      <c r="AD357" s="0" t="n">
        <f aca="false">'Tolna megye'!AD126</f>
        <v>4</v>
      </c>
      <c r="AE357" s="0" t="n">
        <f aca="false">'Tolna megye'!AE126</f>
        <v>0</v>
      </c>
      <c r="AF357" s="0" t="n">
        <f aca="false">'Tolna megye'!AF126</f>
        <v>0</v>
      </c>
      <c r="AG357" s="0" t="n">
        <f aca="false">'Tolna megye'!AG126</f>
        <v>17</v>
      </c>
      <c r="AH357" s="0" t="n">
        <f aca="false">'Tolna megye'!AH126</f>
        <v>1332</v>
      </c>
      <c r="AI357" s="0" t="n">
        <f aca="false">'Tolna megye'!AI126</f>
        <v>0</v>
      </c>
      <c r="AJ357" s="0" t="n">
        <f aca="false">'Tolna megye'!AJ126</f>
        <v>0</v>
      </c>
      <c r="AK357" s="0" t="n">
        <f aca="false">'Tolna megye'!AK126</f>
        <v>0</v>
      </c>
      <c r="AL357" s="0" t="n">
        <f aca="false">'Tolna megye'!AL126</f>
        <v>0</v>
      </c>
      <c r="AM357" s="0" t="n">
        <f aca="false">'Tolna megye'!AM126</f>
        <v>11</v>
      </c>
      <c r="AN357" s="0" t="n">
        <f aca="false">'Tolna megye'!AN126</f>
        <v>1786</v>
      </c>
      <c r="AO357" s="0" t="n">
        <f aca="false">'Tolna megye'!AO126</f>
        <v>6</v>
      </c>
      <c r="AP357" s="0" t="n">
        <f aca="false">'Tolna megye'!AP126</f>
        <v>1</v>
      </c>
      <c r="AQ357" s="0" t="n">
        <f aca="false">'Tolna megye'!AQ126</f>
        <v>0</v>
      </c>
      <c r="AR357" s="0" t="n">
        <f aca="false">'Tolna megye'!AR126</f>
        <v>0</v>
      </c>
      <c r="AS357" s="0" t="n">
        <f aca="false">'Tolna megye'!AS126</f>
        <v>0</v>
      </c>
      <c r="AT357" s="0" t="n">
        <f aca="false">'Tolna megye'!AT126</f>
        <v>0</v>
      </c>
      <c r="AU357" s="0" t="n">
        <f aca="false">'Tolna megye'!AU126</f>
        <v>40</v>
      </c>
      <c r="AV357" s="0" t="n">
        <f aca="false">'Tolna megye'!AV126</f>
        <v>1</v>
      </c>
    </row>
    <row r="358" customFormat="false" ht="13.8" hidden="false" customHeight="false" outlineLevel="0" collapsed="false">
      <c r="A358" s="0" t="str">
        <f aca="false">'Baranya megye'!A216</f>
        <v>Sásd</v>
      </c>
      <c r="B358" s="0" t="n">
        <f aca="false">'Baranya megye'!B216</f>
        <v>18.10776</v>
      </c>
      <c r="C358" s="0" t="n">
        <f aca="false">'Baranya megye'!C216</f>
        <v>46.2552</v>
      </c>
      <c r="D358" s="0" t="n">
        <f aca="false">'Baranya megye'!D216</f>
        <v>468</v>
      </c>
      <c r="E358" s="0" t="n">
        <f aca="false">'Baranya megye'!E216</f>
        <v>6</v>
      </c>
      <c r="F358" s="0" t="n">
        <f aca="false">'Baranya megye'!F216</f>
        <v>0</v>
      </c>
      <c r="G358" s="0" t="n">
        <f aca="false">'Baranya megye'!G216</f>
        <v>0</v>
      </c>
      <c r="H358" s="0" t="n">
        <f aca="false">'Baranya megye'!H216</f>
        <v>0</v>
      </c>
      <c r="I358" s="0" t="n">
        <f aca="false">'Baranya megye'!I216</f>
        <v>0</v>
      </c>
      <c r="J358" s="0" t="n">
        <f aca="false">'Baranya megye'!J216</f>
        <v>644</v>
      </c>
      <c r="K358" s="0" t="n">
        <f aca="false">'Baranya megye'!K216</f>
        <v>57</v>
      </c>
      <c r="L358" s="0" t="n">
        <f aca="false">'Baranya megye'!L216</f>
        <v>0</v>
      </c>
      <c r="M358" s="0" t="n">
        <v>0</v>
      </c>
      <c r="N358" s="0" t="n">
        <v>0</v>
      </c>
      <c r="O358" s="0" t="n">
        <f aca="false">'Baranya megye'!M216</f>
        <v>0</v>
      </c>
      <c r="P358" s="0" t="n">
        <f aca="false">'Baranya megye'!N216</f>
        <v>1</v>
      </c>
      <c r="Q358" s="0" t="n">
        <f aca="false">'Baranya megye'!O216</f>
        <v>0</v>
      </c>
      <c r="R358" s="0" t="n">
        <f aca="false">'Baranya megye'!P216</f>
        <v>3</v>
      </c>
      <c r="S358" s="0" t="n">
        <f aca="false">'Baranya megye'!Q216</f>
        <v>781</v>
      </c>
      <c r="T358" s="0" t="n">
        <f aca="false">'Baranya megye'!R216</f>
        <v>38</v>
      </c>
      <c r="U358" s="0" t="n">
        <f aca="false">'Baranya megye'!S216</f>
        <v>1</v>
      </c>
      <c r="V358" s="0" t="n">
        <f aca="false">'Baranya megye'!T216</f>
        <v>0</v>
      </c>
      <c r="W358" s="0" t="n">
        <f aca="false">'Baranya megye'!U216</f>
        <v>1</v>
      </c>
      <c r="X358" s="0" t="n">
        <f aca="false">'Baranya megye'!V216</f>
        <v>1031</v>
      </c>
      <c r="Y358" s="0" t="n">
        <f aca="false">'Baranya megye'!W216</f>
        <v>102</v>
      </c>
      <c r="Z358" s="0" t="n">
        <f aca="false">'Baranya megye'!X216</f>
        <v>3</v>
      </c>
      <c r="AA358" s="0" t="n">
        <f aca="false">'Baranya megye'!Y216</f>
        <v>6</v>
      </c>
      <c r="AB358" s="0" t="n">
        <f aca="false">'Baranya megye'!Z216</f>
        <v>3</v>
      </c>
      <c r="AC358" s="0" t="n">
        <f aca="false">'Baranya megye'!AA216</f>
        <v>1217</v>
      </c>
      <c r="AD358" s="0" t="n">
        <f aca="false">'Baranya megye'!AB216</f>
        <v>124</v>
      </c>
      <c r="AE358" s="0" t="n">
        <f aca="false">'Baranya megye'!AC216</f>
        <v>6</v>
      </c>
      <c r="AF358" s="0" t="n">
        <f aca="false">'Baranya megye'!AD216</f>
        <v>1</v>
      </c>
      <c r="AG358" s="0" t="n">
        <f aca="false">'Baranya megye'!AE216</f>
        <v>5</v>
      </c>
      <c r="AH358" s="0" t="n">
        <f aca="false">'Baranya megye'!AF216</f>
        <v>1334</v>
      </c>
      <c r="AI358" s="0" t="n">
        <f aca="false">'Baranya megye'!AG216</f>
        <v>22</v>
      </c>
      <c r="AJ358" s="0" t="n">
        <f aca="false">'Baranya megye'!AH216</f>
        <v>0</v>
      </c>
      <c r="AK358" s="0" t="n">
        <f aca="false">'Baranya megye'!AI216</f>
        <v>1</v>
      </c>
      <c r="AL358" s="0" t="n">
        <f aca="false">'Baranya megye'!AJ216</f>
        <v>0</v>
      </c>
      <c r="AM358" s="0" t="n">
        <f aca="false">'Baranya megye'!AK216</f>
        <v>3</v>
      </c>
      <c r="AN358" s="0" t="n">
        <f aca="false">'Baranya megye'!AL216</f>
        <v>1956</v>
      </c>
      <c r="AO358" s="0" t="n">
        <f aca="false">'Baranya megye'!AM216</f>
        <v>156</v>
      </c>
      <c r="AP358" s="0" t="n">
        <f aca="false">'Baranya megye'!AN216</f>
        <v>2</v>
      </c>
      <c r="AQ358" s="0" t="n">
        <f aca="false">'Baranya megye'!AO216</f>
        <v>0</v>
      </c>
      <c r="AR358" s="0" t="n">
        <f aca="false">'Baranya megye'!AP216</f>
        <v>1</v>
      </c>
      <c r="AS358" s="0" t="n">
        <f aca="false">'Baranya megye'!AQ216</f>
        <v>0</v>
      </c>
      <c r="AT358" s="0" t="n">
        <f aca="false">'Baranya megye'!AR216</f>
        <v>8</v>
      </c>
      <c r="AU358" s="0" t="n">
        <f aca="false">'Baranya megye'!AS216</f>
        <v>30</v>
      </c>
      <c r="AV358" s="0" t="n">
        <f aca="false">'Baranya megye'!AT216</f>
        <v>1</v>
      </c>
    </row>
    <row r="359" customFormat="false" ht="13.8" hidden="false" customHeight="false" outlineLevel="0" collapsed="false">
      <c r="A359" s="0" t="str">
        <f aca="false">'Tolna megye'!A18</f>
        <v>Szedres</v>
      </c>
      <c r="B359" s="0" t="n">
        <f aca="false">'Tolna megye'!B18</f>
        <v>18.68305</v>
      </c>
      <c r="C359" s="0" t="n">
        <f aca="false">'Tolna megye'!C18</f>
        <v>46.47551</v>
      </c>
      <c r="D359" s="0" t="n">
        <f aca="false">'Tolna megye'!D18</f>
        <v>714</v>
      </c>
      <c r="E359" s="0" t="n">
        <f aca="false">'Tolna megye'!E18</f>
        <v>15</v>
      </c>
      <c r="F359" s="0" t="n">
        <f aca="false">'Tolna megye'!F18</f>
        <v>0</v>
      </c>
      <c r="G359" s="0" t="n">
        <f aca="false">'Tolna megye'!G18</f>
        <v>0</v>
      </c>
      <c r="H359" s="0" t="n">
        <f aca="false">'Tolna megye'!H18</f>
        <v>0</v>
      </c>
      <c r="I359" s="0" t="n">
        <f aca="false">'Tolna megye'!I18</f>
        <v>0</v>
      </c>
      <c r="J359" s="0" t="n">
        <f aca="false">'Tolna megye'!J18</f>
        <v>889</v>
      </c>
      <c r="K359" s="0" t="n">
        <f aca="false">'Tolna megye'!K18</f>
        <v>3</v>
      </c>
      <c r="L359" s="0" t="n">
        <f aca="false">'Tolna megye'!L18</f>
        <v>0</v>
      </c>
      <c r="M359" s="0" t="n">
        <f aca="false">'Tolna megye'!M18</f>
        <v>0</v>
      </c>
      <c r="N359" s="0" t="n">
        <f aca="false">'Tolna megye'!N18</f>
        <v>0</v>
      </c>
      <c r="O359" s="0" t="n">
        <f aca="false">'Tolna megye'!O18</f>
        <v>0</v>
      </c>
      <c r="P359" s="0" t="n">
        <f aca="false">'Tolna megye'!P18</f>
        <v>0</v>
      </c>
      <c r="Q359" s="0" t="n">
        <f aca="false">'Tolna megye'!Q18</f>
        <v>0</v>
      </c>
      <c r="R359" s="0" t="n">
        <f aca="false">'Tolna megye'!R18</f>
        <v>0</v>
      </c>
      <c r="S359" s="0" t="n">
        <f aca="false">'Tolna megye'!S18</f>
        <v>860</v>
      </c>
      <c r="T359" s="0" t="n">
        <f aca="false">'Tolna megye'!T18</f>
        <v>5</v>
      </c>
      <c r="U359" s="0" t="n">
        <f aca="false">'Tolna megye'!U18</f>
        <v>16</v>
      </c>
      <c r="V359" s="0" t="n">
        <f aca="false">'Tolna megye'!V18</f>
        <v>0</v>
      </c>
      <c r="W359" s="0" t="n">
        <f aca="false">'Tolna megye'!W18</f>
        <v>0</v>
      </c>
      <c r="X359" s="0" t="n">
        <f aca="false">'Tolna megye'!X18</f>
        <v>1005</v>
      </c>
      <c r="Y359" s="0" t="n">
        <f aca="false">'Tolna megye'!Y18</f>
        <v>0</v>
      </c>
      <c r="Z359" s="0" t="n">
        <f aca="false">'Tolna megye'!Z18</f>
        <v>0</v>
      </c>
      <c r="AA359" s="0" t="n">
        <f aca="false">'Tolna megye'!AA18</f>
        <v>0</v>
      </c>
      <c r="AB359" s="0" t="n">
        <f aca="false">'Tolna megye'!AB18</f>
        <v>0</v>
      </c>
      <c r="AC359" s="0" t="n">
        <f aca="false">'Tolna megye'!AC18</f>
        <v>1023</v>
      </c>
      <c r="AD359" s="0" t="n">
        <f aca="false">'Tolna megye'!AD18</f>
        <v>0</v>
      </c>
      <c r="AE359" s="0" t="n">
        <f aca="false">'Tolna megye'!AE18</f>
        <v>0</v>
      </c>
      <c r="AF359" s="0" t="n">
        <f aca="false">'Tolna megye'!AF18</f>
        <v>0</v>
      </c>
      <c r="AG359" s="0" t="n">
        <f aca="false">'Tolna megye'!AG18</f>
        <v>0</v>
      </c>
      <c r="AH359" s="0" t="n">
        <f aca="false">'Tolna megye'!AH18</f>
        <v>1349</v>
      </c>
      <c r="AI359" s="0" t="n">
        <f aca="false">'Tolna megye'!AI18</f>
        <v>7</v>
      </c>
      <c r="AJ359" s="0" t="n">
        <f aca="false">'Tolna megye'!AJ18</f>
        <v>1</v>
      </c>
      <c r="AK359" s="0" t="n">
        <f aca="false">'Tolna megye'!AK18</f>
        <v>1</v>
      </c>
      <c r="AL359" s="0" t="n">
        <f aca="false">'Tolna megye'!AL18</f>
        <v>0</v>
      </c>
      <c r="AM359" s="0" t="n">
        <f aca="false">'Tolna megye'!AM18</f>
        <v>0</v>
      </c>
      <c r="AN359" s="0" t="n">
        <f aca="false">'Tolna megye'!AN18</f>
        <v>1870</v>
      </c>
      <c r="AO359" s="0" t="n">
        <f aca="false">'Tolna megye'!AO18</f>
        <v>13</v>
      </c>
      <c r="AP359" s="0" t="n">
        <f aca="false">'Tolna megye'!AP18</f>
        <v>0</v>
      </c>
      <c r="AQ359" s="0" t="n">
        <f aca="false">'Tolna megye'!AQ18</f>
        <v>0</v>
      </c>
      <c r="AR359" s="0" t="n">
        <f aca="false">'Tolna megye'!AR18</f>
        <v>0</v>
      </c>
      <c r="AS359" s="0" t="n">
        <f aca="false">'Tolna megye'!AS18</f>
        <v>0</v>
      </c>
      <c r="AT359" s="0" t="n">
        <f aca="false">'Tolna megye'!AT18</f>
        <v>0</v>
      </c>
      <c r="AU359" s="0" t="n">
        <f aca="false">'Tolna megye'!AU18</f>
        <v>0</v>
      </c>
      <c r="AV359" s="0" t="n">
        <f aca="false">'Tolna megye'!AV18</f>
        <v>0</v>
      </c>
    </row>
    <row r="360" customFormat="false" ht="13.8" hidden="false" customHeight="false" outlineLevel="0" collapsed="false">
      <c r="A360" s="0" t="str">
        <f aca="false">'Tolna megye'!A84</f>
        <v>Gyönk</v>
      </c>
      <c r="B360" s="0" t="n">
        <f aca="false">'Tolna megye'!B84</f>
        <v>18.47694</v>
      </c>
      <c r="C360" s="0" t="n">
        <f aca="false">'Tolna megye'!C84</f>
        <v>46.55603</v>
      </c>
      <c r="D360" s="0" t="n">
        <f aca="false">'Tolna megye'!D84</f>
        <v>1027</v>
      </c>
      <c r="E360" s="0" t="n">
        <f aca="false">'Tolna megye'!E84</f>
        <v>2140</v>
      </c>
      <c r="F360" s="0" t="n">
        <f aca="false">'Tolna megye'!F84</f>
        <v>0</v>
      </c>
      <c r="G360" s="0" t="n">
        <f aca="false">'Tolna megye'!G84</f>
        <v>2</v>
      </c>
      <c r="H360" s="0" t="n">
        <f aca="false">'Tolna megye'!H84</f>
        <v>0</v>
      </c>
      <c r="I360" s="0" t="n">
        <f aca="false">'Tolna megye'!I84</f>
        <v>0</v>
      </c>
      <c r="J360" s="0" t="n">
        <f aca="false">'Tolna megye'!J84</f>
        <v>1103</v>
      </c>
      <c r="K360" s="0" t="n">
        <f aca="false">'Tolna megye'!K84</f>
        <v>2251</v>
      </c>
      <c r="L360" s="0" t="n">
        <f aca="false">'Tolna megye'!L84</f>
        <v>1</v>
      </c>
      <c r="M360" s="0" t="n">
        <f aca="false">'Tolna megye'!M84</f>
        <v>0</v>
      </c>
      <c r="N360" s="0" t="n">
        <f aca="false">'Tolna megye'!N84</f>
        <v>0</v>
      </c>
      <c r="O360" s="0" t="n">
        <f aca="false">'Tolna megye'!O84</f>
        <v>0</v>
      </c>
      <c r="P360" s="0" t="n">
        <f aca="false">'Tolna megye'!P84</f>
        <v>0</v>
      </c>
      <c r="Q360" s="0" t="n">
        <f aca="false">'Tolna megye'!Q84</f>
        <v>0</v>
      </c>
      <c r="R360" s="0" t="n">
        <f aca="false">'Tolna megye'!R84</f>
        <v>16</v>
      </c>
      <c r="S360" s="0" t="n">
        <f aca="false">'Tolna megye'!S84</f>
        <v>1049</v>
      </c>
      <c r="T360" s="0" t="n">
        <f aca="false">'Tolna megye'!T84</f>
        <v>2145</v>
      </c>
      <c r="U360" s="0" t="n">
        <f aca="false">'Tolna megye'!U84</f>
        <v>1</v>
      </c>
      <c r="V360" s="0" t="n">
        <f aca="false">'Tolna megye'!V84</f>
        <v>2</v>
      </c>
      <c r="W360" s="0" t="n">
        <f aca="false">'Tolna megye'!W84</f>
        <v>1</v>
      </c>
      <c r="X360" s="0" t="n">
        <f aca="false">'Tolna megye'!X84</f>
        <v>1222</v>
      </c>
      <c r="Y360" s="0" t="n">
        <f aca="false">'Tolna megye'!Y84</f>
        <v>2055</v>
      </c>
      <c r="Z360" s="0" t="n">
        <f aca="false">'Tolna megye'!Z84</f>
        <v>7</v>
      </c>
      <c r="AA360" s="0" t="n">
        <f aca="false">'Tolna megye'!AA84</f>
        <v>1</v>
      </c>
      <c r="AB360" s="0" t="n">
        <f aca="false">'Tolna megye'!AB84</f>
        <v>6</v>
      </c>
      <c r="AC360" s="0" t="n">
        <f aca="false">'Tolna megye'!AC84</f>
        <v>1034</v>
      </c>
      <c r="AD360" s="0" t="n">
        <f aca="false">'Tolna megye'!AD84</f>
        <v>2053</v>
      </c>
      <c r="AE360" s="0" t="n">
        <f aca="false">'Tolna megye'!AE84</f>
        <v>1</v>
      </c>
      <c r="AF360" s="0" t="n">
        <f aca="false">'Tolna megye'!AF84</f>
        <v>0</v>
      </c>
      <c r="AG360" s="0" t="n">
        <f aca="false">'Tolna megye'!AG84</f>
        <v>2</v>
      </c>
      <c r="AH360" s="0" t="n">
        <f aca="false">'Tolna megye'!AH84</f>
        <v>1364</v>
      </c>
      <c r="AI360" s="0" t="n">
        <f aca="false">'Tolna megye'!AI84</f>
        <v>1787</v>
      </c>
      <c r="AJ360" s="0" t="n">
        <f aca="false">'Tolna megye'!AJ84</f>
        <v>0</v>
      </c>
      <c r="AK360" s="0" t="n">
        <f aca="false">'Tolna megye'!AK84</f>
        <v>1</v>
      </c>
      <c r="AL360" s="0" t="n">
        <f aca="false">'Tolna megye'!AL84</f>
        <v>0</v>
      </c>
      <c r="AM360" s="0" t="n">
        <f aca="false">'Tolna megye'!AM84</f>
        <v>4</v>
      </c>
      <c r="AN360" s="0" t="n">
        <f aca="false">'Tolna megye'!AN84</f>
        <v>1117</v>
      </c>
      <c r="AO360" s="0" t="n">
        <f aca="false">'Tolna megye'!AO84</f>
        <v>1953</v>
      </c>
      <c r="AP360" s="0" t="n">
        <f aca="false">'Tolna megye'!AP84</f>
        <v>2</v>
      </c>
      <c r="AQ360" s="0" t="n">
        <f aca="false">'Tolna megye'!AQ84</f>
        <v>0</v>
      </c>
      <c r="AR360" s="0" t="n">
        <f aca="false">'Tolna megye'!AR84</f>
        <v>2</v>
      </c>
      <c r="AS360" s="0" t="n">
        <f aca="false">'Tolna megye'!AS84</f>
        <v>0</v>
      </c>
      <c r="AT360" s="0" t="n">
        <f aca="false">'Tolna megye'!AT84</f>
        <v>0</v>
      </c>
      <c r="AU360" s="0" t="n">
        <f aca="false">'Tolna megye'!AU84</f>
        <v>0</v>
      </c>
      <c r="AV360" s="0" t="n">
        <f aca="false">'Tolna megye'!AV84</f>
        <v>0</v>
      </c>
    </row>
    <row r="361" customFormat="false" ht="13.8" hidden="false" customHeight="false" outlineLevel="0" collapsed="false">
      <c r="A361" s="0" t="str">
        <f aca="false">'Tolna megye'!A13</f>
        <v>Mözs</v>
      </c>
      <c r="B361" s="0" t="n">
        <f aca="false">'Tolna megye'!B13</f>
        <v>18.75631</v>
      </c>
      <c r="C361" s="0" t="n">
        <f aca="false">'Tolna megye'!C13</f>
        <v>46.41196</v>
      </c>
      <c r="D361" s="0" t="n">
        <f aca="false">'Tolna megye'!D13</f>
        <v>112</v>
      </c>
      <c r="E361" s="0" t="n">
        <f aca="false">'Tolna megye'!E13</f>
        <v>1054</v>
      </c>
      <c r="F361" s="0" t="n">
        <f aca="false">'Tolna megye'!F13</f>
        <v>0</v>
      </c>
      <c r="G361" s="0" t="n">
        <f aca="false">'Tolna megye'!G13</f>
        <v>512</v>
      </c>
      <c r="H361" s="0" t="n">
        <f aca="false">'Tolna megye'!H13</f>
        <v>13</v>
      </c>
      <c r="I361" s="0" t="n">
        <f aca="false">'Tolna megye'!I13</f>
        <v>0</v>
      </c>
      <c r="J361" s="0" t="n">
        <f aca="false">'Tolna megye'!J13</f>
        <v>214</v>
      </c>
      <c r="K361" s="0" t="n">
        <f aca="false">'Tolna megye'!K13</f>
        <v>1146</v>
      </c>
      <c r="L361" s="0" t="n">
        <f aca="false">'Tolna megye'!L13</f>
        <v>517</v>
      </c>
      <c r="M361" s="0" t="n">
        <f aca="false">'Tolna megye'!M13</f>
        <v>0</v>
      </c>
      <c r="N361" s="0" t="n">
        <f aca="false">'Tolna megye'!N13</f>
        <v>0</v>
      </c>
      <c r="O361" s="0" t="n">
        <f aca="false">'Tolna megye'!O13</f>
        <v>2</v>
      </c>
      <c r="P361" s="0" t="n">
        <f aca="false">'Tolna megye'!P13</f>
        <v>0</v>
      </c>
      <c r="Q361" s="0" t="n">
        <f aca="false">'Tolna megye'!Q13</f>
        <v>0</v>
      </c>
      <c r="R361" s="0" t="n">
        <f aca="false">'Tolna megye'!R13</f>
        <v>0</v>
      </c>
      <c r="S361" s="0" t="n">
        <f aca="false">'Tolna megye'!S13</f>
        <v>222</v>
      </c>
      <c r="T361" s="0" t="n">
        <f aca="false">'Tolna megye'!T13</f>
        <v>1273</v>
      </c>
      <c r="U361" s="0" t="n">
        <f aca="false">'Tolna megye'!U13</f>
        <v>0</v>
      </c>
      <c r="V361" s="0" t="n">
        <f aca="false">'Tolna megye'!V13</f>
        <v>506</v>
      </c>
      <c r="W361" s="0" t="n">
        <f aca="false">'Tolna megye'!W13</f>
        <v>3</v>
      </c>
      <c r="X361" s="0" t="n">
        <f aca="false">'Tolna megye'!X13</f>
        <v>293</v>
      </c>
      <c r="Y361" s="0" t="n">
        <f aca="false">'Tolna megye'!Y13</f>
        <v>1384</v>
      </c>
      <c r="Z361" s="0" t="n">
        <f aca="false">'Tolna megye'!Z13</f>
        <v>1</v>
      </c>
      <c r="AA361" s="0" t="n">
        <f aca="false">'Tolna megye'!AA13</f>
        <v>653</v>
      </c>
      <c r="AB361" s="0" t="n">
        <f aca="false">'Tolna megye'!AB13</f>
        <v>0</v>
      </c>
      <c r="AC361" s="0" t="n">
        <f aca="false">'Tolna megye'!AC13</f>
        <v>794</v>
      </c>
      <c r="AD361" s="0" t="n">
        <f aca="false">'Tolna megye'!AD13</f>
        <v>1306</v>
      </c>
      <c r="AE361" s="0" t="n">
        <f aca="false">'Tolna megye'!AE13</f>
        <v>0</v>
      </c>
      <c r="AF361" s="0" t="n">
        <f aca="false">'Tolna megye'!AF13</f>
        <v>21</v>
      </c>
      <c r="AG361" s="0" t="n">
        <f aca="false">'Tolna megye'!AG13</f>
        <v>0</v>
      </c>
      <c r="AH361" s="0" t="n">
        <f aca="false">'Tolna megye'!AH13</f>
        <v>1385</v>
      </c>
      <c r="AI361" s="0" t="n">
        <f aca="false">'Tolna megye'!AI13</f>
        <v>1029</v>
      </c>
      <c r="AJ361" s="0" t="n">
        <f aca="false">'Tolna megye'!AJ13</f>
        <v>1</v>
      </c>
      <c r="AK361" s="0" t="n">
        <f aca="false">'Tolna megye'!AK13</f>
        <v>1</v>
      </c>
      <c r="AL361" s="0" t="n">
        <f aca="false">'Tolna megye'!AL13</f>
        <v>0</v>
      </c>
      <c r="AM361" s="0" t="n">
        <f aca="false">'Tolna megye'!AM13</f>
        <v>0</v>
      </c>
      <c r="AN361" s="0" t="n">
        <f aca="false">'Tolna megye'!AN13</f>
        <v>947</v>
      </c>
      <c r="AO361" s="0" t="n">
        <f aca="false">'Tolna megye'!AO13</f>
        <v>1372</v>
      </c>
      <c r="AP361" s="0" t="n">
        <f aca="false">'Tolna megye'!AP13</f>
        <v>22</v>
      </c>
      <c r="AQ361" s="0" t="n">
        <f aca="false">'Tolna megye'!AQ13</f>
        <v>0</v>
      </c>
      <c r="AR361" s="0" t="n">
        <f aca="false">'Tolna megye'!AR13</f>
        <v>0</v>
      </c>
      <c r="AS361" s="0" t="n">
        <f aca="false">'Tolna megye'!AS13</f>
        <v>0</v>
      </c>
      <c r="AT361" s="0" t="n">
        <f aca="false">'Tolna megye'!AT13</f>
        <v>0</v>
      </c>
      <c r="AU361" s="0" t="n">
        <f aca="false">'Tolna megye'!AU13</f>
        <v>0</v>
      </c>
      <c r="AV361" s="0" t="n">
        <f aca="false">'Tolna megye'!AV13</f>
        <v>0</v>
      </c>
    </row>
    <row r="362" customFormat="false" ht="13.8" hidden="false" customHeight="false" outlineLevel="0" collapsed="false">
      <c r="A362" s="0" t="str">
        <f aca="false">'Tolna megye'!A17</f>
        <v>Simonmajor/Fácánkert</v>
      </c>
      <c r="B362" s="0" t="n">
        <f aca="false">'Tolna megye'!B17</f>
        <v>18.73667</v>
      </c>
      <c r="C362" s="0" t="n">
        <f aca="false">'Tolna megye'!C17</f>
        <v>46.44889</v>
      </c>
      <c r="D362" s="0" t="n">
        <f aca="false">'Tolna megye'!D17</f>
        <v>707</v>
      </c>
      <c r="E362" s="0" t="n">
        <f aca="false">'Tolna megye'!E17</f>
        <v>18</v>
      </c>
      <c r="F362" s="0" t="n">
        <f aca="false">'Tolna megye'!F17</f>
        <v>0</v>
      </c>
      <c r="G362" s="0" t="n">
        <f aca="false">'Tolna megye'!G17</f>
        <v>0</v>
      </c>
      <c r="H362" s="0" t="n">
        <f aca="false">'Tolna megye'!H17</f>
        <v>0</v>
      </c>
      <c r="I362" s="0" t="n">
        <f aca="false">'Tolna megye'!I17</f>
        <v>0</v>
      </c>
      <c r="J362" s="0" t="n">
        <f aca="false">'Tolna megye'!J17</f>
        <v>975</v>
      </c>
      <c r="K362" s="0" t="n">
        <f aca="false">'Tolna megye'!K17</f>
        <v>22</v>
      </c>
      <c r="L362" s="0" t="n">
        <f aca="false">'Tolna megye'!L17</f>
        <v>0</v>
      </c>
      <c r="M362" s="0" t="n">
        <f aca="false">'Tolna megye'!M17</f>
        <v>0</v>
      </c>
      <c r="N362" s="0" t="n">
        <f aca="false">'Tolna megye'!N17</f>
        <v>0</v>
      </c>
      <c r="O362" s="0" t="n">
        <f aca="false">'Tolna megye'!O17</f>
        <v>0</v>
      </c>
      <c r="P362" s="0" t="n">
        <f aca="false">'Tolna megye'!P17</f>
        <v>0</v>
      </c>
      <c r="Q362" s="0" t="n">
        <f aca="false">'Tolna megye'!Q17</f>
        <v>0</v>
      </c>
      <c r="R362" s="0" t="n">
        <f aca="false">'Tolna megye'!R17</f>
        <v>1</v>
      </c>
      <c r="S362" s="0" t="n">
        <f aca="false">'Tolna megye'!S17</f>
        <v>1037</v>
      </c>
      <c r="T362" s="0" t="n">
        <f aca="false">'Tolna megye'!T17</f>
        <v>50</v>
      </c>
      <c r="U362" s="0" t="n">
        <f aca="false">'Tolna megye'!U17</f>
        <v>0</v>
      </c>
      <c r="V362" s="0" t="n">
        <f aca="false">'Tolna megye'!V17</f>
        <v>2</v>
      </c>
      <c r="W362" s="0" t="n">
        <f aca="false">'Tolna megye'!W17</f>
        <v>0</v>
      </c>
      <c r="X362" s="0" t="n">
        <f aca="false">'Tolna megye'!X17</f>
        <v>1292</v>
      </c>
      <c r="Y362" s="0" t="n">
        <f aca="false">'Tolna megye'!Y17</f>
        <v>30</v>
      </c>
      <c r="Z362" s="0" t="n">
        <f aca="false">'Tolna megye'!Z17</f>
        <v>0</v>
      </c>
      <c r="AA362" s="0" t="n">
        <f aca="false">'Tolna megye'!AA17</f>
        <v>0</v>
      </c>
      <c r="AB362" s="0" t="n">
        <f aca="false">'Tolna megye'!AB17</f>
        <v>0</v>
      </c>
      <c r="AC362" s="0" t="n">
        <f aca="false">'Tolna megye'!AC17</f>
        <v>1303</v>
      </c>
      <c r="AD362" s="0" t="n">
        <f aca="false">'Tolna megye'!AD17</f>
        <v>56</v>
      </c>
      <c r="AE362" s="0" t="n">
        <f aca="false">'Tolna megye'!AE17</f>
        <v>0</v>
      </c>
      <c r="AF362" s="0" t="n">
        <f aca="false">'Tolna megye'!AF17</f>
        <v>0</v>
      </c>
      <c r="AG362" s="0" t="n">
        <f aca="false">'Tolna megye'!AG17</f>
        <v>4</v>
      </c>
      <c r="AH362" s="0" t="n">
        <f aca="false">'Tolna megye'!AH17</f>
        <v>1448</v>
      </c>
      <c r="AI362" s="0" t="n">
        <f aca="false">'Tolna megye'!AI17</f>
        <v>12</v>
      </c>
      <c r="AJ362" s="0" t="n">
        <f aca="false">'Tolna megye'!AJ17</f>
        <v>0</v>
      </c>
      <c r="AK362" s="0" t="n">
        <f aca="false">'Tolna megye'!AK17</f>
        <v>0</v>
      </c>
      <c r="AL362" s="0" t="n">
        <f aca="false">'Tolna megye'!AL17</f>
        <v>0</v>
      </c>
      <c r="AM362" s="0" t="n">
        <f aca="false">'Tolna megye'!AM17</f>
        <v>1</v>
      </c>
      <c r="AN362" s="0" t="n">
        <f aca="false">'Tolna megye'!AN17</f>
        <v>1484</v>
      </c>
      <c r="AO362" s="0" t="n">
        <f aca="false">'Tolna megye'!AO17</f>
        <v>17</v>
      </c>
      <c r="AP362" s="0" t="n">
        <f aca="false">'Tolna megye'!AP17</f>
        <v>0</v>
      </c>
      <c r="AQ362" s="0" t="n">
        <f aca="false">'Tolna megye'!AQ17</f>
        <v>0</v>
      </c>
      <c r="AR362" s="0" t="n">
        <f aca="false">'Tolna megye'!AR17</f>
        <v>0</v>
      </c>
      <c r="AS362" s="0" t="n">
        <f aca="false">'Tolna megye'!AS17</f>
        <v>0</v>
      </c>
      <c r="AT362" s="0" t="n">
        <f aca="false">'Tolna megye'!AT17</f>
        <v>0</v>
      </c>
      <c r="AU362" s="0" t="n">
        <f aca="false">'Tolna megye'!AU17</f>
        <v>0</v>
      </c>
      <c r="AV362" s="0" t="n">
        <f aca="false">'Tolna megye'!AV17</f>
        <v>3</v>
      </c>
    </row>
    <row r="363" customFormat="false" ht="13.8" hidden="false" customHeight="false" outlineLevel="0" collapsed="false">
      <c r="A363" s="0" t="str">
        <f aca="false">'Tolna megye'!A100</f>
        <v>Szekely(Kis-)/Kisszékely</v>
      </c>
      <c r="B363" s="0" t="n">
        <f aca="false">'Tolna megye'!B100</f>
        <v>18.5392</v>
      </c>
      <c r="C363" s="0" t="n">
        <f aca="false">'Tolna megye'!C100</f>
        <v>46.67925</v>
      </c>
      <c r="D363" s="0" t="n">
        <f aca="false">'Tolna megye'!D100</f>
        <v>1317</v>
      </c>
      <c r="E363" s="0" t="n">
        <f aca="false">'Tolna megye'!E100</f>
        <v>11</v>
      </c>
      <c r="F363" s="0" t="n">
        <f aca="false">'Tolna megye'!F100</f>
        <v>0</v>
      </c>
      <c r="G363" s="0" t="n">
        <f aca="false">'Tolna megye'!G100</f>
        <v>2</v>
      </c>
      <c r="H363" s="0" t="n">
        <f aca="false">'Tolna megye'!H100</f>
        <v>0</v>
      </c>
      <c r="I363" s="0" t="n">
        <f aca="false">'Tolna megye'!I100</f>
        <v>0</v>
      </c>
      <c r="J363" s="0" t="n">
        <f aca="false">'Tolna megye'!J100</f>
        <v>1473</v>
      </c>
      <c r="K363" s="0" t="n">
        <f aca="false">'Tolna megye'!K100</f>
        <v>33</v>
      </c>
      <c r="L363" s="0" t="n">
        <f aca="false">'Tolna megye'!L100</f>
        <v>0</v>
      </c>
      <c r="M363" s="0" t="n">
        <f aca="false">'Tolna megye'!M100</f>
        <v>0</v>
      </c>
      <c r="N363" s="0" t="n">
        <f aca="false">'Tolna megye'!N100</f>
        <v>0</v>
      </c>
      <c r="O363" s="0" t="n">
        <f aca="false">'Tolna megye'!O100</f>
        <v>0</v>
      </c>
      <c r="P363" s="0" t="n">
        <f aca="false">'Tolna megye'!P100</f>
        <v>0</v>
      </c>
      <c r="Q363" s="0" t="n">
        <f aca="false">'Tolna megye'!Q100</f>
        <v>0</v>
      </c>
      <c r="R363" s="0" t="n">
        <f aca="false">'Tolna megye'!R100</f>
        <v>0</v>
      </c>
      <c r="S363" s="0" t="n">
        <f aca="false">'Tolna megye'!S100</f>
        <v>1472</v>
      </c>
      <c r="T363" s="0" t="n">
        <f aca="false">'Tolna megye'!T100</f>
        <v>53</v>
      </c>
      <c r="U363" s="0" t="n">
        <f aca="false">'Tolna megye'!U100</f>
        <v>0</v>
      </c>
      <c r="V363" s="0" t="n">
        <f aca="false">'Tolna megye'!V100</f>
        <v>0</v>
      </c>
      <c r="W363" s="0" t="n">
        <f aca="false">'Tolna megye'!W100</f>
        <v>0</v>
      </c>
      <c r="X363" s="0" t="n">
        <f aca="false">'Tolna megye'!X100</f>
        <v>1483</v>
      </c>
      <c r="Y363" s="0" t="n">
        <f aca="false">'Tolna megye'!Y100</f>
        <v>24</v>
      </c>
      <c r="Z363" s="0" t="n">
        <f aca="false">'Tolna megye'!Z100</f>
        <v>10</v>
      </c>
      <c r="AA363" s="0" t="n">
        <f aca="false">'Tolna megye'!AA100</f>
        <v>2</v>
      </c>
      <c r="AB363" s="0" t="n">
        <f aca="false">'Tolna megye'!AB100</f>
        <v>0</v>
      </c>
      <c r="AC363" s="0" t="n">
        <f aca="false">'Tolna megye'!AC100</f>
        <v>1408</v>
      </c>
      <c r="AD363" s="0" t="n">
        <f aca="false">'Tolna megye'!AD100</f>
        <v>27</v>
      </c>
      <c r="AE363" s="0" t="n">
        <f aca="false">'Tolna megye'!AE100</f>
        <v>0</v>
      </c>
      <c r="AF363" s="0" t="n">
        <f aca="false">'Tolna megye'!AF100</f>
        <v>0</v>
      </c>
      <c r="AG363" s="0" t="n">
        <f aca="false">'Tolna megye'!AG100</f>
        <v>0</v>
      </c>
      <c r="AH363" s="0" t="n">
        <f aca="false">'Tolna megye'!AH100</f>
        <v>1459</v>
      </c>
      <c r="AI363" s="0" t="n">
        <f aca="false">'Tolna megye'!AI100</f>
        <v>1</v>
      </c>
      <c r="AJ363" s="0" t="n">
        <f aca="false">'Tolna megye'!AJ100</f>
        <v>0</v>
      </c>
      <c r="AK363" s="0" t="n">
        <f aca="false">'Tolna megye'!AK100</f>
        <v>0</v>
      </c>
      <c r="AL363" s="0" t="n">
        <f aca="false">'Tolna megye'!AL100</f>
        <v>0</v>
      </c>
      <c r="AM363" s="0" t="n">
        <f aca="false">'Tolna megye'!AM100</f>
        <v>0</v>
      </c>
      <c r="AN363" s="0" t="n">
        <f aca="false">'Tolna megye'!AN100</f>
        <v>1418</v>
      </c>
      <c r="AO363" s="0" t="n">
        <f aca="false">'Tolna megye'!AO100</f>
        <v>2</v>
      </c>
      <c r="AP363" s="0" t="n">
        <f aca="false">'Tolna megye'!AP100</f>
        <v>0</v>
      </c>
      <c r="AQ363" s="0" t="n">
        <f aca="false">'Tolna megye'!AQ100</f>
        <v>0</v>
      </c>
      <c r="AR363" s="0" t="n">
        <f aca="false">'Tolna megye'!AR100</f>
        <v>0</v>
      </c>
      <c r="AS363" s="0" t="n">
        <f aca="false">'Tolna megye'!AS100</f>
        <v>0</v>
      </c>
      <c r="AT363" s="0" t="n">
        <f aca="false">'Tolna megye'!AT100</f>
        <v>0</v>
      </c>
      <c r="AU363" s="0" t="n">
        <f aca="false">'Tolna megye'!AU100</f>
        <v>0</v>
      </c>
      <c r="AV363" s="0" t="n">
        <f aca="false">'Tolna megye'!AV100</f>
        <v>0</v>
      </c>
    </row>
    <row r="364" customFormat="false" ht="13.8" hidden="false" customHeight="false" outlineLevel="0" collapsed="false">
      <c r="A364" s="0" t="str">
        <f aca="false">'Tolna megye'!A113</f>
        <v>Értény</v>
      </c>
      <c r="B364" s="0" t="n">
        <f aca="false">'Tolna megye'!B113</f>
        <v>18.13334</v>
      </c>
      <c r="C364" s="0" t="n">
        <f aca="false">'Tolna megye'!C113</f>
        <v>46.61135</v>
      </c>
      <c r="D364" s="0" t="n">
        <f aca="false">'Tolna megye'!D113</f>
        <v>1641</v>
      </c>
      <c r="E364" s="0" t="n">
        <f aca="false">'Tolna megye'!E113</f>
        <v>12</v>
      </c>
      <c r="F364" s="0" t="n">
        <f aca="false">'Tolna megye'!F113</f>
        <v>0</v>
      </c>
      <c r="G364" s="0" t="n">
        <f aca="false">'Tolna megye'!G113</f>
        <v>2</v>
      </c>
      <c r="H364" s="0" t="n">
        <f aca="false">'Tolna megye'!H113</f>
        <v>0</v>
      </c>
      <c r="I364" s="0" t="n">
        <f aca="false">'Tolna megye'!I113</f>
        <v>0</v>
      </c>
      <c r="J364" s="0" t="n">
        <f aca="false">'Tolna megye'!J113</f>
        <v>1749</v>
      </c>
      <c r="K364" s="0" t="n">
        <f aca="false">'Tolna megye'!K113</f>
        <v>0</v>
      </c>
      <c r="L364" s="0" t="n">
        <f aca="false">'Tolna megye'!L113</f>
        <v>0</v>
      </c>
      <c r="M364" s="0" t="n">
        <f aca="false">'Tolna megye'!M113</f>
        <v>0</v>
      </c>
      <c r="N364" s="0" t="n">
        <f aca="false">'Tolna megye'!N113</f>
        <v>0</v>
      </c>
      <c r="O364" s="0" t="n">
        <f aca="false">'Tolna megye'!O113</f>
        <v>0</v>
      </c>
      <c r="P364" s="0" t="n">
        <f aca="false">'Tolna megye'!P113</f>
        <v>0</v>
      </c>
      <c r="Q364" s="0" t="n">
        <f aca="false">'Tolna megye'!Q113</f>
        <v>0</v>
      </c>
      <c r="R364" s="0" t="n">
        <f aca="false">'Tolna megye'!R113</f>
        <v>0</v>
      </c>
      <c r="S364" s="0" t="n">
        <f aca="false">'Tolna megye'!S113</f>
        <v>1687</v>
      </c>
      <c r="T364" s="0" t="n">
        <f aca="false">'Tolna megye'!T113</f>
        <v>3</v>
      </c>
      <c r="U364" s="0" t="n">
        <f aca="false">'Tolna megye'!U113</f>
        <v>0</v>
      </c>
      <c r="V364" s="0" t="n">
        <f aca="false">'Tolna megye'!V113</f>
        <v>0</v>
      </c>
      <c r="W364" s="0" t="n">
        <f aca="false">'Tolna megye'!W113</f>
        <v>0</v>
      </c>
      <c r="X364" s="0" t="n">
        <f aca="false">'Tolna megye'!X113</f>
        <v>1706</v>
      </c>
      <c r="Y364" s="0" t="n">
        <f aca="false">'Tolna megye'!Y113</f>
        <v>0</v>
      </c>
      <c r="Z364" s="0" t="n">
        <f aca="false">'Tolna megye'!Z113</f>
        <v>0</v>
      </c>
      <c r="AA364" s="0" t="n">
        <f aca="false">'Tolna megye'!AA113</f>
        <v>0</v>
      </c>
      <c r="AB364" s="0" t="n">
        <f aca="false">'Tolna megye'!AB113</f>
        <v>0</v>
      </c>
      <c r="AC364" s="0" t="n">
        <f aca="false">'Tolna megye'!AC113</f>
        <v>1613</v>
      </c>
      <c r="AD364" s="0" t="n">
        <f aca="false">'Tolna megye'!AD113</f>
        <v>5</v>
      </c>
      <c r="AE364" s="0" t="n">
        <f aca="false">'Tolna megye'!AE113</f>
        <v>0</v>
      </c>
      <c r="AF364" s="0" t="n">
        <f aca="false">'Tolna megye'!AF113</f>
        <v>0</v>
      </c>
      <c r="AG364" s="0" t="n">
        <f aca="false">'Tolna megye'!AG113</f>
        <v>0</v>
      </c>
      <c r="AH364" s="0" t="n">
        <f aca="false">'Tolna megye'!AH113</f>
        <v>1514</v>
      </c>
      <c r="AI364" s="0" t="n">
        <f aca="false">'Tolna megye'!AI113</f>
        <v>0</v>
      </c>
      <c r="AJ364" s="0" t="n">
        <f aca="false">'Tolna megye'!AJ113</f>
        <v>0</v>
      </c>
      <c r="AK364" s="0" t="n">
        <f aca="false">'Tolna megye'!AK113</f>
        <v>1</v>
      </c>
      <c r="AL364" s="0" t="n">
        <f aca="false">'Tolna megye'!AL113</f>
        <v>0</v>
      </c>
      <c r="AM364" s="0" t="n">
        <f aca="false">'Tolna megye'!AM113</f>
        <v>0</v>
      </c>
      <c r="AN364" s="0" t="n">
        <f aca="false">'Tolna megye'!AN113</f>
        <v>1542</v>
      </c>
      <c r="AO364" s="0" t="n">
        <f aca="false">'Tolna megye'!AO113</f>
        <v>9</v>
      </c>
      <c r="AP364" s="0" t="n">
        <f aca="false">'Tolna megye'!AP113</f>
        <v>0</v>
      </c>
      <c r="AQ364" s="0" t="n">
        <f aca="false">'Tolna megye'!AQ113</f>
        <v>0</v>
      </c>
      <c r="AR364" s="0" t="n">
        <f aca="false">'Tolna megye'!AR113</f>
        <v>0</v>
      </c>
      <c r="AS364" s="0" t="n">
        <f aca="false">'Tolna megye'!AS113</f>
        <v>0</v>
      </c>
      <c r="AT364" s="0" t="n">
        <f aca="false">'Tolna megye'!AT113</f>
        <v>0</v>
      </c>
      <c r="AU364" s="0" t="n">
        <f aca="false">'Tolna megye'!AU113</f>
        <v>39</v>
      </c>
      <c r="AV364" s="0" t="n">
        <f aca="false">'Tolna megye'!AV113</f>
        <v>0</v>
      </c>
    </row>
    <row r="365" customFormat="false" ht="13.8" hidden="false" customHeight="false" outlineLevel="0" collapsed="false">
      <c r="A365" s="0" t="str">
        <f aca="false">'Tolna megye'!A90</f>
        <v>Medina</v>
      </c>
      <c r="B365" s="0" t="n">
        <f aca="false">'Tolna megye'!B90</f>
        <v>18.64336</v>
      </c>
      <c r="C365" s="0" t="n">
        <f aca="false">'Tolna megye'!C90</f>
        <v>46.47497</v>
      </c>
      <c r="D365" s="0" t="n">
        <f aca="false">'Tolna megye'!D90</f>
        <v>880</v>
      </c>
      <c r="E365" s="0" t="n">
        <f aca="false">'Tolna megye'!E90</f>
        <v>15</v>
      </c>
      <c r="F365" s="0" t="n">
        <f aca="false">'Tolna megye'!F90</f>
        <v>286</v>
      </c>
      <c r="G365" s="0" t="n">
        <f aca="false">'Tolna megye'!G90</f>
        <v>0</v>
      </c>
      <c r="H365" s="0" t="n">
        <f aca="false">'Tolna megye'!H90</f>
        <v>0</v>
      </c>
      <c r="I365" s="0" t="n">
        <f aca="false">'Tolna megye'!I90</f>
        <v>0</v>
      </c>
      <c r="J365" s="0" t="n">
        <f aca="false">'Tolna megye'!J90</f>
        <v>1143</v>
      </c>
      <c r="K365" s="0" t="n">
        <f aca="false">'Tolna megye'!K90</f>
        <v>11</v>
      </c>
      <c r="L365" s="0" t="n">
        <f aca="false">'Tolna megye'!L90</f>
        <v>0</v>
      </c>
      <c r="M365" s="0" t="n">
        <f aca="false">'Tolna megye'!M90</f>
        <v>0</v>
      </c>
      <c r="N365" s="0" t="n">
        <f aca="false">'Tolna megye'!N90</f>
        <v>0</v>
      </c>
      <c r="O365" s="0" t="n">
        <f aca="false">'Tolna megye'!O90</f>
        <v>0</v>
      </c>
      <c r="P365" s="0" t="n">
        <f aca="false">'Tolna megye'!P90</f>
        <v>266</v>
      </c>
      <c r="Q365" s="0" t="n">
        <f aca="false">'Tolna megye'!Q90</f>
        <v>0</v>
      </c>
      <c r="R365" s="0" t="n">
        <f aca="false">'Tolna megye'!R90</f>
        <v>1</v>
      </c>
      <c r="S365" s="0" t="n">
        <f aca="false">'Tolna megye'!S90</f>
        <v>1256</v>
      </c>
      <c r="T365" s="0" t="n">
        <f aca="false">'Tolna megye'!T90</f>
        <v>19</v>
      </c>
      <c r="U365" s="0" t="n">
        <f aca="false">'Tolna megye'!U90</f>
        <v>284</v>
      </c>
      <c r="V365" s="0" t="n">
        <f aca="false">'Tolna megye'!V90</f>
        <v>0</v>
      </c>
      <c r="W365" s="0" t="n">
        <f aca="false">'Tolna megye'!W90</f>
        <v>6</v>
      </c>
      <c r="X365" s="0" t="n">
        <f aca="false">'Tolna megye'!X90</f>
        <v>1381</v>
      </c>
      <c r="Y365" s="0" t="n">
        <f aca="false">'Tolna megye'!Y90</f>
        <v>9</v>
      </c>
      <c r="Z365" s="0" t="n">
        <f aca="false">'Tolna megye'!Z90</f>
        <v>275</v>
      </c>
      <c r="AA365" s="0" t="n">
        <f aca="false">'Tolna megye'!AA90</f>
        <v>0</v>
      </c>
      <c r="AB365" s="0" t="n">
        <f aca="false">'Tolna megye'!AB90</f>
        <v>0</v>
      </c>
      <c r="AC365" s="0" t="n">
        <f aca="false">'Tolna megye'!AC90</f>
        <v>1345</v>
      </c>
      <c r="AD365" s="0" t="n">
        <f aca="false">'Tolna megye'!AD90</f>
        <v>12</v>
      </c>
      <c r="AE365" s="0" t="n">
        <f aca="false">'Tolna megye'!AE90</f>
        <v>247</v>
      </c>
      <c r="AF365" s="0" t="n">
        <f aca="false">'Tolna megye'!AF90</f>
        <v>0</v>
      </c>
      <c r="AG365" s="0" t="n">
        <f aca="false">'Tolna megye'!AG90</f>
        <v>2</v>
      </c>
      <c r="AH365" s="0" t="n">
        <f aca="false">'Tolna megye'!AH90</f>
        <v>1516</v>
      </c>
      <c r="AI365" s="0" t="n">
        <f aca="false">'Tolna megye'!AI90</f>
        <v>3</v>
      </c>
      <c r="AJ365" s="0" t="n">
        <f aca="false">'Tolna megye'!AJ90</f>
        <v>137</v>
      </c>
      <c r="AK365" s="0" t="n">
        <f aca="false">'Tolna megye'!AK90</f>
        <v>0</v>
      </c>
      <c r="AL365" s="0" t="n">
        <f aca="false">'Tolna megye'!AL90</f>
        <v>0</v>
      </c>
      <c r="AM365" s="0" t="n">
        <f aca="false">'Tolna megye'!AM90</f>
        <v>1</v>
      </c>
      <c r="AN365" s="0" t="n">
        <f aca="false">'Tolna megye'!AN90</f>
        <v>1347</v>
      </c>
      <c r="AO365" s="0" t="n">
        <f aca="false">'Tolna megye'!AO90</f>
        <v>32</v>
      </c>
      <c r="AP365" s="0" t="n">
        <f aca="false">'Tolna megye'!AP90</f>
        <v>0</v>
      </c>
      <c r="AQ365" s="0" t="n">
        <f aca="false">'Tolna megye'!AQ90</f>
        <v>0</v>
      </c>
      <c r="AR365" s="0" t="n">
        <f aca="false">'Tolna megye'!AR90</f>
        <v>0</v>
      </c>
      <c r="AS365" s="0" t="n">
        <f aca="false">'Tolna megye'!AS90</f>
        <v>128</v>
      </c>
      <c r="AT365" s="0" t="n">
        <f aca="false">'Tolna megye'!AT90</f>
        <v>0</v>
      </c>
      <c r="AU365" s="0" t="n">
        <f aca="false">'Tolna megye'!AU90</f>
        <v>15</v>
      </c>
      <c r="AV365" s="0" t="n">
        <f aca="false">'Tolna megye'!AV90</f>
        <v>1</v>
      </c>
    </row>
    <row r="366" customFormat="false" ht="13.8" hidden="false" customHeight="false" outlineLevel="0" collapsed="false">
      <c r="A366" s="0" t="str">
        <f aca="false">'Tolna megye'!A133</f>
        <v>Szantho/Koppányszántó</v>
      </c>
      <c r="B366" s="0" t="n">
        <f aca="false">'Tolna megye'!B133</f>
        <v>18.1099</v>
      </c>
      <c r="C366" s="0" t="n">
        <f aca="false">'Tolna megye'!C133</f>
        <v>46.59472</v>
      </c>
      <c r="D366" s="0" t="n">
        <f aca="false">'Tolna megye'!D133</f>
        <v>1530</v>
      </c>
      <c r="E366" s="0" t="n">
        <f aca="false">'Tolna megye'!E133</f>
        <v>6</v>
      </c>
      <c r="F366" s="0" t="n">
        <f aca="false">'Tolna megye'!F133</f>
        <v>0</v>
      </c>
      <c r="G366" s="0" t="n">
        <f aca="false">'Tolna megye'!G133</f>
        <v>0</v>
      </c>
      <c r="H366" s="0" t="n">
        <f aca="false">'Tolna megye'!H133</f>
        <v>0</v>
      </c>
      <c r="I366" s="0" t="n">
        <f aca="false">'Tolna megye'!I133</f>
        <v>0</v>
      </c>
      <c r="J366" s="0" t="n">
        <f aca="false">'Tolna megye'!J133</f>
        <v>1716</v>
      </c>
      <c r="K366" s="0" t="n">
        <f aca="false">'Tolna megye'!K133</f>
        <v>2</v>
      </c>
      <c r="L366" s="0" t="n">
        <f aca="false">'Tolna megye'!L133</f>
        <v>0</v>
      </c>
      <c r="M366" s="0" t="n">
        <f aca="false">'Tolna megye'!M133</f>
        <v>0</v>
      </c>
      <c r="N366" s="0" t="n">
        <f aca="false">'Tolna megye'!N133</f>
        <v>0</v>
      </c>
      <c r="O366" s="0" t="n">
        <f aca="false">'Tolna megye'!O133</f>
        <v>0</v>
      </c>
      <c r="P366" s="0" t="n">
        <f aca="false">'Tolna megye'!P133</f>
        <v>0</v>
      </c>
      <c r="Q366" s="0" t="n">
        <f aca="false">'Tolna megye'!Q133</f>
        <v>0</v>
      </c>
      <c r="R366" s="0" t="n">
        <f aca="false">'Tolna megye'!R133</f>
        <v>0</v>
      </c>
      <c r="S366" s="0" t="n">
        <f aca="false">'Tolna megye'!S133</f>
        <v>1670</v>
      </c>
      <c r="T366" s="0" t="n">
        <f aca="false">'Tolna megye'!T133</f>
        <v>1</v>
      </c>
      <c r="U366" s="0" t="n">
        <f aca="false">'Tolna megye'!U133</f>
        <v>0</v>
      </c>
      <c r="V366" s="0" t="n">
        <f aca="false">'Tolna megye'!V133</f>
        <v>0</v>
      </c>
      <c r="W366" s="0" t="n">
        <f aca="false">'Tolna megye'!W133</f>
        <v>1</v>
      </c>
      <c r="X366" s="0" t="n">
        <f aca="false">'Tolna megye'!X133</f>
        <v>1688</v>
      </c>
      <c r="Y366" s="0" t="n">
        <f aca="false">'Tolna megye'!Y133</f>
        <v>5</v>
      </c>
      <c r="Z366" s="0" t="n">
        <f aca="false">'Tolna megye'!Z133</f>
        <v>0</v>
      </c>
      <c r="AA366" s="0" t="n">
        <f aca="false">'Tolna megye'!AA133</f>
        <v>2</v>
      </c>
      <c r="AB366" s="0" t="n">
        <f aca="false">'Tolna megye'!AB133</f>
        <v>2</v>
      </c>
      <c r="AC366" s="0" t="n">
        <f aca="false">'Tolna megye'!AC133</f>
        <v>1632</v>
      </c>
      <c r="AD366" s="0" t="n">
        <f aca="false">'Tolna megye'!AD133</f>
        <v>3</v>
      </c>
      <c r="AE366" s="0" t="n">
        <f aca="false">'Tolna megye'!AE133</f>
        <v>1</v>
      </c>
      <c r="AF366" s="0" t="n">
        <f aca="false">'Tolna megye'!AF133</f>
        <v>0</v>
      </c>
      <c r="AG366" s="0" t="n">
        <f aca="false">'Tolna megye'!AG133</f>
        <v>0</v>
      </c>
      <c r="AH366" s="0" t="n">
        <f aca="false">'Tolna megye'!AH133</f>
        <v>1521</v>
      </c>
      <c r="AI366" s="0" t="n">
        <f aca="false">'Tolna megye'!AI133</f>
        <v>9</v>
      </c>
      <c r="AJ366" s="0" t="n">
        <f aca="false">'Tolna megye'!AJ133</f>
        <v>0</v>
      </c>
      <c r="AK366" s="0" t="n">
        <f aca="false">'Tolna megye'!AK133</f>
        <v>0</v>
      </c>
      <c r="AL366" s="0" t="n">
        <f aca="false">'Tolna megye'!AL133</f>
        <v>0</v>
      </c>
      <c r="AM366" s="0" t="n">
        <f aca="false">'Tolna megye'!AM133</f>
        <v>2</v>
      </c>
      <c r="AN366" s="0" t="n">
        <f aca="false">'Tolna megye'!AN133</f>
        <v>1424</v>
      </c>
      <c r="AO366" s="0" t="n">
        <f aca="false">'Tolna megye'!AO133</f>
        <v>1</v>
      </c>
      <c r="AP366" s="0" t="n">
        <f aca="false">'Tolna megye'!AP133</f>
        <v>0</v>
      </c>
      <c r="AQ366" s="0" t="n">
        <f aca="false">'Tolna megye'!AQ133</f>
        <v>0</v>
      </c>
      <c r="AR366" s="0" t="n">
        <f aca="false">'Tolna megye'!AR133</f>
        <v>0</v>
      </c>
      <c r="AS366" s="0" t="n">
        <f aca="false">'Tolna megye'!AS133</f>
        <v>0</v>
      </c>
      <c r="AT366" s="0" t="n">
        <f aca="false">'Tolna megye'!AT133</f>
        <v>0</v>
      </c>
      <c r="AU366" s="0" t="n">
        <f aca="false">'Tolna megye'!AU133</f>
        <v>7</v>
      </c>
      <c r="AV366" s="0" t="n">
        <f aca="false">'Tolna megye'!AV133</f>
        <v>0</v>
      </c>
    </row>
    <row r="367" customFormat="false" ht="13.8" hidden="false" customHeight="false" outlineLevel="0" collapsed="false">
      <c r="A367" s="0" t="str">
        <f aca="false">'Baranya megye'!A221</f>
        <v>Szászvár</v>
      </c>
      <c r="B367" s="0" t="n">
        <f aca="false">'Baranya megye'!B221</f>
        <v>18.37566</v>
      </c>
      <c r="C367" s="0" t="n">
        <f aca="false">'Baranya megye'!C221</f>
        <v>46.27673</v>
      </c>
      <c r="D367" s="0" t="n">
        <f aca="false">'Baranya megye'!D221</f>
        <v>651</v>
      </c>
      <c r="E367" s="0" t="n">
        <f aca="false">'Baranya megye'!E221</f>
        <v>398</v>
      </c>
      <c r="F367" s="0" t="n">
        <f aca="false">'Baranya megye'!F221</f>
        <v>1</v>
      </c>
      <c r="G367" s="0" t="n">
        <f aca="false">'Baranya megye'!G221</f>
        <v>0</v>
      </c>
      <c r="H367" s="0" t="n">
        <f aca="false">'Baranya megye'!H221</f>
        <v>0</v>
      </c>
      <c r="I367" s="0" t="n">
        <f aca="false">'Baranya megye'!I221</f>
        <v>0</v>
      </c>
      <c r="J367" s="0" t="n">
        <f aca="false">'Baranya megye'!J221</f>
        <v>1259</v>
      </c>
      <c r="K367" s="0" t="n">
        <f aca="false">'Baranya megye'!K221</f>
        <v>267</v>
      </c>
      <c r="L367" s="0" t="n">
        <f aca="false">'Baranya megye'!L221</f>
        <v>13</v>
      </c>
      <c r="M367" s="0" t="n">
        <v>0</v>
      </c>
      <c r="N367" s="0" t="n">
        <v>0</v>
      </c>
      <c r="O367" s="0" t="n">
        <f aca="false">'Baranya megye'!M221</f>
        <v>7</v>
      </c>
      <c r="P367" s="0" t="n">
        <f aca="false">'Baranya megye'!N221</f>
        <v>0</v>
      </c>
      <c r="Q367" s="0" t="n">
        <f aca="false">'Baranya megye'!O221</f>
        <v>0</v>
      </c>
      <c r="R367" s="0" t="n">
        <f aca="false">'Baranya megye'!P221</f>
        <v>23</v>
      </c>
      <c r="S367" s="0" t="n">
        <f aca="false">'Baranya megye'!Q221</f>
        <v>1415</v>
      </c>
      <c r="T367" s="0" t="n">
        <f aca="false">'Baranya megye'!R221</f>
        <v>249</v>
      </c>
      <c r="U367" s="0" t="n">
        <f aca="false">'Baranya megye'!S221</f>
        <v>2</v>
      </c>
      <c r="V367" s="0" t="n">
        <f aca="false">'Baranya megye'!T221</f>
        <v>5</v>
      </c>
      <c r="W367" s="0" t="n">
        <f aca="false">'Baranya megye'!U221</f>
        <v>35</v>
      </c>
      <c r="X367" s="0" t="n">
        <f aca="false">'Baranya megye'!V221</f>
        <v>1443</v>
      </c>
      <c r="Y367" s="0" t="n">
        <f aca="false">'Baranya megye'!W221</f>
        <v>306</v>
      </c>
      <c r="Z367" s="0" t="n">
        <f aca="false">'Baranya megye'!X221</f>
        <v>33</v>
      </c>
      <c r="AA367" s="0" t="n">
        <f aca="false">'Baranya megye'!Y221</f>
        <v>1</v>
      </c>
      <c r="AB367" s="0" t="n">
        <f aca="false">'Baranya megye'!Z221</f>
        <v>17</v>
      </c>
      <c r="AC367" s="0" t="n">
        <f aca="false">'Baranya megye'!AA221</f>
        <v>1573</v>
      </c>
      <c r="AD367" s="0" t="n">
        <f aca="false">'Baranya megye'!AB221</f>
        <v>277</v>
      </c>
      <c r="AE367" s="0" t="n">
        <f aca="false">'Baranya megye'!AC221</f>
        <v>2</v>
      </c>
      <c r="AF367" s="0" t="n">
        <f aca="false">'Baranya megye'!AD221</f>
        <v>0</v>
      </c>
      <c r="AG367" s="0" t="n">
        <f aca="false">'Baranya megye'!AE221</f>
        <v>9</v>
      </c>
      <c r="AH367" s="0" t="n">
        <f aca="false">'Baranya megye'!AF221</f>
        <v>1524</v>
      </c>
      <c r="AI367" s="0" t="n">
        <f aca="false">'Baranya megye'!AG221</f>
        <v>163</v>
      </c>
      <c r="AJ367" s="0" t="n">
        <f aca="false">'Baranya megye'!AH221</f>
        <v>0</v>
      </c>
      <c r="AK367" s="0" t="n">
        <f aca="false">'Baranya megye'!AI221</f>
        <v>1</v>
      </c>
      <c r="AL367" s="0" t="n">
        <f aca="false">'Baranya megye'!AJ221</f>
        <v>0</v>
      </c>
      <c r="AM367" s="0" t="n">
        <f aca="false">'Baranya megye'!AK221</f>
        <v>9</v>
      </c>
      <c r="AN367" s="0" t="n">
        <f aca="false">'Baranya megye'!AL221</f>
        <v>1689</v>
      </c>
      <c r="AO367" s="0" t="n">
        <f aca="false">'Baranya megye'!AM221</f>
        <v>77</v>
      </c>
      <c r="AP367" s="0" t="n">
        <f aca="false">'Baranya megye'!AN221</f>
        <v>1</v>
      </c>
      <c r="AQ367" s="0" t="n">
        <f aca="false">'Baranya megye'!AO221</f>
        <v>0</v>
      </c>
      <c r="AR367" s="0" t="n">
        <f aca="false">'Baranya megye'!AP221</f>
        <v>0</v>
      </c>
      <c r="AS367" s="0" t="n">
        <f aca="false">'Baranya megye'!AQ221</f>
        <v>0</v>
      </c>
      <c r="AT367" s="0" t="n">
        <f aca="false">'Baranya megye'!AR221</f>
        <v>0</v>
      </c>
      <c r="AU367" s="0" t="n">
        <f aca="false">'Baranya megye'!AS221</f>
        <v>28</v>
      </c>
      <c r="AV367" s="0" t="n">
        <f aca="false">'Baranya megye'!AT221</f>
        <v>3</v>
      </c>
    </row>
    <row r="368" customFormat="false" ht="13.8" hidden="false" customHeight="false" outlineLevel="0" collapsed="false">
      <c r="A368" s="0" t="str">
        <f aca="false">'Baranya megye'!A124</f>
        <v>Nagyharsány</v>
      </c>
      <c r="B368" s="0" t="n">
        <f aca="false">'Baranya megye'!B124</f>
        <v>18.39707</v>
      </c>
      <c r="C368" s="0" t="n">
        <f aca="false">'Baranya megye'!C124</f>
        <v>45.84739</v>
      </c>
      <c r="D368" s="0" t="n">
        <f aca="false">'Baranya megye'!D124</f>
        <v>1239</v>
      </c>
      <c r="E368" s="0" t="n">
        <f aca="false">'Baranya megye'!E124</f>
        <v>29</v>
      </c>
      <c r="F368" s="0" t="n">
        <f aca="false">'Baranya megye'!F124</f>
        <v>18</v>
      </c>
      <c r="G368" s="0" t="n">
        <f aca="false">'Baranya megye'!G124</f>
        <v>0</v>
      </c>
      <c r="H368" s="0" t="n">
        <f aca="false">'Baranya megye'!H124</f>
        <v>0</v>
      </c>
      <c r="I368" s="0" t="n">
        <f aca="false">'Baranya megye'!I124</f>
        <v>0</v>
      </c>
      <c r="J368" s="0" t="n">
        <f aca="false">'Baranya megye'!J124</f>
        <v>1210</v>
      </c>
      <c r="K368" s="0" t="n">
        <f aca="false">'Baranya megye'!K124</f>
        <v>31</v>
      </c>
      <c r="L368" s="0" t="n">
        <f aca="false">'Baranya megye'!L124</f>
        <v>0</v>
      </c>
      <c r="M368" s="0" t="n">
        <v>0</v>
      </c>
      <c r="N368" s="0" t="n">
        <v>0</v>
      </c>
      <c r="O368" s="0" t="n">
        <f aca="false">'Baranya megye'!M124</f>
        <v>0</v>
      </c>
      <c r="P368" s="0" t="n">
        <f aca="false">'Baranya megye'!N124</f>
        <v>1</v>
      </c>
      <c r="Q368" s="0" t="n">
        <f aca="false">'Baranya megye'!O124</f>
        <v>0</v>
      </c>
      <c r="R368" s="0" t="n">
        <f aca="false">'Baranya megye'!P124</f>
        <v>1</v>
      </c>
      <c r="S368" s="0" t="n">
        <f aca="false">'Baranya megye'!Q124</f>
        <v>1149</v>
      </c>
      <c r="T368" s="0" t="n">
        <f aca="false">'Baranya megye'!R124</f>
        <v>37</v>
      </c>
      <c r="U368" s="0" t="n">
        <f aca="false">'Baranya megye'!S124</f>
        <v>5</v>
      </c>
      <c r="V368" s="0" t="n">
        <f aca="false">'Baranya megye'!T124</f>
        <v>0</v>
      </c>
      <c r="W368" s="0" t="n">
        <f aca="false">'Baranya megye'!U124</f>
        <v>4</v>
      </c>
      <c r="X368" s="0" t="n">
        <f aca="false">'Baranya megye'!V124</f>
        <v>1298</v>
      </c>
      <c r="Y368" s="0" t="n">
        <f aca="false">'Baranya megye'!W124</f>
        <v>60</v>
      </c>
      <c r="Z368" s="0" t="n">
        <f aca="false">'Baranya megye'!X124</f>
        <v>34</v>
      </c>
      <c r="AA368" s="0" t="n">
        <f aca="false">'Baranya megye'!Y124</f>
        <v>2</v>
      </c>
      <c r="AB368" s="0" t="n">
        <f aca="false">'Baranya megye'!Z124</f>
        <v>7</v>
      </c>
      <c r="AC368" s="0" t="n">
        <f aca="false">'Baranya megye'!AA124</f>
        <v>1304</v>
      </c>
      <c r="AD368" s="0" t="n">
        <f aca="false">'Baranya megye'!AB124</f>
        <v>127</v>
      </c>
      <c r="AE368" s="0" t="n">
        <f aca="false">'Baranya megye'!AC124</f>
        <v>34</v>
      </c>
      <c r="AF368" s="0" t="n">
        <f aca="false">'Baranya megye'!AD124</f>
        <v>0</v>
      </c>
      <c r="AG368" s="0" t="n">
        <f aca="false">'Baranya megye'!AE124</f>
        <v>18</v>
      </c>
      <c r="AH368" s="0" t="n">
        <f aca="false">'Baranya megye'!AF124</f>
        <v>1533</v>
      </c>
      <c r="AI368" s="0" t="n">
        <f aca="false">'Baranya megye'!AG124</f>
        <v>122</v>
      </c>
      <c r="AJ368" s="0" t="n">
        <f aca="false">'Baranya megye'!AH124</f>
        <v>26</v>
      </c>
      <c r="AK368" s="0" t="n">
        <f aca="false">'Baranya megye'!AI124</f>
        <v>3</v>
      </c>
      <c r="AL368" s="0" t="n">
        <f aca="false">'Baranya megye'!AJ124</f>
        <v>2</v>
      </c>
      <c r="AM368" s="0" t="n">
        <f aca="false">'Baranya megye'!AK124</f>
        <v>9</v>
      </c>
      <c r="AN368" s="0" t="n">
        <f aca="false">'Baranya megye'!AL124</f>
        <v>1537</v>
      </c>
      <c r="AO368" s="0" t="n">
        <f aca="false">'Baranya megye'!AM124</f>
        <v>80</v>
      </c>
      <c r="AP368" s="0" t="n">
        <f aca="false">'Baranya megye'!AN124</f>
        <v>0</v>
      </c>
      <c r="AQ368" s="0" t="n">
        <f aca="false">'Baranya megye'!AO124</f>
        <v>0</v>
      </c>
      <c r="AR368" s="0" t="n">
        <f aca="false">'Baranya megye'!AP124</f>
        <v>11</v>
      </c>
      <c r="AS368" s="0" t="n">
        <f aca="false">'Baranya megye'!AQ124</f>
        <v>0</v>
      </c>
      <c r="AT368" s="0" t="n">
        <f aca="false">'Baranya megye'!AR124</f>
        <v>0</v>
      </c>
      <c r="AU368" s="0" t="n">
        <f aca="false">'Baranya megye'!AS124</f>
        <v>0</v>
      </c>
      <c r="AV368" s="0" t="n">
        <f aca="false">'Baranya megye'!AT124</f>
        <v>1</v>
      </c>
    </row>
    <row r="369" customFormat="false" ht="13.8" hidden="false" customHeight="false" outlineLevel="0" collapsed="false">
      <c r="A369" s="0" t="str">
        <f aca="false">'Baranya megye'!A249</f>
        <v>Kölked</v>
      </c>
      <c r="B369" s="0" t="n">
        <f aca="false">'Baranya megye'!B249</f>
        <v>18.70778</v>
      </c>
      <c r="C369" s="0" t="n">
        <f aca="false">'Baranya megye'!C249</f>
        <v>45.95028</v>
      </c>
      <c r="D369" s="0" t="n">
        <f aca="false">'Baranya megye'!D249</f>
        <v>813</v>
      </c>
      <c r="E369" s="0" t="n">
        <f aca="false">'Baranya megye'!E249</f>
        <v>30</v>
      </c>
      <c r="F369" s="0" t="n">
        <f aca="false">'Baranya megye'!F249</f>
        <v>3</v>
      </c>
      <c r="G369" s="0" t="n">
        <f aca="false">'Baranya megye'!G249</f>
        <v>1</v>
      </c>
      <c r="H369" s="0" t="n">
        <f aca="false">'Baranya megye'!H249</f>
        <v>0</v>
      </c>
      <c r="I369" s="0" t="n">
        <f aca="false">'Baranya megye'!I249</f>
        <v>0</v>
      </c>
      <c r="J369" s="0" t="n">
        <f aca="false">'Baranya megye'!J249</f>
        <v>770</v>
      </c>
      <c r="K369" s="0" t="n">
        <f aca="false">'Baranya megye'!K249</f>
        <v>34</v>
      </c>
      <c r="L369" s="0" t="n">
        <f aca="false">'Baranya megye'!L249</f>
        <v>0</v>
      </c>
      <c r="M369" s="0" t="n">
        <v>0</v>
      </c>
      <c r="N369" s="0" t="n">
        <v>0</v>
      </c>
      <c r="O369" s="0" t="n">
        <f aca="false">'Baranya megye'!M249</f>
        <v>0</v>
      </c>
      <c r="P369" s="0" t="n">
        <f aca="false">'Baranya megye'!N249</f>
        <v>1</v>
      </c>
      <c r="Q369" s="0" t="n">
        <f aca="false">'Baranya megye'!O249</f>
        <v>0</v>
      </c>
      <c r="R369" s="0" t="n">
        <f aca="false">'Baranya megye'!P249</f>
        <v>54</v>
      </c>
      <c r="S369" s="0" t="n">
        <f aca="false">'Baranya megye'!Q249</f>
        <v>836</v>
      </c>
      <c r="T369" s="0" t="n">
        <f aca="false">'Baranya megye'!R249</f>
        <v>30</v>
      </c>
      <c r="U369" s="0" t="n">
        <f aca="false">'Baranya megye'!S249</f>
        <v>1</v>
      </c>
      <c r="V369" s="0" t="n">
        <f aca="false">'Baranya megye'!T249</f>
        <v>0</v>
      </c>
      <c r="W369" s="0" t="n">
        <f aca="false">'Baranya megye'!U249</f>
        <v>0</v>
      </c>
      <c r="X369" s="0" t="n">
        <f aca="false">'Baranya megye'!V249</f>
        <v>936</v>
      </c>
      <c r="Y369" s="0" t="n">
        <f aca="false">'Baranya megye'!W249</f>
        <v>2</v>
      </c>
      <c r="Z369" s="0" t="n">
        <f aca="false">'Baranya megye'!X249</f>
        <v>0</v>
      </c>
      <c r="AA369" s="0" t="n">
        <f aca="false">'Baranya megye'!Y249</f>
        <v>0</v>
      </c>
      <c r="AB369" s="0" t="n">
        <f aca="false">'Baranya megye'!Z249</f>
        <v>0</v>
      </c>
      <c r="AC369" s="0" t="n">
        <f aca="false">'Baranya megye'!AA249</f>
        <v>907</v>
      </c>
      <c r="AD369" s="0" t="n">
        <f aca="false">'Baranya megye'!AB249</f>
        <v>0</v>
      </c>
      <c r="AE369" s="0" t="n">
        <f aca="false">'Baranya megye'!AC249</f>
        <v>0</v>
      </c>
      <c r="AF369" s="0" t="n">
        <f aca="false">'Baranya megye'!AD249</f>
        <v>0</v>
      </c>
      <c r="AG369" s="0" t="n">
        <f aca="false">'Baranya megye'!AE249</f>
        <v>0</v>
      </c>
      <c r="AH369" s="0" t="n">
        <f aca="false">'Baranya megye'!AF249</f>
        <v>1556</v>
      </c>
      <c r="AI369" s="0" t="n">
        <f aca="false">'Baranya megye'!AG249</f>
        <v>57</v>
      </c>
      <c r="AJ369" s="0" t="n">
        <f aca="false">'Baranya megye'!AH249</f>
        <v>25</v>
      </c>
      <c r="AK369" s="0" t="n">
        <f aca="false">'Baranya megye'!AI249</f>
        <v>0</v>
      </c>
      <c r="AL369" s="0" t="n">
        <f aca="false">'Baranya megye'!AJ249</f>
        <v>24</v>
      </c>
      <c r="AM369" s="0" t="n">
        <f aca="false">'Baranya megye'!AK249</f>
        <v>0</v>
      </c>
      <c r="AN369" s="0" t="n">
        <f aca="false">'Baranya megye'!AL249</f>
        <v>1776</v>
      </c>
      <c r="AO369" s="0" t="n">
        <f aca="false">'Baranya megye'!AM249</f>
        <v>112</v>
      </c>
      <c r="AP369" s="0" t="n">
        <f aca="false">'Baranya megye'!AN249</f>
        <v>0</v>
      </c>
      <c r="AQ369" s="0" t="n">
        <f aca="false">'Baranya megye'!AO249</f>
        <v>2</v>
      </c>
      <c r="AR369" s="0" t="n">
        <f aca="false">'Baranya megye'!AP249</f>
        <v>13</v>
      </c>
      <c r="AS369" s="0" t="n">
        <f aca="false">'Baranya megye'!AQ249</f>
        <v>1</v>
      </c>
      <c r="AT369" s="0" t="n">
        <f aca="false">'Baranya megye'!AR249</f>
        <v>0</v>
      </c>
      <c r="AU369" s="0" t="n">
        <f aca="false">'Baranya megye'!AS249</f>
        <v>1</v>
      </c>
      <c r="AV369" s="0" t="n">
        <f aca="false">'Baranya megye'!AT249</f>
        <v>0</v>
      </c>
    </row>
    <row r="370" customFormat="false" ht="13.8" hidden="false" customHeight="false" outlineLevel="0" collapsed="false">
      <c r="A370" s="0" t="str">
        <f aca="false">'Baranya megye'!A160</f>
        <v>Vajszló</v>
      </c>
      <c r="B370" s="0" t="n">
        <f aca="false">'Baranya megye'!B160</f>
        <v>17.98406</v>
      </c>
      <c r="C370" s="0" t="n">
        <f aca="false">'Baranya megye'!C160</f>
        <v>45.85957</v>
      </c>
      <c r="D370" s="0" t="n">
        <f aca="false">'Baranya megye'!D160</f>
        <v>1150</v>
      </c>
      <c r="E370" s="0" t="n">
        <f aca="false">'Baranya megye'!E160</f>
        <v>25</v>
      </c>
      <c r="F370" s="0" t="n">
        <f aca="false">'Baranya megye'!F160</f>
        <v>5</v>
      </c>
      <c r="G370" s="0" t="n">
        <f aca="false">'Baranya megye'!G160</f>
        <v>0</v>
      </c>
      <c r="H370" s="0" t="n">
        <f aca="false">'Baranya megye'!H160</f>
        <v>0</v>
      </c>
      <c r="I370" s="0" t="n">
        <f aca="false">'Baranya megye'!I160</f>
        <v>0</v>
      </c>
      <c r="J370" s="0" t="n">
        <f aca="false">'Baranya megye'!J160</f>
        <v>1181</v>
      </c>
      <c r="K370" s="0" t="n">
        <f aca="false">'Baranya megye'!K160</f>
        <v>17</v>
      </c>
      <c r="L370" s="0" t="n">
        <f aca="false">'Baranya megye'!L160</f>
        <v>0</v>
      </c>
      <c r="M370" s="0" t="n">
        <v>0</v>
      </c>
      <c r="N370" s="0" t="n">
        <v>0</v>
      </c>
      <c r="O370" s="0" t="n">
        <f aca="false">'Baranya megye'!M160</f>
        <v>6</v>
      </c>
      <c r="P370" s="0" t="n">
        <f aca="false">'Baranya megye'!N160</f>
        <v>0</v>
      </c>
      <c r="Q370" s="0" t="n">
        <f aca="false">'Baranya megye'!O160</f>
        <v>0</v>
      </c>
      <c r="R370" s="0" t="n">
        <f aca="false">'Baranya megye'!P160</f>
        <v>0</v>
      </c>
      <c r="S370" s="0" t="n">
        <f aca="false">'Baranya megye'!Q160</f>
        <v>1241</v>
      </c>
      <c r="T370" s="0" t="n">
        <f aca="false">'Baranya megye'!R160</f>
        <v>12</v>
      </c>
      <c r="U370" s="0" t="n">
        <f aca="false">'Baranya megye'!S160</f>
        <v>0</v>
      </c>
      <c r="V370" s="0" t="n">
        <f aca="false">'Baranya megye'!T160</f>
        <v>0</v>
      </c>
      <c r="W370" s="0" t="n">
        <f aca="false">'Baranya megye'!U160</f>
        <v>1</v>
      </c>
      <c r="X370" s="0" t="n">
        <f aca="false">'Baranya megye'!V160</f>
        <v>1370</v>
      </c>
      <c r="Y370" s="0" t="n">
        <f aca="false">'Baranya megye'!W160</f>
        <v>1</v>
      </c>
      <c r="Z370" s="0" t="n">
        <f aca="false">'Baranya megye'!X160</f>
        <v>2</v>
      </c>
      <c r="AA370" s="0" t="n">
        <f aca="false">'Baranya megye'!Y160</f>
        <v>0</v>
      </c>
      <c r="AB370" s="0" t="n">
        <f aca="false">'Baranya megye'!Z160</f>
        <v>0</v>
      </c>
      <c r="AC370" s="0" t="n">
        <f aca="false">'Baranya megye'!AA160</f>
        <v>1353</v>
      </c>
      <c r="AD370" s="0" t="n">
        <f aca="false">'Baranya megye'!AB160</f>
        <v>2</v>
      </c>
      <c r="AE370" s="0" t="n">
        <f aca="false">'Baranya megye'!AC160</f>
        <v>2</v>
      </c>
      <c r="AF370" s="0" t="n">
        <f aca="false">'Baranya megye'!AD160</f>
        <v>12</v>
      </c>
      <c r="AG370" s="0" t="n">
        <f aca="false">'Baranya megye'!AE160</f>
        <v>25</v>
      </c>
      <c r="AH370" s="0" t="n">
        <f aca="false">'Baranya megye'!AF160</f>
        <v>1586</v>
      </c>
      <c r="AI370" s="0" t="n">
        <f aca="false">'Baranya megye'!AG160</f>
        <v>15</v>
      </c>
      <c r="AJ370" s="0" t="n">
        <f aca="false">'Baranya megye'!AH160</f>
        <v>1</v>
      </c>
      <c r="AK370" s="0" t="n">
        <f aca="false">'Baranya megye'!AI160</f>
        <v>0</v>
      </c>
      <c r="AL370" s="0" t="n">
        <f aca="false">'Baranya megye'!AJ160</f>
        <v>0</v>
      </c>
      <c r="AM370" s="0" t="n">
        <f aca="false">'Baranya megye'!AK160</f>
        <v>2</v>
      </c>
      <c r="AN370" s="0" t="n">
        <f aca="false">'Baranya megye'!AL160</f>
        <v>1692</v>
      </c>
      <c r="AO370" s="0" t="n">
        <f aca="false">'Baranya megye'!AM160</f>
        <v>10</v>
      </c>
      <c r="AP370" s="0" t="n">
        <f aca="false">'Baranya megye'!AN160</f>
        <v>5</v>
      </c>
      <c r="AQ370" s="0" t="n">
        <f aca="false">'Baranya megye'!AO160</f>
        <v>0</v>
      </c>
      <c r="AR370" s="0" t="n">
        <f aca="false">'Baranya megye'!AP160</f>
        <v>13</v>
      </c>
      <c r="AS370" s="0" t="n">
        <f aca="false">'Baranya megye'!AQ160</f>
        <v>0</v>
      </c>
      <c r="AT370" s="0" t="n">
        <f aca="false">'Baranya megye'!AR160</f>
        <v>0</v>
      </c>
      <c r="AU370" s="0" t="n">
        <f aca="false">'Baranya megye'!AS160</f>
        <v>11</v>
      </c>
      <c r="AV370" s="0" t="n">
        <f aca="false">'Baranya megye'!AT160</f>
        <v>1</v>
      </c>
    </row>
    <row r="371" customFormat="false" ht="13.8" hidden="false" customHeight="false" outlineLevel="0" collapsed="false">
      <c r="A371" s="0" t="str">
        <f aca="false">'Tolna megye'!A14</f>
        <v>Nyék(Alsó-)/Alsónyék</v>
      </c>
      <c r="B371" s="0" t="n">
        <f aca="false">'Tolna megye'!B14</f>
        <v>18.73447</v>
      </c>
      <c r="C371" s="0" t="n">
        <f aca="false">'Tolna megye'!C14</f>
        <v>46.2019</v>
      </c>
      <c r="D371" s="0" t="n">
        <f aca="false">'Tolna megye'!D14</f>
        <v>1068</v>
      </c>
      <c r="E371" s="0" t="n">
        <f aca="false">'Tolna megye'!E14</f>
        <v>18</v>
      </c>
      <c r="F371" s="0" t="n">
        <f aca="false">'Tolna megye'!F14</f>
        <v>19</v>
      </c>
      <c r="G371" s="0" t="n">
        <f aca="false">'Tolna megye'!G14</f>
        <v>0</v>
      </c>
      <c r="H371" s="0" t="n">
        <f aca="false">'Tolna megye'!H14</f>
        <v>1</v>
      </c>
      <c r="I371" s="0" t="n">
        <f aca="false">'Tolna megye'!I14</f>
        <v>0</v>
      </c>
      <c r="J371" s="0" t="n">
        <f aca="false">'Tolna megye'!J14</f>
        <v>1291</v>
      </c>
      <c r="K371" s="0" t="n">
        <f aca="false">'Tolna megye'!K14</f>
        <v>51</v>
      </c>
      <c r="L371" s="0" t="n">
        <f aca="false">'Tolna megye'!L14</f>
        <v>0</v>
      </c>
      <c r="M371" s="0" t="n">
        <f aca="false">'Tolna megye'!M14</f>
        <v>0</v>
      </c>
      <c r="N371" s="0" t="n">
        <f aca="false">'Tolna megye'!N14</f>
        <v>0</v>
      </c>
      <c r="O371" s="0" t="n">
        <f aca="false">'Tolna megye'!O14</f>
        <v>0</v>
      </c>
      <c r="P371" s="0" t="n">
        <f aca="false">'Tolna megye'!P14</f>
        <v>20</v>
      </c>
      <c r="Q371" s="0" t="n">
        <f aca="false">'Tolna megye'!Q14</f>
        <v>0</v>
      </c>
      <c r="R371" s="0" t="n">
        <f aca="false">'Tolna megye'!R14</f>
        <v>28</v>
      </c>
      <c r="S371" s="0" t="n">
        <f aca="false">'Tolna megye'!S14</f>
        <v>1227</v>
      </c>
      <c r="T371" s="0" t="n">
        <f aca="false">'Tolna megye'!T14</f>
        <v>59</v>
      </c>
      <c r="U371" s="0" t="n">
        <f aca="false">'Tolna megye'!U14</f>
        <v>15</v>
      </c>
      <c r="V371" s="0" t="n">
        <f aca="false">'Tolna megye'!V14</f>
        <v>1</v>
      </c>
      <c r="W371" s="0" t="n">
        <f aca="false">'Tolna megye'!W14</f>
        <v>16</v>
      </c>
      <c r="X371" s="0" t="n">
        <f aca="false">'Tolna megye'!X14</f>
        <v>1457</v>
      </c>
      <c r="Y371" s="0" t="n">
        <f aca="false">'Tolna megye'!Y14</f>
        <v>63</v>
      </c>
      <c r="Z371" s="0" t="n">
        <f aca="false">'Tolna megye'!Z14</f>
        <v>11</v>
      </c>
      <c r="AA371" s="0" t="n">
        <f aca="false">'Tolna megye'!AA14</f>
        <v>3</v>
      </c>
      <c r="AB371" s="0" t="n">
        <f aca="false">'Tolna megye'!AB14</f>
        <v>9</v>
      </c>
      <c r="AC371" s="0" t="n">
        <f aca="false">'Tolna megye'!AC14</f>
        <v>1389</v>
      </c>
      <c r="AD371" s="0" t="n">
        <f aca="false">'Tolna megye'!AD14</f>
        <v>39</v>
      </c>
      <c r="AE371" s="0" t="n">
        <f aca="false">'Tolna megye'!AE14</f>
        <v>5</v>
      </c>
      <c r="AF371" s="0" t="n">
        <f aca="false">'Tolna megye'!AF14</f>
        <v>0</v>
      </c>
      <c r="AG371" s="0" t="n">
        <f aca="false">'Tolna megye'!AG14</f>
        <v>19</v>
      </c>
      <c r="AH371" s="0" t="n">
        <f aca="false">'Tolna megye'!AH14</f>
        <v>1599</v>
      </c>
      <c r="AI371" s="0" t="n">
        <f aca="false">'Tolna megye'!AI14</f>
        <v>74</v>
      </c>
      <c r="AJ371" s="0" t="n">
        <f aca="false">'Tolna megye'!AJ14</f>
        <v>0</v>
      </c>
      <c r="AK371" s="0" t="n">
        <f aca="false">'Tolna megye'!AK14</f>
        <v>1</v>
      </c>
      <c r="AL371" s="0" t="n">
        <f aca="false">'Tolna megye'!AL14</f>
        <v>2</v>
      </c>
      <c r="AM371" s="0" t="n">
        <f aca="false">'Tolna megye'!AM14</f>
        <v>14</v>
      </c>
      <c r="AN371" s="0" t="n">
        <f aca="false">'Tolna megye'!AN14</f>
        <v>1829</v>
      </c>
      <c r="AO371" s="0" t="n">
        <f aca="false">'Tolna megye'!AO14</f>
        <v>144</v>
      </c>
      <c r="AP371" s="0" t="n">
        <f aca="false">'Tolna megye'!AP14</f>
        <v>4</v>
      </c>
      <c r="AQ371" s="0" t="n">
        <f aca="false">'Tolna megye'!AQ14</f>
        <v>0</v>
      </c>
      <c r="AR371" s="0" t="n">
        <f aca="false">'Tolna megye'!AR14</f>
        <v>9</v>
      </c>
      <c r="AS371" s="0" t="n">
        <f aca="false">'Tolna megye'!AS14</f>
        <v>0</v>
      </c>
      <c r="AT371" s="0" t="n">
        <f aca="false">'Tolna megye'!AT14</f>
        <v>0</v>
      </c>
      <c r="AU371" s="0" t="n">
        <f aca="false">'Tolna megye'!AU14</f>
        <v>0</v>
      </c>
      <c r="AV371" s="0" t="n">
        <f aca="false">'Tolna megye'!AV14</f>
        <v>5</v>
      </c>
    </row>
    <row r="372" customFormat="false" ht="13.8" hidden="false" customHeight="false" outlineLevel="0" collapsed="false">
      <c r="A372" s="0" t="str">
        <f aca="false">'Baranya megye'!A289</f>
        <v>Pécsvárad</v>
      </c>
      <c r="B372" s="0" t="n">
        <f aca="false">'Baranya megye'!B289</f>
        <v>18.42321</v>
      </c>
      <c r="C372" s="0" t="n">
        <f aca="false">'Baranya megye'!C289</f>
        <v>46.16033</v>
      </c>
      <c r="D372" s="0" t="n">
        <f aca="false">'Baranya megye'!D289</f>
        <v>1160</v>
      </c>
      <c r="E372" s="0" t="n">
        <f aca="false">'Baranya megye'!E289</f>
        <v>1512</v>
      </c>
      <c r="F372" s="0" t="n">
        <f aca="false">'Baranya megye'!F289</f>
        <v>48</v>
      </c>
      <c r="G372" s="0" t="n">
        <f aca="false">'Baranya megye'!G289</f>
        <v>1</v>
      </c>
      <c r="H372" s="0" t="n">
        <f aca="false">'Baranya megye'!H289</f>
        <v>0</v>
      </c>
      <c r="I372" s="0" t="n">
        <f aca="false">'Baranya megye'!I289</f>
        <v>0</v>
      </c>
      <c r="J372" s="0" t="n">
        <f aca="false">'Baranya megye'!J289</f>
        <v>1341</v>
      </c>
      <c r="K372" s="0" t="n">
        <f aca="false">'Baranya megye'!K289</f>
        <v>1595</v>
      </c>
      <c r="L372" s="0" t="n">
        <f aca="false">'Baranya megye'!L289</f>
        <v>5</v>
      </c>
      <c r="M372" s="0" t="n">
        <v>0</v>
      </c>
      <c r="N372" s="0" t="n">
        <v>0</v>
      </c>
      <c r="O372" s="0" t="n">
        <f aca="false">'Baranya megye'!M289</f>
        <v>4</v>
      </c>
      <c r="P372" s="0" t="n">
        <f aca="false">'Baranya megye'!N289</f>
        <v>48</v>
      </c>
      <c r="Q372" s="0" t="n">
        <f aca="false">'Baranya megye'!O289</f>
        <v>0</v>
      </c>
      <c r="R372" s="0" t="n">
        <f aca="false">'Baranya megye'!P289</f>
        <v>23</v>
      </c>
      <c r="S372" s="0" t="n">
        <f aca="false">'Baranya megye'!Q289</f>
        <v>1152</v>
      </c>
      <c r="T372" s="0" t="n">
        <f aca="false">'Baranya megye'!R289</f>
        <v>1533</v>
      </c>
      <c r="U372" s="0" t="n">
        <f aca="false">'Baranya megye'!S289</f>
        <v>42</v>
      </c>
      <c r="V372" s="0" t="n">
        <f aca="false">'Baranya megye'!T289</f>
        <v>1</v>
      </c>
      <c r="W372" s="0" t="n">
        <f aca="false">'Baranya megye'!U289</f>
        <v>13</v>
      </c>
      <c r="X372" s="0" t="n">
        <f aca="false">'Baranya megye'!V289</f>
        <v>1338</v>
      </c>
      <c r="Y372" s="0" t="n">
        <f aca="false">'Baranya megye'!W289</f>
        <v>1411</v>
      </c>
      <c r="Z372" s="0" t="n">
        <f aca="false">'Baranya megye'!X289</f>
        <v>15</v>
      </c>
      <c r="AA372" s="0" t="n">
        <f aca="false">'Baranya megye'!Y289</f>
        <v>1</v>
      </c>
      <c r="AB372" s="0" t="n">
        <f aca="false">'Baranya megye'!Z289</f>
        <v>8</v>
      </c>
      <c r="AC372" s="0" t="n">
        <f aca="false">'Baranya megye'!AA289</f>
        <v>1331</v>
      </c>
      <c r="AD372" s="0" t="n">
        <f aca="false">'Baranya megye'!AB289</f>
        <v>1291</v>
      </c>
      <c r="AE372" s="0" t="n">
        <f aca="false">'Baranya megye'!AC289</f>
        <v>12</v>
      </c>
      <c r="AF372" s="0" t="n">
        <f aca="false">'Baranya megye'!AD289</f>
        <v>0</v>
      </c>
      <c r="AG372" s="0" t="n">
        <f aca="false">'Baranya megye'!AE289</f>
        <v>6</v>
      </c>
      <c r="AH372" s="0" t="n">
        <f aca="false">'Baranya megye'!AF289</f>
        <v>1692</v>
      </c>
      <c r="AI372" s="0" t="n">
        <f aca="false">'Baranya megye'!AG289</f>
        <v>1051</v>
      </c>
      <c r="AJ372" s="0" t="n">
        <f aca="false">'Baranya megye'!AH289</f>
        <v>5</v>
      </c>
      <c r="AK372" s="0" t="n">
        <f aca="false">'Baranya megye'!AI289</f>
        <v>3</v>
      </c>
      <c r="AL372" s="0" t="n">
        <f aca="false">'Baranya megye'!AJ289</f>
        <v>0</v>
      </c>
      <c r="AM372" s="0" t="n">
        <f aca="false">'Baranya megye'!AK289</f>
        <v>8</v>
      </c>
      <c r="AN372" s="0" t="n">
        <f aca="false">'Baranya megye'!AL289</f>
        <v>1485</v>
      </c>
      <c r="AO372" s="0" t="n">
        <f aca="false">'Baranya megye'!AM289</f>
        <v>1206</v>
      </c>
      <c r="AP372" s="0" t="n">
        <f aca="false">'Baranya megye'!AN289</f>
        <v>0</v>
      </c>
      <c r="AQ372" s="0" t="n">
        <f aca="false">'Baranya megye'!AO289</f>
        <v>0</v>
      </c>
      <c r="AR372" s="0" t="n">
        <f aca="false">'Baranya megye'!AP289</f>
        <v>0</v>
      </c>
      <c r="AS372" s="0" t="n">
        <f aca="false">'Baranya megye'!AQ289</f>
        <v>0</v>
      </c>
      <c r="AT372" s="0" t="n">
        <f aca="false">'Baranya megye'!AR289</f>
        <v>0</v>
      </c>
      <c r="AU372" s="0" t="n">
        <f aca="false">'Baranya megye'!AS289</f>
        <v>0</v>
      </c>
      <c r="AV372" s="0" t="n">
        <f aca="false">'Baranya megye'!AT289</f>
        <v>0</v>
      </c>
    </row>
    <row r="373" customFormat="false" ht="13.8" hidden="false" customHeight="false" outlineLevel="0" collapsed="false">
      <c r="A373" s="0" t="str">
        <f aca="false">'Tolna megye'!A131</f>
        <v>Szakály</v>
      </c>
      <c r="B373" s="0" t="n">
        <f aca="false">'Tolna megye'!B131</f>
        <v>18.38227</v>
      </c>
      <c r="C373" s="0" t="n">
        <f aca="false">'Tolna megye'!C131</f>
        <v>46.5248</v>
      </c>
      <c r="D373" s="0" t="n">
        <f aca="false">'Tolna megye'!D131</f>
        <v>1650</v>
      </c>
      <c r="E373" s="0" t="n">
        <f aca="false">'Tolna megye'!E131</f>
        <v>41</v>
      </c>
      <c r="F373" s="0" t="n">
        <f aca="false">'Tolna megye'!F131</f>
        <v>0</v>
      </c>
      <c r="G373" s="0" t="n">
        <f aca="false">'Tolna megye'!G131</f>
        <v>2</v>
      </c>
      <c r="H373" s="0" t="n">
        <f aca="false">'Tolna megye'!H131</f>
        <v>0</v>
      </c>
      <c r="I373" s="0" t="n">
        <f aca="false">'Tolna megye'!I131</f>
        <v>0</v>
      </c>
      <c r="J373" s="0" t="n">
        <f aca="false">'Tolna megye'!J131</f>
        <v>1837</v>
      </c>
      <c r="K373" s="0" t="n">
        <f aca="false">'Tolna megye'!K131</f>
        <v>7</v>
      </c>
      <c r="L373" s="0" t="n">
        <f aca="false">'Tolna megye'!L131</f>
        <v>1</v>
      </c>
      <c r="M373" s="0" t="n">
        <f aca="false">'Tolna megye'!M131</f>
        <v>0</v>
      </c>
      <c r="N373" s="0" t="n">
        <f aca="false">'Tolna megye'!N131</f>
        <v>0</v>
      </c>
      <c r="O373" s="0" t="n">
        <f aca="false">'Tolna megye'!O131</f>
        <v>0</v>
      </c>
      <c r="P373" s="0" t="n">
        <f aca="false">'Tolna megye'!P131</f>
        <v>0</v>
      </c>
      <c r="Q373" s="0" t="n">
        <f aca="false">'Tolna megye'!Q131</f>
        <v>0</v>
      </c>
      <c r="R373" s="0" t="n">
        <f aca="false">'Tolna megye'!R131</f>
        <v>5</v>
      </c>
      <c r="S373" s="0" t="n">
        <f aca="false">'Tolna megye'!S131</f>
        <v>1788</v>
      </c>
      <c r="T373" s="0" t="n">
        <f aca="false">'Tolna megye'!T131</f>
        <v>23</v>
      </c>
      <c r="U373" s="0" t="n">
        <f aca="false">'Tolna megye'!U131</f>
        <v>0</v>
      </c>
      <c r="V373" s="0" t="n">
        <f aca="false">'Tolna megye'!V131</f>
        <v>2</v>
      </c>
      <c r="W373" s="0" t="n">
        <f aca="false">'Tolna megye'!W131</f>
        <v>6</v>
      </c>
      <c r="X373" s="0" t="n">
        <f aca="false">'Tolna megye'!X131</f>
        <v>1764</v>
      </c>
      <c r="Y373" s="0" t="n">
        <f aca="false">'Tolna megye'!Y131</f>
        <v>9</v>
      </c>
      <c r="Z373" s="0" t="n">
        <f aca="false">'Tolna megye'!Z131</f>
        <v>0</v>
      </c>
      <c r="AA373" s="0" t="n">
        <f aca="false">'Tolna megye'!AA131</f>
        <v>0</v>
      </c>
      <c r="AB373" s="0" t="n">
        <f aca="false">'Tolna megye'!AB131</f>
        <v>3</v>
      </c>
      <c r="AC373" s="0" t="n">
        <f aca="false">'Tolna megye'!AC131</f>
        <v>1836</v>
      </c>
      <c r="AD373" s="0" t="n">
        <f aca="false">'Tolna megye'!AD131</f>
        <v>4</v>
      </c>
      <c r="AE373" s="0" t="n">
        <f aca="false">'Tolna megye'!AE131</f>
        <v>1</v>
      </c>
      <c r="AF373" s="0" t="n">
        <f aca="false">'Tolna megye'!AF131</f>
        <v>2</v>
      </c>
      <c r="AG373" s="0" t="n">
        <f aca="false">'Tolna megye'!AG131</f>
        <v>2</v>
      </c>
      <c r="AH373" s="0" t="n">
        <f aca="false">'Tolna megye'!AH131</f>
        <v>1760</v>
      </c>
      <c r="AI373" s="0" t="n">
        <f aca="false">'Tolna megye'!AI131</f>
        <v>0</v>
      </c>
      <c r="AJ373" s="0" t="n">
        <f aca="false">'Tolna megye'!AJ131</f>
        <v>0</v>
      </c>
      <c r="AK373" s="0" t="n">
        <f aca="false">'Tolna megye'!AK131</f>
        <v>0</v>
      </c>
      <c r="AL373" s="0" t="n">
        <f aca="false">'Tolna megye'!AL131</f>
        <v>0</v>
      </c>
      <c r="AM373" s="0" t="n">
        <f aca="false">'Tolna megye'!AM131</f>
        <v>0</v>
      </c>
      <c r="AN373" s="0" t="n">
        <f aca="false">'Tolna megye'!AN131</f>
        <v>2132</v>
      </c>
      <c r="AO373" s="0" t="n">
        <f aca="false">'Tolna megye'!AO131</f>
        <v>30</v>
      </c>
      <c r="AP373" s="0" t="n">
        <f aca="false">'Tolna megye'!AP131</f>
        <v>0</v>
      </c>
      <c r="AQ373" s="0" t="n">
        <f aca="false">'Tolna megye'!AQ131</f>
        <v>0</v>
      </c>
      <c r="AR373" s="0" t="n">
        <f aca="false">'Tolna megye'!AR131</f>
        <v>0</v>
      </c>
      <c r="AS373" s="0" t="n">
        <f aca="false">'Tolna megye'!AS131</f>
        <v>0</v>
      </c>
      <c r="AT373" s="0" t="n">
        <f aca="false">'Tolna megye'!AT131</f>
        <v>0</v>
      </c>
      <c r="AU373" s="0" t="n">
        <f aca="false">'Tolna megye'!AU131</f>
        <v>0</v>
      </c>
      <c r="AV373" s="0" t="n">
        <f aca="false">'Tolna megye'!AV131</f>
        <v>1</v>
      </c>
    </row>
    <row r="374" customFormat="false" ht="13.8" hidden="false" customHeight="false" outlineLevel="0" collapsed="false">
      <c r="A374" s="0" t="str">
        <f aca="false">'Tolna megye'!A66</f>
        <v>Gerjen</v>
      </c>
      <c r="B374" s="0" t="n">
        <f aca="false">'Tolna megye'!B66</f>
        <v>18.90381</v>
      </c>
      <c r="C374" s="0" t="n">
        <f aca="false">'Tolna megye'!C66</f>
        <v>46.49296</v>
      </c>
      <c r="D374" s="0" t="n">
        <f aca="false">'Tolna megye'!D66</f>
        <v>1665</v>
      </c>
      <c r="E374" s="0" t="n">
        <f aca="false">'Tolna megye'!E66</f>
        <v>0</v>
      </c>
      <c r="F374" s="0" t="n">
        <f aca="false">'Tolna megye'!F66</f>
        <v>0</v>
      </c>
      <c r="G374" s="0" t="n">
        <f aca="false">'Tolna megye'!G66</f>
        <v>0</v>
      </c>
      <c r="H374" s="0" t="n">
        <f aca="false">'Tolna megye'!H66</f>
        <v>0</v>
      </c>
      <c r="I374" s="0" t="n">
        <f aca="false">'Tolna megye'!I66</f>
        <v>0</v>
      </c>
      <c r="J374" s="0" t="n">
        <f aca="false">'Tolna megye'!J66</f>
        <v>1693</v>
      </c>
      <c r="K374" s="0" t="n">
        <f aca="false">'Tolna megye'!K66</f>
        <v>0</v>
      </c>
      <c r="L374" s="0" t="n">
        <f aca="false">'Tolna megye'!L66</f>
        <v>0</v>
      </c>
      <c r="M374" s="0" t="n">
        <f aca="false">'Tolna megye'!M66</f>
        <v>0</v>
      </c>
      <c r="N374" s="0" t="n">
        <f aca="false">'Tolna megye'!N66</f>
        <v>0</v>
      </c>
      <c r="O374" s="0" t="n">
        <f aca="false">'Tolna megye'!O66</f>
        <v>0</v>
      </c>
      <c r="P374" s="0" t="n">
        <f aca="false">'Tolna megye'!P66</f>
        <v>0</v>
      </c>
      <c r="Q374" s="0" t="n">
        <f aca="false">'Tolna megye'!Q66</f>
        <v>0</v>
      </c>
      <c r="R374" s="0" t="n">
        <f aca="false">'Tolna megye'!R66</f>
        <v>5</v>
      </c>
      <c r="S374" s="0" t="n">
        <f aca="false">'Tolna megye'!S66</f>
        <v>1576</v>
      </c>
      <c r="T374" s="0" t="n">
        <f aca="false">'Tolna megye'!T66</f>
        <v>1</v>
      </c>
      <c r="U374" s="0" t="n">
        <f aca="false">'Tolna megye'!U66</f>
        <v>0</v>
      </c>
      <c r="V374" s="0" t="n">
        <f aca="false">'Tolna megye'!V66</f>
        <v>0</v>
      </c>
      <c r="W374" s="0" t="n">
        <f aca="false">'Tolna megye'!W66</f>
        <v>1</v>
      </c>
      <c r="X374" s="0" t="n">
        <f aca="false">'Tolna megye'!X66</f>
        <v>1663</v>
      </c>
      <c r="Y374" s="0" t="n">
        <f aca="false">'Tolna megye'!Y66</f>
        <v>10</v>
      </c>
      <c r="Z374" s="0" t="n">
        <f aca="false">'Tolna megye'!Z66</f>
        <v>0</v>
      </c>
      <c r="AA374" s="0" t="n">
        <f aca="false">'Tolna megye'!AA66</f>
        <v>0</v>
      </c>
      <c r="AB374" s="0" t="n">
        <f aca="false">'Tolna megye'!AB66</f>
        <v>9</v>
      </c>
      <c r="AC374" s="0" t="n">
        <f aca="false">'Tolna megye'!AC66</f>
        <v>1795</v>
      </c>
      <c r="AD374" s="0" t="n">
        <f aca="false">'Tolna megye'!AD66</f>
        <v>4</v>
      </c>
      <c r="AE374" s="0" t="n">
        <f aca="false">'Tolna megye'!AE66</f>
        <v>19</v>
      </c>
      <c r="AF374" s="0" t="n">
        <f aca="false">'Tolna megye'!AF66</f>
        <v>2</v>
      </c>
      <c r="AG374" s="0" t="n">
        <f aca="false">'Tolna megye'!AG66</f>
        <v>0</v>
      </c>
      <c r="AH374" s="0" t="n">
        <f aca="false">'Tolna megye'!AH66</f>
        <v>1789</v>
      </c>
      <c r="AI374" s="0" t="n">
        <f aca="false">'Tolna megye'!AI66</f>
        <v>6</v>
      </c>
      <c r="AJ374" s="0" t="n">
        <f aca="false">'Tolna megye'!AJ66</f>
        <v>1</v>
      </c>
      <c r="AK374" s="0" t="n">
        <f aca="false">'Tolna megye'!AK66</f>
        <v>1</v>
      </c>
      <c r="AL374" s="0" t="n">
        <f aca="false">'Tolna megye'!AL66</f>
        <v>0</v>
      </c>
      <c r="AM374" s="0" t="n">
        <f aca="false">'Tolna megye'!AM66</f>
        <v>0</v>
      </c>
      <c r="AN374" s="0" t="n">
        <f aca="false">'Tolna megye'!AN66</f>
        <v>1689</v>
      </c>
      <c r="AO374" s="0" t="n">
        <f aca="false">'Tolna megye'!AO66</f>
        <v>14</v>
      </c>
      <c r="AP374" s="0" t="n">
        <f aca="false">'Tolna megye'!AP66</f>
        <v>4</v>
      </c>
      <c r="AQ374" s="0" t="n">
        <f aca="false">'Tolna megye'!AQ66</f>
        <v>0</v>
      </c>
      <c r="AR374" s="0" t="n">
        <f aca="false">'Tolna megye'!AR66</f>
        <v>0</v>
      </c>
      <c r="AS374" s="0" t="n">
        <f aca="false">'Tolna megye'!AS66</f>
        <v>1</v>
      </c>
      <c r="AT374" s="0" t="n">
        <f aca="false">'Tolna megye'!AT66</f>
        <v>0</v>
      </c>
      <c r="AU374" s="0" t="n">
        <f aca="false">'Tolna megye'!AU66</f>
        <v>0</v>
      </c>
      <c r="AV374" s="0" t="n">
        <f aca="false">'Tolna megye'!AV66</f>
        <v>0</v>
      </c>
    </row>
    <row r="375" customFormat="false" ht="13.8" hidden="false" customHeight="false" outlineLevel="0" collapsed="false">
      <c r="A375" s="0" t="str">
        <f aca="false">'Tolna megye'!A68</f>
        <v>Györköny</v>
      </c>
      <c r="B375" s="0" t="n">
        <f aca="false">'Tolna megye'!B68</f>
        <v>18.69512</v>
      </c>
      <c r="C375" s="0" t="n">
        <f aca="false">'Tolna megye'!C68</f>
        <v>46.63372</v>
      </c>
      <c r="D375" s="0" t="n">
        <f aca="false">'Tolna megye'!D68</f>
        <v>137</v>
      </c>
      <c r="E375" s="0" t="n">
        <f aca="false">'Tolna megye'!E68</f>
        <v>2374</v>
      </c>
      <c r="F375" s="0" t="n">
        <f aca="false">'Tolna megye'!F68</f>
        <v>0</v>
      </c>
      <c r="G375" s="0" t="n">
        <f aca="false">'Tolna megye'!G68</f>
        <v>0</v>
      </c>
      <c r="H375" s="0" t="n">
        <f aca="false">'Tolna megye'!H68</f>
        <v>0</v>
      </c>
      <c r="I375" s="0" t="n">
        <f aca="false">'Tolna megye'!I68</f>
        <v>0</v>
      </c>
      <c r="J375" s="0" t="n">
        <f aca="false">'Tolna megye'!J68</f>
        <v>156</v>
      </c>
      <c r="K375" s="0" t="n">
        <f aca="false">'Tolna megye'!K68</f>
        <v>2636</v>
      </c>
      <c r="L375" s="0" t="n">
        <f aca="false">'Tolna megye'!L68</f>
        <v>3</v>
      </c>
      <c r="M375" s="0" t="n">
        <f aca="false">'Tolna megye'!M68</f>
        <v>0</v>
      </c>
      <c r="N375" s="0" t="n">
        <f aca="false">'Tolna megye'!N68</f>
        <v>0</v>
      </c>
      <c r="O375" s="0" t="n">
        <f aca="false">'Tolna megye'!O68</f>
        <v>0</v>
      </c>
      <c r="P375" s="0" t="n">
        <f aca="false">'Tolna megye'!P68</f>
        <v>0</v>
      </c>
      <c r="Q375" s="0" t="n">
        <f aca="false">'Tolna megye'!Q68</f>
        <v>0</v>
      </c>
      <c r="R375" s="0" t="n">
        <f aca="false">'Tolna megye'!R68</f>
        <v>0</v>
      </c>
      <c r="S375" s="0" t="n">
        <f aca="false">'Tolna megye'!S68</f>
        <v>141</v>
      </c>
      <c r="T375" s="0" t="n">
        <f aca="false">'Tolna megye'!T68</f>
        <v>2608</v>
      </c>
      <c r="U375" s="0" t="n">
        <f aca="false">'Tolna megye'!U68</f>
        <v>0</v>
      </c>
      <c r="V375" s="0" t="n">
        <f aca="false">'Tolna megye'!V68</f>
        <v>0</v>
      </c>
      <c r="W375" s="0" t="n">
        <f aca="false">'Tolna megye'!W68</f>
        <v>0</v>
      </c>
      <c r="X375" s="0" t="n">
        <f aca="false">'Tolna megye'!X68</f>
        <v>311</v>
      </c>
      <c r="Y375" s="0" t="n">
        <f aca="false">'Tolna megye'!Y68</f>
        <v>2332</v>
      </c>
      <c r="Z375" s="0" t="n">
        <f aca="false">'Tolna megye'!Z68</f>
        <v>0</v>
      </c>
      <c r="AA375" s="0" t="n">
        <f aca="false">'Tolna megye'!AA68</f>
        <v>0</v>
      </c>
      <c r="AB375" s="0" t="n">
        <f aca="false">'Tolna megye'!AB68</f>
        <v>0</v>
      </c>
      <c r="AC375" s="0" t="n">
        <f aca="false">'Tolna megye'!AC68</f>
        <v>115</v>
      </c>
      <c r="AD375" s="0" t="n">
        <f aca="false">'Tolna megye'!AD68</f>
        <v>2264</v>
      </c>
      <c r="AE375" s="0" t="n">
        <f aca="false">'Tolna megye'!AE68</f>
        <v>0</v>
      </c>
      <c r="AF375" s="0" t="n">
        <f aca="false">'Tolna megye'!AF68</f>
        <v>0</v>
      </c>
      <c r="AG375" s="0" t="n">
        <f aca="false">'Tolna megye'!AG68</f>
        <v>1</v>
      </c>
      <c r="AH375" s="0" t="n">
        <f aca="false">'Tolna megye'!AH68</f>
        <v>1798</v>
      </c>
      <c r="AI375" s="0" t="n">
        <f aca="false">'Tolna megye'!AI68</f>
        <v>1692</v>
      </c>
      <c r="AJ375" s="0" t="n">
        <f aca="false">'Tolna megye'!AJ68</f>
        <v>0</v>
      </c>
      <c r="AK375" s="0" t="n">
        <f aca="false">'Tolna megye'!AK68</f>
        <v>0</v>
      </c>
      <c r="AL375" s="0" t="n">
        <f aca="false">'Tolna megye'!AL68</f>
        <v>0</v>
      </c>
      <c r="AM375" s="0" t="n">
        <f aca="false">'Tolna megye'!AM68</f>
        <v>0</v>
      </c>
      <c r="AN375" s="0" t="n">
        <f aca="false">'Tolna megye'!AN68</f>
        <v>1255</v>
      </c>
      <c r="AO375" s="0" t="n">
        <f aca="false">'Tolna megye'!AO68</f>
        <v>2215</v>
      </c>
      <c r="AP375" s="0" t="n">
        <f aca="false">'Tolna megye'!AP68</f>
        <v>2</v>
      </c>
      <c r="AQ375" s="0" t="n">
        <f aca="false">'Tolna megye'!AQ68</f>
        <v>6</v>
      </c>
      <c r="AR375" s="0" t="n">
        <f aca="false">'Tolna megye'!AR68</f>
        <v>0</v>
      </c>
      <c r="AS375" s="0" t="n">
        <f aca="false">'Tolna megye'!AS68</f>
        <v>0</v>
      </c>
      <c r="AT375" s="0" t="n">
        <f aca="false">'Tolna megye'!AT68</f>
        <v>0</v>
      </c>
      <c r="AU375" s="0" t="n">
        <f aca="false">'Tolna megye'!AU68</f>
        <v>0</v>
      </c>
      <c r="AV375" s="0" t="n">
        <f aca="false">'Tolna megye'!AV68</f>
        <v>0</v>
      </c>
    </row>
    <row r="376" customFormat="false" ht="13.8" hidden="false" customHeight="false" outlineLevel="0" collapsed="false">
      <c r="A376" s="0" t="str">
        <f aca="false">'Tolna megye'!A134</f>
        <v>Szemcséd(Csehi-)/Iregszemcse</v>
      </c>
      <c r="B376" s="0" t="n">
        <f aca="false">'Tolna megye'!B134</f>
        <v>18.18581</v>
      </c>
      <c r="C376" s="0" t="n">
        <f aca="false">'Tolna megye'!C134</f>
        <v>46.69286</v>
      </c>
      <c r="D376" s="0" t="n">
        <f aca="false">'Tolna megye'!D134</f>
        <v>1005</v>
      </c>
      <c r="E376" s="0" t="n">
        <f aca="false">'Tolna megye'!E134</f>
        <v>0</v>
      </c>
      <c r="F376" s="0" t="n">
        <f aca="false">'Tolna megye'!F134</f>
        <v>0</v>
      </c>
      <c r="G376" s="0" t="n">
        <f aca="false">'Tolna megye'!G134</f>
        <v>0</v>
      </c>
      <c r="H376" s="0" t="n">
        <f aca="false">'Tolna megye'!H134</f>
        <v>0</v>
      </c>
      <c r="I376" s="0" t="n">
        <f aca="false">'Tolna megye'!I134</f>
        <v>0</v>
      </c>
      <c r="J376" s="0" t="n">
        <f aca="false">'Tolna megye'!J134</f>
        <v>1285</v>
      </c>
      <c r="K376" s="0" t="n">
        <f aca="false">'Tolna megye'!K134</f>
        <v>1</v>
      </c>
      <c r="L376" s="0" t="n">
        <f aca="false">'Tolna megye'!L134</f>
        <v>1</v>
      </c>
      <c r="M376" s="0" t="n">
        <f aca="false">'Tolna megye'!M134</f>
        <v>0</v>
      </c>
      <c r="N376" s="0" t="n">
        <f aca="false">'Tolna megye'!N134</f>
        <v>0</v>
      </c>
      <c r="O376" s="0" t="n">
        <f aca="false">'Tolna megye'!O134</f>
        <v>0</v>
      </c>
      <c r="P376" s="0" t="n">
        <f aca="false">'Tolna megye'!P134</f>
        <v>0</v>
      </c>
      <c r="Q376" s="0" t="n">
        <f aca="false">'Tolna megye'!Q134</f>
        <v>0</v>
      </c>
      <c r="R376" s="0" t="n">
        <f aca="false">'Tolna megye'!R134</f>
        <v>0</v>
      </c>
      <c r="S376" s="0" t="n">
        <f aca="false">'Tolna megye'!S134</f>
        <v>1456</v>
      </c>
      <c r="T376" s="0" t="n">
        <f aca="false">'Tolna megye'!T134</f>
        <v>39</v>
      </c>
      <c r="U376" s="0" t="n">
        <f aca="false">'Tolna megye'!U134</f>
        <v>0</v>
      </c>
      <c r="V376" s="0" t="n">
        <f aca="false">'Tolna megye'!V134</f>
        <v>2</v>
      </c>
      <c r="W376" s="0" t="n">
        <f aca="false">'Tolna megye'!W134</f>
        <v>1</v>
      </c>
      <c r="X376" s="0" t="n">
        <f aca="false">'Tolna megye'!X134</f>
        <v>1654</v>
      </c>
      <c r="Y376" s="0" t="n">
        <f aca="false">'Tolna megye'!Y134</f>
        <v>8</v>
      </c>
      <c r="Z376" s="0" t="n">
        <f aca="false">'Tolna megye'!Z134</f>
        <v>0</v>
      </c>
      <c r="AA376" s="0" t="n">
        <f aca="false">'Tolna megye'!AA134</f>
        <v>0</v>
      </c>
      <c r="AB376" s="0" t="n">
        <f aca="false">'Tolna megye'!AB134</f>
        <v>0</v>
      </c>
      <c r="AC376" s="0" t="n">
        <f aca="false">'Tolna megye'!AC134</f>
        <v>1532</v>
      </c>
      <c r="AD376" s="0" t="n">
        <f aca="false">'Tolna megye'!AD134</f>
        <v>50</v>
      </c>
      <c r="AE376" s="0" t="n">
        <f aca="false">'Tolna megye'!AE134</f>
        <v>0</v>
      </c>
      <c r="AF376" s="0" t="n">
        <f aca="false">'Tolna megye'!AF134</f>
        <v>0</v>
      </c>
      <c r="AG376" s="0" t="n">
        <f aca="false">'Tolna megye'!AG134</f>
        <v>52</v>
      </c>
      <c r="AH376" s="0" t="n">
        <f aca="false">'Tolna megye'!AH134</f>
        <v>1811</v>
      </c>
      <c r="AI376" s="0" t="n">
        <f aca="false">'Tolna megye'!AI134</f>
        <v>8</v>
      </c>
      <c r="AJ376" s="0" t="n">
        <f aca="false">'Tolna megye'!AJ134</f>
        <v>0</v>
      </c>
      <c r="AK376" s="0" t="n">
        <f aca="false">'Tolna megye'!AK134</f>
        <v>0</v>
      </c>
      <c r="AL376" s="0" t="n">
        <f aca="false">'Tolna megye'!AL134</f>
        <v>0</v>
      </c>
      <c r="AM376" s="0" t="n">
        <f aca="false">'Tolna megye'!AM134</f>
        <v>1</v>
      </c>
      <c r="AN376" s="0" t="n">
        <f aca="false">'Tolna megye'!AN134</f>
        <v>4450</v>
      </c>
      <c r="AO376" s="0" t="n">
        <f aca="false">'Tolna megye'!AO134</f>
        <v>6</v>
      </c>
      <c r="AP376" s="0" t="n">
        <f aca="false">'Tolna megye'!AP134</f>
        <v>0</v>
      </c>
      <c r="AQ376" s="0" t="n">
        <f aca="false">'Tolna megye'!AQ134</f>
        <v>0</v>
      </c>
      <c r="AR376" s="0" t="n">
        <f aca="false">'Tolna megye'!AR134</f>
        <v>0</v>
      </c>
      <c r="AS376" s="0" t="n">
        <f aca="false">'Tolna megye'!AS134</f>
        <v>0</v>
      </c>
      <c r="AT376" s="0" t="n">
        <f aca="false">'Tolna megye'!AT134</f>
        <v>0</v>
      </c>
      <c r="AU376" s="0" t="n">
        <f aca="false">'Tolna megye'!AU134</f>
        <v>27</v>
      </c>
      <c r="AV376" s="0" t="n">
        <f aca="false">'Tolna megye'!AV134</f>
        <v>1</v>
      </c>
    </row>
    <row r="377" customFormat="false" ht="13.8" hidden="false" customHeight="false" outlineLevel="0" collapsed="false">
      <c r="A377" s="0" t="str">
        <f aca="false">'Baranya megye'!A50</f>
        <v>Somogy</v>
      </c>
      <c r="B377" s="0" t="n">
        <f aca="false">'Baranya megye'!B50</f>
        <v>18.3077777777778</v>
      </c>
      <c r="C377" s="0" t="n">
        <f aca="false">'Baranya megye'!C50</f>
        <v>46.1254166666667</v>
      </c>
      <c r="D377" s="0" t="n">
        <f aca="false">'Baranya megye'!D50</f>
        <v>649</v>
      </c>
      <c r="E377" s="0" t="n">
        <f aca="false">'Baranya megye'!E50</f>
        <v>88</v>
      </c>
      <c r="F377" s="0" t="n">
        <f aca="false">'Baranya megye'!F50</f>
        <v>1</v>
      </c>
      <c r="G377" s="0" t="n">
        <f aca="false">'Baranya megye'!G50</f>
        <v>54</v>
      </c>
      <c r="H377" s="0" t="n">
        <f aca="false">'Baranya megye'!H50</f>
        <v>0</v>
      </c>
      <c r="I377" s="0" t="n">
        <f aca="false">'Baranya megye'!I50</f>
        <v>0</v>
      </c>
      <c r="J377" s="0" t="n">
        <f aca="false">'Baranya megye'!J50</f>
        <v>874</v>
      </c>
      <c r="K377" s="0" t="n">
        <f aca="false">'Baranya megye'!K50</f>
        <v>121</v>
      </c>
      <c r="L377" s="0" t="n">
        <f aca="false">'Baranya megye'!L50</f>
        <v>27</v>
      </c>
      <c r="M377" s="0" t="n">
        <v>0</v>
      </c>
      <c r="N377" s="0" t="n">
        <v>0</v>
      </c>
      <c r="O377" s="0" t="n">
        <f aca="false">'Baranya megye'!M50</f>
        <v>5</v>
      </c>
      <c r="P377" s="0" t="n">
        <f aca="false">'Baranya megye'!N50</f>
        <v>0</v>
      </c>
      <c r="Q377" s="0" t="n">
        <f aca="false">'Baranya megye'!O50</f>
        <v>2</v>
      </c>
      <c r="R377" s="0" t="n">
        <f aca="false">'Baranya megye'!P50</f>
        <v>24</v>
      </c>
      <c r="S377" s="0" t="n">
        <f aca="false">'Baranya megye'!Q50</f>
        <v>1204</v>
      </c>
      <c r="T377" s="0" t="n">
        <f aca="false">'Baranya megye'!R50</f>
        <v>141</v>
      </c>
      <c r="U377" s="0" t="n">
        <f aca="false">'Baranya megye'!S50</f>
        <v>4</v>
      </c>
      <c r="V377" s="0" t="n">
        <f aca="false">'Baranya megye'!T50</f>
        <v>10</v>
      </c>
      <c r="W377" s="0" t="n">
        <f aca="false">'Baranya megye'!U50</f>
        <v>27</v>
      </c>
      <c r="X377" s="0" t="n">
        <f aca="false">'Baranya megye'!V50</f>
        <v>1398</v>
      </c>
      <c r="Y377" s="0" t="n">
        <f aca="false">'Baranya megye'!W50</f>
        <v>299</v>
      </c>
      <c r="Z377" s="0" t="n">
        <f aca="false">'Baranya megye'!X50</f>
        <v>10</v>
      </c>
      <c r="AA377" s="0" t="n">
        <f aca="false">'Baranya megye'!Y50</f>
        <v>5</v>
      </c>
      <c r="AB377" s="0" t="n">
        <f aca="false">'Baranya megye'!Z50</f>
        <v>22</v>
      </c>
      <c r="AC377" s="0" t="n">
        <f aca="false">'Baranya megye'!AA50</f>
        <v>1522</v>
      </c>
      <c r="AD377" s="0" t="n">
        <f aca="false">'Baranya megye'!AB50</f>
        <v>200</v>
      </c>
      <c r="AE377" s="0" t="n">
        <f aca="false">'Baranya megye'!AC50</f>
        <v>8</v>
      </c>
      <c r="AF377" s="0" t="n">
        <f aca="false">'Baranya megye'!AD50</f>
        <v>1</v>
      </c>
      <c r="AG377" s="0" t="n">
        <f aca="false">'Baranya megye'!AE50</f>
        <v>26</v>
      </c>
      <c r="AH377" s="0" t="n">
        <f aca="false">'Baranya megye'!AF50</f>
        <v>1827</v>
      </c>
      <c r="AI377" s="0" t="n">
        <f aca="false">'Baranya megye'!AG50</f>
        <v>91</v>
      </c>
      <c r="AJ377" s="0" t="n">
        <f aca="false">'Baranya megye'!AH50</f>
        <v>1</v>
      </c>
      <c r="AK377" s="0" t="n">
        <f aca="false">'Baranya megye'!AI50</f>
        <v>1</v>
      </c>
      <c r="AL377" s="0" t="n">
        <f aca="false">'Baranya megye'!AJ50</f>
        <v>1</v>
      </c>
      <c r="AM377" s="0" t="n">
        <f aca="false">'Baranya megye'!AK50</f>
        <v>14</v>
      </c>
      <c r="AN377" s="0" t="n">
        <f aca="false">'Baranya megye'!AL50</f>
        <v>2139</v>
      </c>
      <c r="AO377" s="0" t="n">
        <f aca="false">'Baranya megye'!AM50</f>
        <v>125</v>
      </c>
      <c r="AP377" s="0" t="n">
        <f aca="false">'Baranya megye'!AN50</f>
        <v>1</v>
      </c>
      <c r="AQ377" s="0" t="n">
        <f aca="false">'Baranya megye'!AO50</f>
        <v>0</v>
      </c>
      <c r="AR377" s="0" t="n">
        <f aca="false">'Baranya megye'!AP50</f>
        <v>5</v>
      </c>
      <c r="AS377" s="0" t="n">
        <f aca="false">'Baranya megye'!AQ50</f>
        <v>0</v>
      </c>
      <c r="AT377" s="0" t="n">
        <f aca="false">'Baranya megye'!AR50</f>
        <v>3</v>
      </c>
      <c r="AU377" s="0" t="n">
        <f aca="false">'Baranya megye'!AS50</f>
        <v>55</v>
      </c>
      <c r="AV377" s="0" t="n">
        <f aca="false">'Baranya megye'!AT50</f>
        <v>1</v>
      </c>
    </row>
    <row r="378" customFormat="false" ht="13.8" hidden="false" customHeight="false" outlineLevel="0" collapsed="false">
      <c r="A378" s="0" t="str">
        <f aca="false">'Baranya megye'!A380</f>
        <v>Mecsekalja/now in Pécs</v>
      </c>
      <c r="B378" s="0" t="n">
        <f aca="false">'Baranya megye'!B380</f>
        <v>18.1513888888889</v>
      </c>
      <c r="C378" s="0" t="n">
        <f aca="false">'Baranya megye'!C380</f>
        <v>46.0602777777778</v>
      </c>
      <c r="D378" s="0" t="n">
        <f aca="false">IF(ISNUMBER('Baranya megye'!D42), 'Baranya megye'!D42)+IF(ISNUMBER('Baranya megye'!D54),'Baranya megye'!D54)+IF(ISNUMBER('Baranya megye'!D60),'Baranya megye'!D60)+IF(ISNUMBER('Baranya megye'!D61),'Baranya megye'!D61)+IF(ISNUMBER('Baranya megye'!D380),'Baranya megye'!D380)</f>
        <v>1312</v>
      </c>
      <c r="E378" s="0" t="n">
        <f aca="false">IF(ISNUMBER('Baranya megye'!E42), 'Baranya megye'!E42)+IF(ISNUMBER('Baranya megye'!E54),'Baranya megye'!E54)+IF(ISNUMBER('Baranya megye'!E60),'Baranya megye'!E60)+IF(ISNUMBER('Baranya megye'!E61),'Baranya megye'!E61)+IF(ISNUMBER('Baranya megye'!E380),'Baranya megye'!E380)</f>
        <v>164</v>
      </c>
      <c r="F378" s="0" t="n">
        <f aca="false">IF(ISNUMBER('Baranya megye'!F42), 'Baranya megye'!F42)+IF(ISNUMBER('Baranya megye'!F54),'Baranya megye'!F54)+IF(ISNUMBER('Baranya megye'!F60),'Baranya megye'!F60)+IF(ISNUMBER('Baranya megye'!F61),'Baranya megye'!F61)+IF(ISNUMBER('Baranya megye'!F380),'Baranya megye'!F380)</f>
        <v>5</v>
      </c>
      <c r="G378" s="0" t="n">
        <f aca="false">IF(ISNUMBER('Baranya megye'!G42), 'Baranya megye'!G42)+IF(ISNUMBER('Baranya megye'!G54),'Baranya megye'!G54)+IF(ISNUMBER('Baranya megye'!G60),'Baranya megye'!G60)+IF(ISNUMBER('Baranya megye'!G61),'Baranya megye'!G61)+IF(ISNUMBER('Baranya megye'!G380),'Baranya megye'!G380)</f>
        <v>0</v>
      </c>
      <c r="H378" s="0" t="n">
        <f aca="false">IF(ISNUMBER('Baranya megye'!H42), 'Baranya megye'!H42)+IF(ISNUMBER('Baranya megye'!H54),'Baranya megye'!H54)+IF(ISNUMBER('Baranya megye'!H60),'Baranya megye'!H60)+IF(ISNUMBER('Baranya megye'!H61),'Baranya megye'!H61)+IF(ISNUMBER('Baranya megye'!H380),'Baranya megye'!H380)</f>
        <v>0</v>
      </c>
      <c r="I378" s="0" t="n">
        <f aca="false">IF(ISNUMBER('Baranya megye'!I42), 'Baranya megye'!I42)+IF(ISNUMBER('Baranya megye'!I54),'Baranya megye'!I54)+IF(ISNUMBER('Baranya megye'!I60),'Baranya megye'!I60)+IF(ISNUMBER('Baranya megye'!I61),'Baranya megye'!I61)+IF(ISNUMBER('Baranya megye'!I380),'Baranya megye'!I380)</f>
        <v>0</v>
      </c>
      <c r="J378" s="0" t="n">
        <f aca="false">IF(ISNUMBER('Baranya megye'!J42), 'Baranya megye'!J42)+IF(ISNUMBER('Baranya megye'!J54),'Baranya megye'!J54)+IF(ISNUMBER('Baranya megye'!J60),'Baranya megye'!J60)+IF(ISNUMBER('Baranya megye'!J61),'Baranya megye'!J61)+IF(ISNUMBER('Baranya megye'!J380),'Baranya megye'!J380)</f>
        <v>1623</v>
      </c>
      <c r="K378" s="0" t="n">
        <f aca="false">IF(ISNUMBER('Baranya megye'!K42), 'Baranya megye'!K42)+IF(ISNUMBER('Baranya megye'!K54),'Baranya megye'!K54)+IF(ISNUMBER('Baranya megye'!K60),'Baranya megye'!K60)+IF(ISNUMBER('Baranya megye'!K61),'Baranya megye'!K61)+IF(ISNUMBER('Baranya megye'!K380),'Baranya megye'!K380)</f>
        <v>67</v>
      </c>
      <c r="L378" s="0" t="n">
        <f aca="false">IF(ISNUMBER('Baranya megye'!L42), 'Baranya megye'!L42)+IF(ISNUMBER('Baranya megye'!L54),'Baranya megye'!L54)+IF(ISNUMBER('Baranya megye'!L60),'Baranya megye'!L60)+IF(ISNUMBER('Baranya megye'!L61),'Baranya megye'!L61)+IF(ISNUMBER('Baranya megye'!L380),'Baranya megye'!L380)</f>
        <v>2</v>
      </c>
      <c r="M378" s="0" t="n">
        <v>0</v>
      </c>
      <c r="N378" s="0" t="n">
        <v>0</v>
      </c>
      <c r="O378" s="0" t="n">
        <f aca="false">IF(ISNUMBER('Baranya megye'!M42), 'Baranya megye'!M42)+IF(ISNUMBER('Baranya megye'!M54),'Baranya megye'!M54)+IF(ISNUMBER('Baranya megye'!M60),'Baranya megye'!M60)+IF(ISNUMBER('Baranya megye'!M61),'Baranya megye'!M61)+IF(ISNUMBER('Baranya megye'!M380),'Baranya megye'!M380)</f>
        <v>1</v>
      </c>
      <c r="P378" s="0" t="n">
        <f aca="false">IF(ISNUMBER('Baranya megye'!N42), 'Baranya megye'!N42)+IF(ISNUMBER('Baranya megye'!N54),'Baranya megye'!N54)+IF(ISNUMBER('Baranya megye'!N60),'Baranya megye'!N60)+IF(ISNUMBER('Baranya megye'!N61),'Baranya megye'!N61)+IF(ISNUMBER('Baranya megye'!N380),'Baranya megye'!N380)</f>
        <v>0</v>
      </c>
      <c r="Q378" s="0" t="n">
        <f aca="false">IF(ISNUMBER('Baranya megye'!O42), 'Baranya megye'!O42)+IF(ISNUMBER('Baranya megye'!O54),'Baranya megye'!O54)+IF(ISNUMBER('Baranya megye'!O60),'Baranya megye'!O60)+IF(ISNUMBER('Baranya megye'!O61),'Baranya megye'!O61)+IF(ISNUMBER('Baranya megye'!O380),'Baranya megye'!O380)</f>
        <v>0</v>
      </c>
      <c r="R378" s="0" t="n">
        <f aca="false">IF(ISNUMBER('Baranya megye'!P42), 'Baranya megye'!P42)+IF(ISNUMBER('Baranya megye'!P54),'Baranya megye'!P54)+IF(ISNUMBER('Baranya megye'!P60),'Baranya megye'!P60)+IF(ISNUMBER('Baranya megye'!P61),'Baranya megye'!P61)+IF(ISNUMBER('Baranya megye'!P380),'Baranya megye'!P380)</f>
        <v>26</v>
      </c>
      <c r="S378" s="0" t="n">
        <f aca="false">IF(ISNUMBER('Baranya megye'!Q42), 'Baranya megye'!Q42)+IF(ISNUMBER('Baranya megye'!Q54),'Baranya megye'!Q54)+IF(ISNUMBER('Baranya megye'!Q60),'Baranya megye'!Q60)+IF(ISNUMBER('Baranya megye'!Q61),'Baranya megye'!Q61)+IF(ISNUMBER('Baranya megye'!Q380),'Baranya megye'!Q380)</f>
        <v>1561</v>
      </c>
      <c r="T378" s="0" t="n">
        <f aca="false">IF(ISNUMBER('Baranya megye'!R42), 'Baranya megye'!R42)+IF(ISNUMBER('Baranya megye'!R54),'Baranya megye'!R54)+IF(ISNUMBER('Baranya megye'!R60),'Baranya megye'!R60)+IF(ISNUMBER('Baranya megye'!R61),'Baranya megye'!R61)+IF(ISNUMBER('Baranya megye'!R380),'Baranya megye'!R380)</f>
        <v>121</v>
      </c>
      <c r="U378" s="0" t="n">
        <f aca="false">IF(ISNUMBER('Baranya megye'!S42), 'Baranya megye'!S42)+IF(ISNUMBER('Baranya megye'!S54),'Baranya megye'!S54)+IF(ISNUMBER('Baranya megye'!S60),'Baranya megye'!S60)+IF(ISNUMBER('Baranya megye'!S61),'Baranya megye'!S61)+IF(ISNUMBER('Baranya megye'!S380),'Baranya megye'!S380)</f>
        <v>3</v>
      </c>
      <c r="V378" s="0" t="n">
        <f aca="false">IF(ISNUMBER('Baranya megye'!T42), 'Baranya megye'!T42)+IF(ISNUMBER('Baranya megye'!T54),'Baranya megye'!T54)+IF(ISNUMBER('Baranya megye'!T60),'Baranya megye'!T60)+IF(ISNUMBER('Baranya megye'!T61),'Baranya megye'!T61)+IF(ISNUMBER('Baranya megye'!T380),'Baranya megye'!T380)</f>
        <v>1</v>
      </c>
      <c r="W378" s="0" t="n">
        <f aca="false">IF(ISNUMBER('Baranya megye'!U42), 'Baranya megye'!U42)+IF(ISNUMBER('Baranya megye'!U54),'Baranya megye'!U54)+IF(ISNUMBER('Baranya megye'!U60),'Baranya megye'!U60)+IF(ISNUMBER('Baranya megye'!U61),'Baranya megye'!U61)+IF(ISNUMBER('Baranya megye'!U380),'Baranya megye'!U380)</f>
        <v>15</v>
      </c>
      <c r="X378" s="0" t="n">
        <f aca="false">IF(ISNUMBER('Baranya megye'!V42), 'Baranya megye'!V42)+IF(ISNUMBER('Baranya megye'!V54),'Baranya megye'!V54)+IF(ISNUMBER('Baranya megye'!V60),'Baranya megye'!V60)+IF(ISNUMBER('Baranya megye'!V61),'Baranya megye'!V61)+IF(ISNUMBER('Baranya megye'!V380),'Baranya megye'!V380)</f>
        <v>1722</v>
      </c>
      <c r="Y378" s="0" t="n">
        <f aca="false">IF(ISNUMBER('Baranya megye'!W42), 'Baranya megye'!W42)+IF(ISNUMBER('Baranya megye'!W54),'Baranya megye'!W54)+IF(ISNUMBER('Baranya megye'!W60),'Baranya megye'!W60)+IF(ISNUMBER('Baranya megye'!W61),'Baranya megye'!W61)+IF(ISNUMBER('Baranya megye'!W380),'Baranya megye'!W380)</f>
        <v>71</v>
      </c>
      <c r="Z378" s="0" t="n">
        <f aca="false">IF(ISNUMBER('Baranya megye'!X42), 'Baranya megye'!X42)+IF(ISNUMBER('Baranya megye'!X54),'Baranya megye'!X54)+IF(ISNUMBER('Baranya megye'!X60),'Baranya megye'!X60)+IF(ISNUMBER('Baranya megye'!X61),'Baranya megye'!X61)+IF(ISNUMBER('Baranya megye'!X380),'Baranya megye'!X380)</f>
        <v>8</v>
      </c>
      <c r="AA378" s="0" t="n">
        <f aca="false">IF(ISNUMBER('Baranya megye'!Y42), 'Baranya megye'!Y42)+IF(ISNUMBER('Baranya megye'!Y54),'Baranya megye'!Y54)+IF(ISNUMBER('Baranya megye'!Y60),'Baranya megye'!Y60)+IF(ISNUMBER('Baranya megye'!Y61),'Baranya megye'!Y61)+IF(ISNUMBER('Baranya megye'!Y380),'Baranya megye'!Y380)</f>
        <v>0</v>
      </c>
      <c r="AB378" s="0" t="n">
        <f aca="false">IF(ISNUMBER('Baranya megye'!Z42), 'Baranya megye'!Z42)+IF(ISNUMBER('Baranya megye'!Z54),'Baranya megye'!Z54)+IF(ISNUMBER('Baranya megye'!Z60),'Baranya megye'!Z60)+IF(ISNUMBER('Baranya megye'!Z61),'Baranya megye'!Z61)+IF(ISNUMBER('Baranya megye'!Z380),'Baranya megye'!Z380)</f>
        <v>7</v>
      </c>
      <c r="AC378" s="0" t="n">
        <f aca="false">IF(ISNUMBER('Baranya megye'!AA42), 'Baranya megye'!AA42)+IF(ISNUMBER('Baranya megye'!AA54),'Baranya megye'!AA54)+IF(ISNUMBER('Baranya megye'!AA60),'Baranya megye'!AA60)+IF(ISNUMBER('Baranya megye'!AA61),'Baranya megye'!AA61)+IF(ISNUMBER('Baranya megye'!AA380),'Baranya megye'!AA380)</f>
        <v>1703</v>
      </c>
      <c r="AD378" s="0" t="n">
        <f aca="false">IF(ISNUMBER('Baranya megye'!AB42), 'Baranya megye'!AB42)+IF(ISNUMBER('Baranya megye'!AB54),'Baranya megye'!AB54)+IF(ISNUMBER('Baranya megye'!AB60),'Baranya megye'!AB60)+IF(ISNUMBER('Baranya megye'!AB61),'Baranya megye'!AB61)+IF(ISNUMBER('Baranya megye'!AB380),'Baranya megye'!AB380)</f>
        <v>40</v>
      </c>
      <c r="AE378" s="0" t="n">
        <f aca="false">IF(ISNUMBER('Baranya megye'!AC42), 'Baranya megye'!AC42)+IF(ISNUMBER('Baranya megye'!AC54),'Baranya megye'!AC54)+IF(ISNUMBER('Baranya megye'!AC60),'Baranya megye'!AC60)+IF(ISNUMBER('Baranya megye'!AC61),'Baranya megye'!AC61)+IF(ISNUMBER('Baranya megye'!AC380),'Baranya megye'!AC380)</f>
        <v>1</v>
      </c>
      <c r="AF378" s="0" t="n">
        <f aca="false">IF(ISNUMBER('Baranya megye'!AD42), 'Baranya megye'!AD42)+IF(ISNUMBER('Baranya megye'!AD54),'Baranya megye'!AD54)+IF(ISNUMBER('Baranya megye'!AD60),'Baranya megye'!AD60)+IF(ISNUMBER('Baranya megye'!AD61),'Baranya megye'!AD61)+IF(ISNUMBER('Baranya megye'!AD380),'Baranya megye'!AD380)</f>
        <v>0</v>
      </c>
      <c r="AG378" s="0" t="n">
        <f aca="false">IF(ISNUMBER('Baranya megye'!AE42), 'Baranya megye'!AE42)+IF(ISNUMBER('Baranya megye'!AE54),'Baranya megye'!AE54)+IF(ISNUMBER('Baranya megye'!AE60),'Baranya megye'!AE60)+IF(ISNUMBER('Baranya megye'!AE61),'Baranya megye'!AE61)+IF(ISNUMBER('Baranya megye'!AE380),'Baranya megye'!AE380)</f>
        <v>6</v>
      </c>
      <c r="AH378" s="0" t="n">
        <f aca="false">IF(ISNUMBER('Baranya megye'!AF42), 'Baranya megye'!AF42)+IF(ISNUMBER('Baranya megye'!AF54),'Baranya megye'!AF54)+IF(ISNUMBER('Baranya megye'!AF60),'Baranya megye'!AF60)+IF(ISNUMBER('Baranya megye'!AF61),'Baranya megye'!AF61)+IF(ISNUMBER('Baranya megye'!AF380),'Baranya megye'!AF380)</f>
        <v>1852</v>
      </c>
      <c r="AI378" s="0" t="n">
        <f aca="false">IF(ISNUMBER('Baranya megye'!AG42), 'Baranya megye'!AG42)+IF(ISNUMBER('Baranya megye'!AG54),'Baranya megye'!AG54)+IF(ISNUMBER('Baranya megye'!AG60),'Baranya megye'!AG60)+IF(ISNUMBER('Baranya megye'!AG61),'Baranya megye'!AG61)+IF(ISNUMBER('Baranya megye'!AG380),'Baranya megye'!AG380)</f>
        <v>152</v>
      </c>
      <c r="AJ378" s="0" t="n">
        <f aca="false">IF(ISNUMBER('Baranya megye'!AH42), 'Baranya megye'!AH42)+IF(ISNUMBER('Baranya megye'!AH54),'Baranya megye'!AH54)+IF(ISNUMBER('Baranya megye'!AH60),'Baranya megye'!AH60)+IF(ISNUMBER('Baranya megye'!AH61),'Baranya megye'!AH61)+IF(ISNUMBER('Baranya megye'!AH380),'Baranya megye'!AH380)</f>
        <v>6</v>
      </c>
      <c r="AK378" s="0" t="n">
        <f aca="false">IF(ISNUMBER('Baranya megye'!AI42), 'Baranya megye'!AI42)+IF(ISNUMBER('Baranya megye'!AI54),'Baranya megye'!AI54)+IF(ISNUMBER('Baranya megye'!AI60),'Baranya megye'!AI60)+IF(ISNUMBER('Baranya megye'!AI61),'Baranya megye'!AI61)+IF(ISNUMBER('Baranya megye'!AI380),'Baranya megye'!AI380)</f>
        <v>1</v>
      </c>
      <c r="AL378" s="0" t="n">
        <f aca="false">IF(ISNUMBER('Baranya megye'!AJ42), 'Baranya megye'!AJ42)+IF(ISNUMBER('Baranya megye'!AJ54),'Baranya megye'!AJ54)+IF(ISNUMBER('Baranya megye'!AJ60),'Baranya megye'!AJ60)+IF(ISNUMBER('Baranya megye'!AJ61),'Baranya megye'!AJ61)+IF(ISNUMBER('Baranya megye'!AJ380),'Baranya megye'!AJ380)</f>
        <v>2</v>
      </c>
      <c r="AM378" s="0" t="n">
        <f aca="false">IF(ISNUMBER('Baranya megye'!AK42), 'Baranya megye'!AK42)+IF(ISNUMBER('Baranya megye'!AK54),'Baranya megye'!AK54)+IF(ISNUMBER('Baranya megye'!AK60),'Baranya megye'!AK60)+IF(ISNUMBER('Baranya megye'!AK61),'Baranya megye'!AK61)+IF(ISNUMBER('Baranya megye'!AK380),'Baranya megye'!AK380)</f>
        <v>6</v>
      </c>
      <c r="AN378" s="0" t="n">
        <f aca="false">IF(ISNUMBER('Baranya megye'!AL42), 'Baranya megye'!AL42)+IF(ISNUMBER('Baranya megye'!AL54),'Baranya megye'!AL54)+IF(ISNUMBER('Baranya megye'!AL60),'Baranya megye'!AL60)+IF(ISNUMBER('Baranya megye'!AL61),'Baranya megye'!AL61)+IF(ISNUMBER('Baranya megye'!AL380),'Baranya megye'!AL380)</f>
        <v>2723</v>
      </c>
      <c r="AO378" s="0" t="n">
        <f aca="false">IF(ISNUMBER('Baranya megye'!AM42), 'Baranya megye'!AM42)+IF(ISNUMBER('Baranya megye'!AM54),'Baranya megye'!AM54)+IF(ISNUMBER('Baranya megye'!AM60),'Baranya megye'!AM60)+IF(ISNUMBER('Baranya megye'!AM61),'Baranya megye'!AM61)+IF(ISNUMBER('Baranya megye'!AM380),'Baranya megye'!AM380)</f>
        <v>55</v>
      </c>
      <c r="AP378" s="0" t="n">
        <f aca="false">IF(ISNUMBER('Baranya megye'!AN42), 'Baranya megye'!AN42)+IF(ISNUMBER('Baranya megye'!AN54),'Baranya megye'!AN54)+IF(ISNUMBER('Baranya megye'!AN60),'Baranya megye'!AN60)+IF(ISNUMBER('Baranya megye'!AN61),'Baranya megye'!AN61)+IF(ISNUMBER('Baranya megye'!AN380),'Baranya megye'!AN380)</f>
        <v>0</v>
      </c>
      <c r="AQ378" s="0" t="n">
        <f aca="false">IF(ISNUMBER('Baranya megye'!AO42), 'Baranya megye'!AO42)+IF(ISNUMBER('Baranya megye'!AO54),'Baranya megye'!AO54)+IF(ISNUMBER('Baranya megye'!AO60),'Baranya megye'!AO60)+IF(ISNUMBER('Baranya megye'!AO61),'Baranya megye'!AO61)+IF(ISNUMBER('Baranya megye'!AO380),'Baranya megye'!AO380)</f>
        <v>0</v>
      </c>
      <c r="AR378" s="0" t="n">
        <f aca="false">IF(ISNUMBER('Baranya megye'!AP42), 'Baranya megye'!AP42)+IF(ISNUMBER('Baranya megye'!AP54),'Baranya megye'!AP54)+IF(ISNUMBER('Baranya megye'!AP60),'Baranya megye'!AP60)+IF(ISNUMBER('Baranya megye'!AP61),'Baranya megye'!AP61)+IF(ISNUMBER('Baranya megye'!AP380),'Baranya megye'!AP380)</f>
        <v>4</v>
      </c>
      <c r="AS378" s="0" t="n">
        <f aca="false">IF(ISNUMBER('Baranya megye'!AQ42), 'Baranya megye'!AQ42)+IF(ISNUMBER('Baranya megye'!AQ54),'Baranya megye'!AQ54)+IF(ISNUMBER('Baranya megye'!AQ60),'Baranya megye'!AQ60)+IF(ISNUMBER('Baranya megye'!AQ61),'Baranya megye'!AQ61)+IF(ISNUMBER('Baranya megye'!AQ380),'Baranya megye'!AQ380)</f>
        <v>0</v>
      </c>
      <c r="AT378" s="0" t="n">
        <f aca="false">IF(ISNUMBER('Baranya megye'!AR42), 'Baranya megye'!AR42)+IF(ISNUMBER('Baranya megye'!AR54),'Baranya megye'!AR54)+IF(ISNUMBER('Baranya megye'!AR60),'Baranya megye'!AR60)+IF(ISNUMBER('Baranya megye'!AR61),'Baranya megye'!AR61)+IF(ISNUMBER('Baranya megye'!AR380),'Baranya megye'!AR380)</f>
        <v>0</v>
      </c>
      <c r="AU378" s="0" t="n">
        <f aca="false">IF(ISNUMBER('Baranya megye'!AS42), 'Baranya megye'!AS42)+IF(ISNUMBER('Baranya megye'!AS54),'Baranya megye'!AS54)+IF(ISNUMBER('Baranya megye'!AS60),'Baranya megye'!AS60)+IF(ISNUMBER('Baranya megye'!AS61),'Baranya megye'!AS61)+IF(ISNUMBER('Baranya megye'!AS380),'Baranya megye'!AS380)</f>
        <v>78</v>
      </c>
      <c r="AV378" s="0" t="n">
        <f aca="false">IF(ISNUMBER('Baranya megye'!AT42), 'Baranya megye'!AT42)+IF(ISNUMBER('Baranya megye'!AT54),'Baranya megye'!AT54)+IF(ISNUMBER('Baranya megye'!AT60),'Baranya megye'!AT60)+IF(ISNUMBER('Baranya megye'!AT61),'Baranya megye'!AT61)+IF(ISNUMBER('Baranya megye'!AT380),'Baranya megye'!AT380)</f>
        <v>35</v>
      </c>
    </row>
    <row r="379" customFormat="false" ht="13.8" hidden="false" customHeight="false" outlineLevel="0" collapsed="false">
      <c r="A379" s="0" t="str">
        <f aca="false">'Tolna megye'!A102</f>
        <v>Szent-Lörincz/Sárszentlőrinc</v>
      </c>
      <c r="B379" s="0" t="n">
        <f aca="false">'Tolna megye'!B102</f>
        <v>18.60466</v>
      </c>
      <c r="C379" s="0" t="n">
        <f aca="false">'Tolna megye'!C102</f>
        <v>46.62426</v>
      </c>
      <c r="D379" s="0" t="n">
        <f aca="false">'Tolna megye'!D102</f>
        <v>2003</v>
      </c>
      <c r="E379" s="0" t="n">
        <f aca="false">'Tolna megye'!E102</f>
        <v>33</v>
      </c>
      <c r="F379" s="0" t="n">
        <f aca="false">'Tolna megye'!F102</f>
        <v>0</v>
      </c>
      <c r="G379" s="0" t="n">
        <f aca="false">'Tolna megye'!G102</f>
        <v>0</v>
      </c>
      <c r="H379" s="0" t="n">
        <f aca="false">'Tolna megye'!H102</f>
        <v>0</v>
      </c>
      <c r="I379" s="0" t="n">
        <f aca="false">'Tolna megye'!I102</f>
        <v>0</v>
      </c>
      <c r="J379" s="0" t="n">
        <f aca="false">'Tolna megye'!J102</f>
        <v>2026</v>
      </c>
      <c r="K379" s="0" t="n">
        <f aca="false">'Tolna megye'!K102</f>
        <v>26</v>
      </c>
      <c r="L379" s="0" t="n">
        <f aca="false">'Tolna megye'!L102</f>
        <v>4</v>
      </c>
      <c r="M379" s="0" t="n">
        <f aca="false">'Tolna megye'!M102</f>
        <v>0</v>
      </c>
      <c r="N379" s="0" t="n">
        <f aca="false">'Tolna megye'!N102</f>
        <v>0</v>
      </c>
      <c r="O379" s="0" t="n">
        <f aca="false">'Tolna megye'!O102</f>
        <v>0</v>
      </c>
      <c r="P379" s="0" t="n">
        <f aca="false">'Tolna megye'!P102</f>
        <v>0</v>
      </c>
      <c r="Q379" s="0" t="n">
        <f aca="false">'Tolna megye'!Q102</f>
        <v>0</v>
      </c>
      <c r="R379" s="0" t="n">
        <f aca="false">'Tolna megye'!R102</f>
        <v>0</v>
      </c>
      <c r="S379" s="0" t="n">
        <f aca="false">'Tolna megye'!S102</f>
        <v>1974</v>
      </c>
      <c r="T379" s="0" t="n">
        <f aca="false">'Tolna megye'!T102</f>
        <v>39</v>
      </c>
      <c r="U379" s="0" t="n">
        <f aca="false">'Tolna megye'!U102</f>
        <v>0</v>
      </c>
      <c r="V379" s="0" t="n">
        <f aca="false">'Tolna megye'!V102</f>
        <v>0</v>
      </c>
      <c r="W379" s="0" t="n">
        <f aca="false">'Tolna megye'!W102</f>
        <v>0</v>
      </c>
      <c r="X379" s="0" t="n">
        <f aca="false">'Tolna megye'!X102</f>
        <v>1910</v>
      </c>
      <c r="Y379" s="0" t="n">
        <f aca="false">'Tolna megye'!Y102</f>
        <v>14</v>
      </c>
      <c r="Z379" s="0" t="n">
        <f aca="false">'Tolna megye'!Z102</f>
        <v>0</v>
      </c>
      <c r="AA379" s="0" t="n">
        <f aca="false">'Tolna megye'!AA102</f>
        <v>0</v>
      </c>
      <c r="AB379" s="0" t="n">
        <f aca="false">'Tolna megye'!AB102</f>
        <v>4</v>
      </c>
      <c r="AC379" s="0" t="n">
        <f aca="false">'Tolna megye'!AC102</f>
        <v>1938</v>
      </c>
      <c r="AD379" s="0" t="n">
        <f aca="false">'Tolna megye'!AD102</f>
        <v>14</v>
      </c>
      <c r="AE379" s="0" t="n">
        <f aca="false">'Tolna megye'!AE102</f>
        <v>0</v>
      </c>
      <c r="AF379" s="0" t="n">
        <f aca="false">'Tolna megye'!AF102</f>
        <v>0</v>
      </c>
      <c r="AG379" s="0" t="n">
        <f aca="false">'Tolna megye'!AG102</f>
        <v>2</v>
      </c>
      <c r="AH379" s="0" t="n">
        <f aca="false">'Tolna megye'!AH102</f>
        <v>1855</v>
      </c>
      <c r="AI379" s="0" t="n">
        <f aca="false">'Tolna megye'!AI102</f>
        <v>7</v>
      </c>
      <c r="AJ379" s="0" t="n">
        <f aca="false">'Tolna megye'!AJ102</f>
        <v>0</v>
      </c>
      <c r="AK379" s="0" t="n">
        <f aca="false">'Tolna megye'!AK102</f>
        <v>0</v>
      </c>
      <c r="AL379" s="0" t="n">
        <f aca="false">'Tolna megye'!AL102</f>
        <v>0</v>
      </c>
      <c r="AM379" s="0" t="n">
        <f aca="false">'Tolna megye'!AM102</f>
        <v>5</v>
      </c>
      <c r="AN379" s="0" t="n">
        <f aca="false">'Tolna megye'!AN102</f>
        <v>2337</v>
      </c>
      <c r="AO379" s="0" t="n">
        <f aca="false">'Tolna megye'!AO102</f>
        <v>26</v>
      </c>
      <c r="AP379" s="0" t="n">
        <f aca="false">'Tolna megye'!AP102</f>
        <v>1</v>
      </c>
      <c r="AQ379" s="0" t="n">
        <f aca="false">'Tolna megye'!AQ102</f>
        <v>0</v>
      </c>
      <c r="AR379" s="0" t="n">
        <f aca="false">'Tolna megye'!AR102</f>
        <v>0</v>
      </c>
      <c r="AS379" s="0" t="n">
        <f aca="false">'Tolna megye'!AS102</f>
        <v>0</v>
      </c>
      <c r="AT379" s="0" t="n">
        <f aca="false">'Tolna megye'!AT102</f>
        <v>0</v>
      </c>
      <c r="AU379" s="0" t="n">
        <f aca="false">'Tolna megye'!AU102</f>
        <v>5</v>
      </c>
      <c r="AV379" s="0" t="n">
        <f aca="false">'Tolna megye'!AV102</f>
        <v>1</v>
      </c>
    </row>
    <row r="380" customFormat="false" ht="13.8" hidden="false" customHeight="false" outlineLevel="0" collapsed="false">
      <c r="A380" s="0" t="str">
        <f aca="false">'Baranya megye'!A111</f>
        <v>Beremend</v>
      </c>
      <c r="B380" s="0" t="n">
        <f aca="false">'Baranya megye'!B111</f>
        <v>18.43263</v>
      </c>
      <c r="C380" s="0" t="n">
        <f aca="false">'Baranya megye'!C111</f>
        <v>45.79108</v>
      </c>
      <c r="D380" s="0" t="n">
        <f aca="false">'Baranya megye'!D111</f>
        <v>464</v>
      </c>
      <c r="E380" s="0" t="n">
        <f aca="false">'Baranya megye'!E111</f>
        <v>658</v>
      </c>
      <c r="F380" s="0" t="n">
        <f aca="false">'Baranya megye'!F111</f>
        <v>542</v>
      </c>
      <c r="G380" s="0" t="n">
        <f aca="false">'Baranya megye'!G111</f>
        <v>1</v>
      </c>
      <c r="H380" s="0" t="n">
        <f aca="false">'Baranya megye'!H111</f>
        <v>0</v>
      </c>
      <c r="I380" s="0" t="n">
        <f aca="false">'Baranya megye'!I111</f>
        <v>0</v>
      </c>
      <c r="J380" s="0" t="n">
        <f aca="false">'Baranya megye'!J111</f>
        <v>542</v>
      </c>
      <c r="K380" s="0" t="n">
        <f aca="false">'Baranya megye'!K111</f>
        <v>839</v>
      </c>
      <c r="L380" s="0" t="n">
        <f aca="false">'Baranya megye'!L111</f>
        <v>0</v>
      </c>
      <c r="M380" s="0" t="n">
        <v>0</v>
      </c>
      <c r="N380" s="0" t="n">
        <v>0</v>
      </c>
      <c r="O380" s="0" t="n">
        <f aca="false">'Baranya megye'!M111</f>
        <v>120</v>
      </c>
      <c r="P380" s="0" t="n">
        <f aca="false">'Baranya megye'!N111</f>
        <v>477</v>
      </c>
      <c r="Q380" s="0" t="n">
        <f aca="false">'Baranya megye'!O111</f>
        <v>0</v>
      </c>
      <c r="R380" s="0" t="n">
        <f aca="false">'Baranya megye'!P111</f>
        <v>5</v>
      </c>
      <c r="S380" s="0" t="n">
        <f aca="false">'Baranya megye'!Q111</f>
        <v>561</v>
      </c>
      <c r="T380" s="0" t="n">
        <f aca="false">'Baranya megye'!R111</f>
        <v>925</v>
      </c>
      <c r="U380" s="0" t="n">
        <f aca="false">'Baranya megye'!S111</f>
        <v>609</v>
      </c>
      <c r="V380" s="0" t="n">
        <f aca="false">'Baranya megye'!T111</f>
        <v>1</v>
      </c>
      <c r="W380" s="0" t="n">
        <f aca="false">'Baranya megye'!U111</f>
        <v>32</v>
      </c>
      <c r="X380" s="0" t="n">
        <f aca="false">'Baranya megye'!V111</f>
        <v>726</v>
      </c>
      <c r="Y380" s="0" t="n">
        <f aca="false">'Baranya megye'!W111</f>
        <v>1122</v>
      </c>
      <c r="Z380" s="0" t="n">
        <f aca="false">'Baranya megye'!X111</f>
        <v>661</v>
      </c>
      <c r="AA380" s="0" t="n">
        <f aca="false">'Baranya megye'!Y111</f>
        <v>7</v>
      </c>
      <c r="AB380" s="0" t="n">
        <f aca="false">'Baranya megye'!Z111</f>
        <v>59</v>
      </c>
      <c r="AC380" s="0" t="n">
        <f aca="false">'Baranya megye'!AA111</f>
        <v>916</v>
      </c>
      <c r="AD380" s="0" t="n">
        <f aca="false">'Baranya megye'!AB111</f>
        <v>952</v>
      </c>
      <c r="AE380" s="0" t="n">
        <f aca="false">'Baranya megye'!AC111</f>
        <v>416</v>
      </c>
      <c r="AF380" s="0" t="n">
        <f aca="false">'Baranya megye'!AD111</f>
        <v>3</v>
      </c>
      <c r="AG380" s="0" t="n">
        <f aca="false">'Baranya megye'!AE111</f>
        <v>116</v>
      </c>
      <c r="AH380" s="0" t="n">
        <f aca="false">'Baranya megye'!AF111</f>
        <v>1887</v>
      </c>
      <c r="AI380" s="0" t="n">
        <f aca="false">'Baranya megye'!AG111</f>
        <v>458</v>
      </c>
      <c r="AJ380" s="0" t="n">
        <f aca="false">'Baranya megye'!AH111</f>
        <v>49</v>
      </c>
      <c r="AK380" s="0" t="n">
        <f aca="false">'Baranya megye'!AI111</f>
        <v>0</v>
      </c>
      <c r="AL380" s="0" t="n">
        <f aca="false">'Baranya megye'!AJ111</f>
        <v>60</v>
      </c>
      <c r="AM380" s="0" t="n">
        <f aca="false">'Baranya megye'!AK111</f>
        <v>9</v>
      </c>
      <c r="AN380" s="0" t="n">
        <f aca="false">'Baranya megye'!AL111</f>
        <v>1816</v>
      </c>
      <c r="AO380" s="0" t="n">
        <f aca="false">'Baranya megye'!AM111</f>
        <v>1134</v>
      </c>
      <c r="AP380" s="0" t="n">
        <f aca="false">'Baranya megye'!AN111</f>
        <v>0</v>
      </c>
      <c r="AQ380" s="0" t="n">
        <f aca="false">'Baranya megye'!AO111</f>
        <v>0</v>
      </c>
      <c r="AR380" s="0" t="n">
        <f aca="false">'Baranya megye'!AP111</f>
        <v>52</v>
      </c>
      <c r="AS380" s="0" t="n">
        <f aca="false">'Baranya megye'!AQ111</f>
        <v>13</v>
      </c>
      <c r="AT380" s="0" t="n">
        <f aca="false">'Baranya megye'!AR111</f>
        <v>0</v>
      </c>
      <c r="AU380" s="0" t="n">
        <f aca="false">'Baranya megye'!AS111</f>
        <v>0</v>
      </c>
      <c r="AV380" s="0" t="n">
        <f aca="false">'Baranya megye'!AT111</f>
        <v>7</v>
      </c>
    </row>
    <row r="381" customFormat="false" ht="13.8" hidden="false" customHeight="false" outlineLevel="0" collapsed="false">
      <c r="A381" s="0" t="str">
        <f aca="false">'Tolna megye'!A96</f>
        <v>Pálfa</v>
      </c>
      <c r="B381" s="0" t="n">
        <f aca="false">'Tolna megye'!B96</f>
        <v>18.60883</v>
      </c>
      <c r="C381" s="0" t="n">
        <f aca="false">'Tolna megye'!C96</f>
        <v>46.71221</v>
      </c>
      <c r="D381" s="0" t="n">
        <f aca="false">'Tolna megye'!D96</f>
        <v>1784</v>
      </c>
      <c r="E381" s="0" t="n">
        <f aca="false">'Tolna megye'!E96</f>
        <v>11</v>
      </c>
      <c r="F381" s="0" t="n">
        <f aca="false">'Tolna megye'!F96</f>
        <v>0</v>
      </c>
      <c r="G381" s="0" t="n">
        <f aca="false">'Tolna megye'!G96</f>
        <v>0</v>
      </c>
      <c r="H381" s="0" t="n">
        <f aca="false">'Tolna megye'!H96</f>
        <v>0</v>
      </c>
      <c r="I381" s="0" t="n">
        <f aca="false">'Tolna megye'!I96</f>
        <v>0</v>
      </c>
      <c r="J381" s="0" t="n">
        <f aca="false">'Tolna megye'!J96</f>
        <v>1890</v>
      </c>
      <c r="K381" s="0" t="n">
        <f aca="false">'Tolna megye'!K96</f>
        <v>7</v>
      </c>
      <c r="L381" s="0" t="n">
        <f aca="false">'Tolna megye'!L96</f>
        <v>0</v>
      </c>
      <c r="M381" s="0" t="n">
        <f aca="false">'Tolna megye'!M96</f>
        <v>0</v>
      </c>
      <c r="N381" s="0" t="n">
        <f aca="false">'Tolna megye'!N96</f>
        <v>0</v>
      </c>
      <c r="O381" s="0" t="n">
        <f aca="false">'Tolna megye'!O96</f>
        <v>0</v>
      </c>
      <c r="P381" s="0" t="n">
        <f aca="false">'Tolna megye'!P96</f>
        <v>0</v>
      </c>
      <c r="Q381" s="0" t="n">
        <f aca="false">'Tolna megye'!Q96</f>
        <v>0</v>
      </c>
      <c r="R381" s="0" t="n">
        <f aca="false">'Tolna megye'!R96</f>
        <v>0</v>
      </c>
      <c r="S381" s="0" t="n">
        <f aca="false">'Tolna megye'!S96</f>
        <v>1853</v>
      </c>
      <c r="T381" s="0" t="n">
        <f aca="false">'Tolna megye'!T96</f>
        <v>15</v>
      </c>
      <c r="U381" s="0" t="n">
        <f aca="false">'Tolna megye'!U96</f>
        <v>0</v>
      </c>
      <c r="V381" s="0" t="n">
        <f aca="false">'Tolna megye'!V96</f>
        <v>0</v>
      </c>
      <c r="W381" s="0" t="n">
        <f aca="false">'Tolna megye'!W96</f>
        <v>8</v>
      </c>
      <c r="X381" s="0" t="n">
        <f aca="false">'Tolna megye'!X96</f>
        <v>1894</v>
      </c>
      <c r="Y381" s="0" t="n">
        <f aca="false">'Tolna megye'!Y96</f>
        <v>11</v>
      </c>
      <c r="Z381" s="0" t="n">
        <f aca="false">'Tolna megye'!Z96</f>
        <v>0</v>
      </c>
      <c r="AA381" s="0" t="n">
        <f aca="false">'Tolna megye'!AA96</f>
        <v>1</v>
      </c>
      <c r="AB381" s="0" t="n">
        <f aca="false">'Tolna megye'!AB96</f>
        <v>1</v>
      </c>
      <c r="AC381" s="0" t="n">
        <f aca="false">'Tolna megye'!AC96</f>
        <v>1892</v>
      </c>
      <c r="AD381" s="0" t="n">
        <f aca="false">'Tolna megye'!AD96</f>
        <v>23</v>
      </c>
      <c r="AE381" s="0" t="n">
        <f aca="false">'Tolna megye'!AE96</f>
        <v>1</v>
      </c>
      <c r="AF381" s="0" t="n">
        <f aca="false">'Tolna megye'!AF96</f>
        <v>1</v>
      </c>
      <c r="AG381" s="0" t="n">
        <f aca="false">'Tolna megye'!AG96</f>
        <v>52</v>
      </c>
      <c r="AH381" s="0" t="n">
        <f aca="false">'Tolna megye'!AH96</f>
        <v>1914</v>
      </c>
      <c r="AI381" s="0" t="n">
        <f aca="false">'Tolna megye'!AI96</f>
        <v>3</v>
      </c>
      <c r="AJ381" s="0" t="n">
        <f aca="false">'Tolna megye'!AJ96</f>
        <v>0</v>
      </c>
      <c r="AK381" s="0" t="n">
        <f aca="false">'Tolna megye'!AK96</f>
        <v>0</v>
      </c>
      <c r="AL381" s="0" t="n">
        <f aca="false">'Tolna megye'!AL96</f>
        <v>0</v>
      </c>
      <c r="AM381" s="0" t="n">
        <f aca="false">'Tolna megye'!AM96</f>
        <v>0</v>
      </c>
      <c r="AN381" s="0" t="n">
        <f aca="false">'Tolna megye'!AN96</f>
        <v>2054</v>
      </c>
      <c r="AO381" s="0" t="n">
        <f aca="false">'Tolna megye'!AO96</f>
        <v>3</v>
      </c>
      <c r="AP381" s="0" t="n">
        <f aca="false">'Tolna megye'!AP96</f>
        <v>0</v>
      </c>
      <c r="AQ381" s="0" t="n">
        <f aca="false">'Tolna megye'!AQ96</f>
        <v>0</v>
      </c>
      <c r="AR381" s="0" t="n">
        <f aca="false">'Tolna megye'!AR96</f>
        <v>0</v>
      </c>
      <c r="AS381" s="0" t="n">
        <f aca="false">'Tolna megye'!AS96</f>
        <v>0</v>
      </c>
      <c r="AT381" s="0" t="n">
        <f aca="false">'Tolna megye'!AT96</f>
        <v>0</v>
      </c>
      <c r="AU381" s="0" t="n">
        <f aca="false">'Tolna megye'!AU96</f>
        <v>69</v>
      </c>
      <c r="AV381" s="0" t="n">
        <f aca="false">'Tolna megye'!AV96</f>
        <v>0</v>
      </c>
    </row>
    <row r="382" customFormat="false" ht="13.8" hidden="false" customHeight="false" outlineLevel="0" collapsed="false">
      <c r="A382" s="0" t="str">
        <f aca="false">'Tolna megye'!A8</f>
        <v>Agard/Sióagárd</v>
      </c>
      <c r="B382" s="0" t="n">
        <f aca="false">'Tolna megye'!B8</f>
        <v>18.65336</v>
      </c>
      <c r="C382" s="0" t="n">
        <f aca="false">'Tolna megye'!C8</f>
        <v>46.39272</v>
      </c>
      <c r="D382" s="0" t="n">
        <f aca="false">'Tolna megye'!D8</f>
        <v>1871</v>
      </c>
      <c r="E382" s="0" t="n">
        <f aca="false">'Tolna megye'!E8</f>
        <v>36</v>
      </c>
      <c r="F382" s="0" t="n">
        <f aca="false">'Tolna megye'!F8</f>
        <v>0</v>
      </c>
      <c r="G382" s="0" t="n">
        <f aca="false">'Tolna megye'!G8</f>
        <v>2</v>
      </c>
      <c r="H382" s="0" t="n">
        <f aca="false">'Tolna megye'!H8</f>
        <v>0</v>
      </c>
      <c r="I382" s="0" t="n">
        <f aca="false">'Tolna megye'!I8</f>
        <v>0</v>
      </c>
      <c r="J382" s="0" t="n">
        <f aca="false">'Tolna megye'!J8</f>
        <v>2069</v>
      </c>
      <c r="K382" s="0" t="n">
        <f aca="false">'Tolna megye'!K8</f>
        <v>39</v>
      </c>
      <c r="L382" s="0" t="n">
        <f aca="false">'Tolna megye'!L8</f>
        <v>1</v>
      </c>
      <c r="M382" s="0" t="n">
        <f aca="false">'Tolna megye'!M8</f>
        <v>0</v>
      </c>
      <c r="N382" s="0" t="n">
        <f aca="false">'Tolna megye'!N8</f>
        <v>0</v>
      </c>
      <c r="O382" s="0" t="n">
        <f aca="false">'Tolna megye'!O8</f>
        <v>0</v>
      </c>
      <c r="P382" s="0" t="n">
        <f aca="false">'Tolna megye'!P8</f>
        <v>6</v>
      </c>
      <c r="Q382" s="0" t="n">
        <f aca="false">'Tolna megye'!Q8</f>
        <v>0</v>
      </c>
      <c r="R382" s="0" t="n">
        <f aca="false">'Tolna megye'!R8</f>
        <v>0</v>
      </c>
      <c r="S382" s="0" t="n">
        <f aca="false">'Tolna megye'!S8</f>
        <v>2092</v>
      </c>
      <c r="T382" s="0" t="n">
        <f aca="false">'Tolna megye'!T8</f>
        <v>25</v>
      </c>
      <c r="U382" s="0" t="n">
        <f aca="false">'Tolna megye'!U8</f>
        <v>0</v>
      </c>
      <c r="V382" s="0" t="n">
        <f aca="false">'Tolna megye'!V8</f>
        <v>0</v>
      </c>
      <c r="W382" s="0" t="n">
        <f aca="false">'Tolna megye'!W8</f>
        <v>25</v>
      </c>
      <c r="X382" s="0" t="n">
        <f aca="false">'Tolna megye'!X8</f>
        <v>2102</v>
      </c>
      <c r="Y382" s="0" t="n">
        <f aca="false">'Tolna megye'!Y8</f>
        <v>9</v>
      </c>
      <c r="Z382" s="0" t="n">
        <f aca="false">'Tolna megye'!Z8</f>
        <v>0</v>
      </c>
      <c r="AA382" s="0" t="n">
        <f aca="false">'Tolna megye'!AA8</f>
        <v>1</v>
      </c>
      <c r="AB382" s="0" t="n">
        <f aca="false">'Tolna megye'!AB8</f>
        <v>0</v>
      </c>
      <c r="AC382" s="0" t="n">
        <f aca="false">'Tolna megye'!AC8</f>
        <v>1897</v>
      </c>
      <c r="AD382" s="0" t="n">
        <f aca="false">'Tolna megye'!AD8</f>
        <v>26</v>
      </c>
      <c r="AE382" s="0" t="n">
        <f aca="false">'Tolna megye'!AE8</f>
        <v>0</v>
      </c>
      <c r="AF382" s="0" t="n">
        <f aca="false">'Tolna megye'!AF8</f>
        <v>2</v>
      </c>
      <c r="AG382" s="0" t="n">
        <f aca="false">'Tolna megye'!AG8</f>
        <v>0</v>
      </c>
      <c r="AH382" s="0" t="n">
        <f aca="false">'Tolna megye'!AH8</f>
        <v>1920</v>
      </c>
      <c r="AI382" s="0" t="n">
        <f aca="false">'Tolna megye'!AI8</f>
        <v>14</v>
      </c>
      <c r="AJ382" s="0" t="n">
        <f aca="false">'Tolna megye'!AJ8</f>
        <v>0</v>
      </c>
      <c r="AK382" s="0" t="n">
        <f aca="false">'Tolna megye'!AK8</f>
        <v>0</v>
      </c>
      <c r="AL382" s="0" t="n">
        <f aca="false">'Tolna megye'!AL8</f>
        <v>0</v>
      </c>
      <c r="AM382" s="0" t="n">
        <f aca="false">'Tolna megye'!AM8</f>
        <v>0</v>
      </c>
      <c r="AN382" s="0" t="n">
        <f aca="false">'Tolna megye'!AN8</f>
        <v>1771</v>
      </c>
      <c r="AO382" s="0" t="n">
        <f aca="false">'Tolna megye'!AO8</f>
        <v>34</v>
      </c>
      <c r="AP382" s="0" t="n">
        <f aca="false">'Tolna megye'!AP8</f>
        <v>0</v>
      </c>
      <c r="AQ382" s="0" t="n">
        <f aca="false">'Tolna megye'!AQ8</f>
        <v>0</v>
      </c>
      <c r="AR382" s="0" t="n">
        <f aca="false">'Tolna megye'!AR8</f>
        <v>0</v>
      </c>
      <c r="AS382" s="0" t="n">
        <f aca="false">'Tolna megye'!AS8</f>
        <v>0</v>
      </c>
      <c r="AT382" s="0" t="n">
        <f aca="false">'Tolna megye'!AT8</f>
        <v>0</v>
      </c>
      <c r="AU382" s="0" t="n">
        <f aca="false">'Tolna megye'!AU8</f>
        <v>2</v>
      </c>
      <c r="AV382" s="0" t="n">
        <f aca="false">'Tolna megye'!AV8</f>
        <v>2</v>
      </c>
    </row>
    <row r="383" customFormat="false" ht="13.8" hidden="false" customHeight="false" outlineLevel="0" collapsed="false">
      <c r="A383" s="0" t="str">
        <f aca="false">'Tolna megye'!A89</f>
        <v>Kölesd</v>
      </c>
      <c r="B383" s="0" t="n">
        <f aca="false">'Tolna megye'!B89</f>
        <v>18.58473</v>
      </c>
      <c r="C383" s="0" t="n">
        <f aca="false">'Tolna megye'!C89</f>
        <v>46.50812</v>
      </c>
      <c r="D383" s="0" t="n">
        <f aca="false">'Tolna megye'!D89</f>
        <v>1683</v>
      </c>
      <c r="E383" s="0" t="n">
        <f aca="false">'Tolna megye'!E89</f>
        <v>59</v>
      </c>
      <c r="F383" s="0" t="n">
        <f aca="false">'Tolna megye'!F89</f>
        <v>0</v>
      </c>
      <c r="G383" s="0" t="n">
        <f aca="false">'Tolna megye'!G89</f>
        <v>0</v>
      </c>
      <c r="H383" s="0" t="n">
        <f aca="false">'Tolna megye'!H89</f>
        <v>0</v>
      </c>
      <c r="I383" s="0" t="n">
        <f aca="false">'Tolna megye'!I89</f>
        <v>0</v>
      </c>
      <c r="J383" s="0" t="n">
        <f aca="false">'Tolna megye'!J89</f>
        <v>1867</v>
      </c>
      <c r="K383" s="0" t="n">
        <f aca="false">'Tolna megye'!K89</f>
        <v>12</v>
      </c>
      <c r="L383" s="0" t="n">
        <f aca="false">'Tolna megye'!L89</f>
        <v>0</v>
      </c>
      <c r="M383" s="0" t="n">
        <f aca="false">'Tolna megye'!M89</f>
        <v>0</v>
      </c>
      <c r="N383" s="0" t="n">
        <f aca="false">'Tolna megye'!N89</f>
        <v>0</v>
      </c>
      <c r="O383" s="0" t="n">
        <f aca="false">'Tolna megye'!O89</f>
        <v>0</v>
      </c>
      <c r="P383" s="0" t="n">
        <f aca="false">'Tolna megye'!P89</f>
        <v>0</v>
      </c>
      <c r="Q383" s="0" t="n">
        <f aca="false">'Tolna megye'!Q89</f>
        <v>0</v>
      </c>
      <c r="R383" s="0" t="n">
        <f aca="false">'Tolna megye'!R89</f>
        <v>0</v>
      </c>
      <c r="S383" s="0" t="n">
        <f aca="false">'Tolna megye'!S89</f>
        <v>1816</v>
      </c>
      <c r="T383" s="0" t="n">
        <f aca="false">'Tolna megye'!T89</f>
        <v>71</v>
      </c>
      <c r="U383" s="0" t="n">
        <f aca="false">'Tolna megye'!U89</f>
        <v>0</v>
      </c>
      <c r="V383" s="0" t="n">
        <f aca="false">'Tolna megye'!V89</f>
        <v>3</v>
      </c>
      <c r="W383" s="0" t="n">
        <f aca="false">'Tolna megye'!W89</f>
        <v>3</v>
      </c>
      <c r="X383" s="0" t="n">
        <f aca="false">'Tolna megye'!X89</f>
        <v>2030</v>
      </c>
      <c r="Y383" s="0" t="n">
        <f aca="false">'Tolna megye'!Y89</f>
        <v>46</v>
      </c>
      <c r="Z383" s="0" t="n">
        <f aca="false">'Tolna megye'!Z89</f>
        <v>1</v>
      </c>
      <c r="AA383" s="0" t="n">
        <f aca="false">'Tolna megye'!AA89</f>
        <v>0</v>
      </c>
      <c r="AB383" s="0" t="n">
        <f aca="false">'Tolna megye'!AB89</f>
        <v>0</v>
      </c>
      <c r="AC383" s="0" t="n">
        <f aca="false">'Tolna megye'!AC89</f>
        <v>1918</v>
      </c>
      <c r="AD383" s="0" t="n">
        <f aca="false">'Tolna megye'!AD89</f>
        <v>61</v>
      </c>
      <c r="AE383" s="0" t="n">
        <f aca="false">'Tolna megye'!AE89</f>
        <v>0</v>
      </c>
      <c r="AF383" s="0" t="n">
        <f aca="false">'Tolna megye'!AF89</f>
        <v>0</v>
      </c>
      <c r="AG383" s="0" t="n">
        <f aca="false">'Tolna megye'!AG89</f>
        <v>22</v>
      </c>
      <c r="AH383" s="0" t="n">
        <f aca="false">'Tolna megye'!AH89</f>
        <v>1957</v>
      </c>
      <c r="AI383" s="0" t="n">
        <f aca="false">'Tolna megye'!AI89</f>
        <v>17</v>
      </c>
      <c r="AJ383" s="0" t="n">
        <f aca="false">'Tolna megye'!AJ89</f>
        <v>0</v>
      </c>
      <c r="AK383" s="0" t="n">
        <f aca="false">'Tolna megye'!AK89</f>
        <v>0</v>
      </c>
      <c r="AL383" s="0" t="n">
        <f aca="false">'Tolna megye'!AL89</f>
        <v>0</v>
      </c>
      <c r="AM383" s="0" t="n">
        <f aca="false">'Tolna megye'!AM89</f>
        <v>13</v>
      </c>
      <c r="AN383" s="0" t="n">
        <f aca="false">'Tolna megye'!AN89</f>
        <v>2414</v>
      </c>
      <c r="AO383" s="0" t="n">
        <f aca="false">'Tolna megye'!AO89</f>
        <v>1058</v>
      </c>
      <c r="AP383" s="0" t="n">
        <f aca="false">'Tolna megye'!AP89</f>
        <v>0</v>
      </c>
      <c r="AQ383" s="0" t="n">
        <f aca="false">'Tolna megye'!AQ89</f>
        <v>0</v>
      </c>
      <c r="AR383" s="0" t="n">
        <f aca="false">'Tolna megye'!AR89</f>
        <v>0</v>
      </c>
      <c r="AS383" s="0" t="n">
        <f aca="false">'Tolna megye'!AS89</f>
        <v>0</v>
      </c>
      <c r="AT383" s="0" t="n">
        <f aca="false">'Tolna megye'!AT89</f>
        <v>0</v>
      </c>
      <c r="AU383" s="0" t="n">
        <f aca="false">'Tolna megye'!AU89</f>
        <v>0</v>
      </c>
      <c r="AV383" s="0" t="n">
        <f aca="false">'Tolna megye'!AV89</f>
        <v>10</v>
      </c>
    </row>
    <row r="384" customFormat="false" ht="13.8" hidden="false" customHeight="false" outlineLevel="0" collapsed="false">
      <c r="A384" s="0" t="str">
        <f aca="false">'Baranya megye'!A198</f>
        <v>Komló</v>
      </c>
      <c r="B384" s="0" t="n">
        <f aca="false">'Baranya megye'!B198</f>
        <v>18.26494</v>
      </c>
      <c r="C384" s="0" t="n">
        <f aca="false">'Baranya megye'!C198</f>
        <v>46.19278</v>
      </c>
      <c r="D384" s="0" t="n">
        <f aca="false">'Baranya megye'!D198</f>
        <v>227</v>
      </c>
      <c r="E384" s="0" t="n">
        <f aca="false">'Baranya megye'!E198</f>
        <v>172</v>
      </c>
      <c r="F384" s="0" t="n">
        <f aca="false">'Baranya megye'!F198</f>
        <v>0</v>
      </c>
      <c r="G384" s="0" t="n">
        <f aca="false">'Baranya megye'!G198</f>
        <v>0</v>
      </c>
      <c r="H384" s="0" t="n">
        <f aca="false">'Baranya megye'!H198</f>
        <v>0</v>
      </c>
      <c r="I384" s="0" t="n">
        <f aca="false">'Baranya megye'!I198</f>
        <v>0</v>
      </c>
      <c r="J384" s="0" t="n">
        <f aca="false">'Baranya megye'!J198</f>
        <v>182</v>
      </c>
      <c r="K384" s="0" t="n">
        <f aca="false">'Baranya megye'!K198</f>
        <v>245</v>
      </c>
      <c r="L384" s="0" t="n">
        <f aca="false">'Baranya megye'!L198</f>
        <v>0</v>
      </c>
      <c r="M384" s="0" t="n">
        <v>0</v>
      </c>
      <c r="N384" s="0" t="n">
        <v>0</v>
      </c>
      <c r="O384" s="0" t="n">
        <f aca="false">'Baranya megye'!M198</f>
        <v>0</v>
      </c>
      <c r="P384" s="0" t="n">
        <f aca="false">'Baranya megye'!N198</f>
        <v>0</v>
      </c>
      <c r="Q384" s="0" t="n">
        <f aca="false">'Baranya megye'!O198</f>
        <v>0</v>
      </c>
      <c r="R384" s="0" t="n">
        <f aca="false">'Baranya megye'!P198</f>
        <v>0</v>
      </c>
      <c r="S384" s="0" t="n">
        <f aca="false">'Baranya megye'!Q198</f>
        <v>525</v>
      </c>
      <c r="T384" s="0" t="n">
        <f aca="false">'Baranya megye'!R198</f>
        <v>421</v>
      </c>
      <c r="U384" s="0" t="n">
        <f aca="false">'Baranya megye'!S198</f>
        <v>8</v>
      </c>
      <c r="V384" s="0" t="n">
        <f aca="false">'Baranya megye'!T198</f>
        <v>1</v>
      </c>
      <c r="W384" s="0" t="n">
        <f aca="false">'Baranya megye'!U198</f>
        <v>33</v>
      </c>
      <c r="X384" s="0" t="n">
        <f aca="false">'Baranya megye'!V198</f>
        <v>1002</v>
      </c>
      <c r="Y384" s="0" t="n">
        <f aca="false">'Baranya megye'!W198</f>
        <v>462</v>
      </c>
      <c r="Z384" s="0" t="n">
        <f aca="false">'Baranya megye'!X198</f>
        <v>3</v>
      </c>
      <c r="AA384" s="0" t="n">
        <f aca="false">'Baranya megye'!Y198</f>
        <v>3</v>
      </c>
      <c r="AB384" s="0" t="n">
        <f aca="false">'Baranya megye'!Z198</f>
        <v>40</v>
      </c>
      <c r="AC384" s="0" t="n">
        <f aca="false">'Baranya megye'!AA198</f>
        <v>1654</v>
      </c>
      <c r="AD384" s="0" t="n">
        <f aca="false">'Baranya megye'!AB198</f>
        <v>320</v>
      </c>
      <c r="AE384" s="0" t="n">
        <f aca="false">'Baranya megye'!AC198</f>
        <v>0</v>
      </c>
      <c r="AF384" s="0" t="n">
        <f aca="false">'Baranya megye'!AD198</f>
        <v>1</v>
      </c>
      <c r="AG384" s="0" t="n">
        <f aca="false">'Baranya megye'!AE198</f>
        <v>2</v>
      </c>
      <c r="AH384" s="0" t="n">
        <f aca="false">'Baranya megye'!AF198</f>
        <v>1979</v>
      </c>
      <c r="AI384" s="0" t="n">
        <f aca="false">'Baranya megye'!AG198</f>
        <v>203</v>
      </c>
      <c r="AJ384" s="0" t="n">
        <f aca="false">'Baranya megye'!AH198</f>
        <v>1</v>
      </c>
      <c r="AK384" s="0" t="n">
        <f aca="false">'Baranya megye'!AI198</f>
        <v>1</v>
      </c>
      <c r="AL384" s="0" t="n">
        <f aca="false">'Baranya megye'!AJ198</f>
        <v>0</v>
      </c>
      <c r="AM384" s="0" t="n">
        <f aca="false">'Baranya megye'!AK198</f>
        <v>3</v>
      </c>
      <c r="AN384" s="0" t="n">
        <f aca="false">'Baranya megye'!AL198</f>
        <v>2998</v>
      </c>
      <c r="AO384" s="0" t="n">
        <f aca="false">'Baranya megye'!AM198</f>
        <v>507</v>
      </c>
      <c r="AP384" s="0" t="n">
        <f aca="false">'Baranya megye'!AN198</f>
        <v>1</v>
      </c>
      <c r="AQ384" s="0" t="n">
        <f aca="false">'Baranya megye'!AO198</f>
        <v>0</v>
      </c>
      <c r="AR384" s="0" t="n">
        <f aca="false">'Baranya megye'!AP198</f>
        <v>2</v>
      </c>
      <c r="AS384" s="0" t="n">
        <f aca="false">'Baranya megye'!AQ198</f>
        <v>0</v>
      </c>
      <c r="AT384" s="0" t="n">
        <f aca="false">'Baranya megye'!AR198</f>
        <v>0</v>
      </c>
      <c r="AU384" s="0" t="n">
        <f aca="false">'Baranya megye'!AS198</f>
        <v>0</v>
      </c>
      <c r="AV384" s="0" t="n">
        <f aca="false">'Baranya megye'!AT198</f>
        <v>4</v>
      </c>
    </row>
    <row r="385" customFormat="false" ht="13.8" hidden="false" customHeight="false" outlineLevel="0" collapsed="false">
      <c r="A385" s="0" t="str">
        <f aca="false">'Tolna megye'!A135</f>
        <v>Szokoly(Nagy-)/Nagysokoly</v>
      </c>
      <c r="B385" s="0" t="n">
        <f aca="false">'Tolna megye'!B135</f>
        <v>18.20811</v>
      </c>
      <c r="C385" s="0" t="n">
        <f aca="false">'Tolna megye'!C135</f>
        <v>46.72206</v>
      </c>
      <c r="D385" s="0" t="n">
        <f aca="false">'Tolna megye'!D135</f>
        <v>2229</v>
      </c>
      <c r="E385" s="0" t="n">
        <f aca="false">'Tolna megye'!E135</f>
        <v>9</v>
      </c>
      <c r="F385" s="0" t="n">
        <f aca="false">'Tolna megye'!F135</f>
        <v>0</v>
      </c>
      <c r="G385" s="0" t="n">
        <f aca="false">'Tolna megye'!G135</f>
        <v>0</v>
      </c>
      <c r="H385" s="0" t="n">
        <f aca="false">'Tolna megye'!H135</f>
        <v>1</v>
      </c>
      <c r="I385" s="0" t="n">
        <f aca="false">'Tolna megye'!I135</f>
        <v>0</v>
      </c>
      <c r="J385" s="0" t="n">
        <f aca="false">'Tolna megye'!J135</f>
        <v>2119</v>
      </c>
      <c r="K385" s="0" t="n">
        <f aca="false">'Tolna megye'!K135</f>
        <v>7</v>
      </c>
      <c r="L385" s="0" t="n">
        <f aca="false">'Tolna megye'!L135</f>
        <v>1</v>
      </c>
      <c r="M385" s="0" t="n">
        <f aca="false">'Tolna megye'!M135</f>
        <v>0</v>
      </c>
      <c r="N385" s="0" t="n">
        <f aca="false">'Tolna megye'!N135</f>
        <v>0</v>
      </c>
      <c r="O385" s="0" t="n">
        <f aca="false">'Tolna megye'!O135</f>
        <v>0</v>
      </c>
      <c r="P385" s="0" t="n">
        <f aca="false">'Tolna megye'!P135</f>
        <v>0</v>
      </c>
      <c r="Q385" s="0" t="n">
        <f aca="false">'Tolna megye'!Q135</f>
        <v>0</v>
      </c>
      <c r="R385" s="0" t="n">
        <f aca="false">'Tolna megye'!R135</f>
        <v>2</v>
      </c>
      <c r="S385" s="0" t="n">
        <f aca="false">'Tolna megye'!S135</f>
        <v>1909</v>
      </c>
      <c r="T385" s="0" t="n">
        <f aca="false">'Tolna megye'!T135</f>
        <v>3</v>
      </c>
      <c r="U385" s="0" t="n">
        <f aca="false">'Tolna megye'!U135</f>
        <v>0</v>
      </c>
      <c r="V385" s="0" t="n">
        <f aca="false">'Tolna megye'!V135</f>
        <v>0</v>
      </c>
      <c r="W385" s="0" t="n">
        <f aca="false">'Tolna megye'!W135</f>
        <v>1</v>
      </c>
      <c r="X385" s="0" t="n">
        <f aca="false">'Tolna megye'!X135</f>
        <v>2054</v>
      </c>
      <c r="Y385" s="0" t="n">
        <f aca="false">'Tolna megye'!Y135</f>
        <v>4</v>
      </c>
      <c r="Z385" s="0" t="n">
        <f aca="false">'Tolna megye'!Z135</f>
        <v>0</v>
      </c>
      <c r="AA385" s="0" t="n">
        <f aca="false">'Tolna megye'!AA135</f>
        <v>0</v>
      </c>
      <c r="AB385" s="0" t="n">
        <f aca="false">'Tolna megye'!AB135</f>
        <v>0</v>
      </c>
      <c r="AC385" s="0" t="n">
        <f aca="false">'Tolna megye'!AC135</f>
        <v>2015</v>
      </c>
      <c r="AD385" s="0" t="n">
        <f aca="false">'Tolna megye'!AD135</f>
        <v>10</v>
      </c>
      <c r="AE385" s="0" t="n">
        <f aca="false">'Tolna megye'!AE135</f>
        <v>0</v>
      </c>
      <c r="AF385" s="0" t="n">
        <f aca="false">'Tolna megye'!AF135</f>
        <v>0</v>
      </c>
      <c r="AG385" s="0" t="n">
        <f aca="false">'Tolna megye'!AG135</f>
        <v>1</v>
      </c>
      <c r="AH385" s="0" t="n">
        <f aca="false">'Tolna megye'!AH135</f>
        <v>1997</v>
      </c>
      <c r="AI385" s="0" t="n">
        <f aca="false">'Tolna megye'!AI135</f>
        <v>5</v>
      </c>
      <c r="AJ385" s="0" t="n">
        <f aca="false">'Tolna megye'!AJ135</f>
        <v>0</v>
      </c>
      <c r="AK385" s="0" t="n">
        <f aca="false">'Tolna megye'!AK135</f>
        <v>1</v>
      </c>
      <c r="AL385" s="0" t="n">
        <f aca="false">'Tolna megye'!AL135</f>
        <v>0</v>
      </c>
      <c r="AM385" s="0" t="n">
        <f aca="false">'Tolna megye'!AM135</f>
        <v>2</v>
      </c>
      <c r="AN385" s="0" t="n">
        <f aca="false">'Tolna megye'!AN135</f>
        <v>2060</v>
      </c>
      <c r="AO385" s="0" t="n">
        <f aca="false">'Tolna megye'!AO135</f>
        <v>0</v>
      </c>
      <c r="AP385" s="0" t="n">
        <f aca="false">'Tolna megye'!AP135</f>
        <v>0</v>
      </c>
      <c r="AQ385" s="0" t="n">
        <f aca="false">'Tolna megye'!AQ135</f>
        <v>0</v>
      </c>
      <c r="AR385" s="0" t="n">
        <f aca="false">'Tolna megye'!AR135</f>
        <v>0</v>
      </c>
      <c r="AS385" s="0" t="n">
        <f aca="false">'Tolna megye'!AS135</f>
        <v>0</v>
      </c>
      <c r="AT385" s="0" t="n">
        <f aca="false">'Tolna megye'!AT135</f>
        <v>0</v>
      </c>
      <c r="AU385" s="0" t="n">
        <f aca="false">'Tolna megye'!AU135</f>
        <v>0</v>
      </c>
      <c r="AV385" s="0" t="n">
        <f aca="false">'Tolna megye'!AV135</f>
        <v>1</v>
      </c>
    </row>
    <row r="386" customFormat="false" ht="13.8" hidden="false" customHeight="false" outlineLevel="0" collapsed="false">
      <c r="A386" s="0" t="str">
        <f aca="false">'Baranya megye'!A358</f>
        <v>Sellye</v>
      </c>
      <c r="B386" s="0" t="n">
        <f aca="false">'Baranya megye'!B358</f>
        <v>17.84711</v>
      </c>
      <c r="C386" s="0" t="n">
        <f aca="false">'Baranya megye'!C358</f>
        <v>45.87247</v>
      </c>
      <c r="D386" s="0" t="n">
        <f aca="false">'Baranya megye'!D358</f>
        <v>1435</v>
      </c>
      <c r="E386" s="0" t="n">
        <f aca="false">'Baranya megye'!E358</f>
        <v>74</v>
      </c>
      <c r="F386" s="0" t="n">
        <f aca="false">'Baranya megye'!F358</f>
        <v>14</v>
      </c>
      <c r="G386" s="0" t="n">
        <f aca="false">'Baranya megye'!G358</f>
        <v>2</v>
      </c>
      <c r="H386" s="0" t="n">
        <f aca="false">'Baranya megye'!H358</f>
        <v>0</v>
      </c>
      <c r="I386" s="0" t="n">
        <f aca="false">'Baranya megye'!I358</f>
        <v>0</v>
      </c>
      <c r="J386" s="0" t="n">
        <f aca="false">'Baranya megye'!J358</f>
        <v>1611</v>
      </c>
      <c r="K386" s="0" t="n">
        <f aca="false">'Baranya megye'!K358</f>
        <v>30</v>
      </c>
      <c r="L386" s="0" t="n">
        <f aca="false">'Baranya megye'!L358</f>
        <v>1</v>
      </c>
      <c r="M386" s="0" t="n">
        <v>0</v>
      </c>
      <c r="N386" s="0" t="n">
        <v>0</v>
      </c>
      <c r="O386" s="0" t="n">
        <f aca="false">'Baranya megye'!M358</f>
        <v>7</v>
      </c>
      <c r="P386" s="0" t="n">
        <f aca="false">'Baranya megye'!N358</f>
        <v>1</v>
      </c>
      <c r="Q386" s="0" t="n">
        <f aca="false">'Baranya megye'!O358</f>
        <v>0</v>
      </c>
      <c r="R386" s="0" t="n">
        <f aca="false">'Baranya megye'!P358</f>
        <v>2</v>
      </c>
      <c r="S386" s="0" t="n">
        <f aca="false">'Baranya megye'!Q358</f>
        <v>1791</v>
      </c>
      <c r="T386" s="0" t="n">
        <f aca="false">'Baranya megye'!R358</f>
        <v>21</v>
      </c>
      <c r="U386" s="0" t="n">
        <f aca="false">'Baranya megye'!S358</f>
        <v>15</v>
      </c>
      <c r="V386" s="0" t="n">
        <f aca="false">'Baranya megye'!T358</f>
        <v>7</v>
      </c>
      <c r="W386" s="0" t="n">
        <f aca="false">'Baranya megye'!U358</f>
        <v>5</v>
      </c>
      <c r="X386" s="0" t="n">
        <f aca="false">'Baranya megye'!V358</f>
        <v>1989</v>
      </c>
      <c r="Y386" s="0" t="n">
        <f aca="false">'Baranya megye'!W358</f>
        <v>23</v>
      </c>
      <c r="Z386" s="0" t="n">
        <f aca="false">'Baranya megye'!X358</f>
        <v>14</v>
      </c>
      <c r="AA386" s="0" t="n">
        <f aca="false">'Baranya megye'!Y358</f>
        <v>3</v>
      </c>
      <c r="AB386" s="0" t="n">
        <f aca="false">'Baranya megye'!Z358</f>
        <v>68</v>
      </c>
      <c r="AC386" s="0" t="n">
        <f aca="false">'Baranya megye'!AA358</f>
        <v>1992</v>
      </c>
      <c r="AD386" s="0" t="n">
        <f aca="false">'Baranya megye'!AB358</f>
        <v>15</v>
      </c>
      <c r="AE386" s="0" t="n">
        <f aca="false">'Baranya megye'!AC358</f>
        <v>16</v>
      </c>
      <c r="AF386" s="0" t="n">
        <f aca="false">'Baranya megye'!AD358</f>
        <v>0</v>
      </c>
      <c r="AG386" s="0" t="n">
        <f aca="false">'Baranya megye'!AE358</f>
        <v>0</v>
      </c>
      <c r="AH386" s="0" t="n">
        <f aca="false">'Baranya megye'!AF358</f>
        <v>2136</v>
      </c>
      <c r="AI386" s="0" t="n">
        <f aca="false">'Baranya megye'!AG358</f>
        <v>21</v>
      </c>
      <c r="AJ386" s="0" t="n">
        <f aca="false">'Baranya megye'!AH358</f>
        <v>6</v>
      </c>
      <c r="AK386" s="0" t="n">
        <f aca="false">'Baranya megye'!AI358</f>
        <v>1</v>
      </c>
      <c r="AL386" s="0" t="n">
        <f aca="false">'Baranya megye'!AJ358</f>
        <v>0</v>
      </c>
      <c r="AM386" s="0" t="n">
        <f aca="false">'Baranya megye'!AK358</f>
        <v>0</v>
      </c>
      <c r="AN386" s="0" t="n">
        <f aca="false">'Baranya megye'!AL358</f>
        <v>2034</v>
      </c>
      <c r="AO386" s="0" t="n">
        <f aca="false">'Baranya megye'!AM358</f>
        <v>5</v>
      </c>
      <c r="AP386" s="0" t="n">
        <f aca="false">'Baranya megye'!AN358</f>
        <v>0</v>
      </c>
      <c r="AQ386" s="0" t="n">
        <f aca="false">'Baranya megye'!AO358</f>
        <v>2</v>
      </c>
      <c r="AR386" s="0" t="n">
        <f aca="false">'Baranya megye'!AP358</f>
        <v>14</v>
      </c>
      <c r="AS386" s="0" t="n">
        <f aca="false">'Baranya megye'!AQ358</f>
        <v>0</v>
      </c>
      <c r="AT386" s="0" t="n">
        <f aca="false">'Baranya megye'!AR358</f>
        <v>1</v>
      </c>
      <c r="AU386" s="0" t="n">
        <f aca="false">'Baranya megye'!AS358</f>
        <v>0</v>
      </c>
      <c r="AV386" s="0" t="n">
        <f aca="false">'Baranya megye'!AT358</f>
        <v>2</v>
      </c>
    </row>
    <row r="387" customFormat="false" ht="13.8" hidden="false" customHeight="false" outlineLevel="0" collapsed="false">
      <c r="A387" s="0" t="str">
        <f aca="false">'Baranya megye'!A63</f>
        <v>Vasas</v>
      </c>
      <c r="B387" s="0" t="n">
        <f aca="false">'Baranya megye'!B63</f>
        <v>18.3266666666667</v>
      </c>
      <c r="C387" s="0" t="n">
        <f aca="false">'Baranya megye'!C63</f>
        <v>46.1363888888889</v>
      </c>
      <c r="D387" s="0" t="n">
        <f aca="false">'Baranya megye'!D63</f>
        <v>730</v>
      </c>
      <c r="E387" s="0" t="n">
        <f aca="false">'Baranya megye'!E63</f>
        <v>277</v>
      </c>
      <c r="F387" s="0" t="n">
        <f aca="false">'Baranya megye'!F63</f>
        <v>2</v>
      </c>
      <c r="G387" s="0" t="n">
        <f aca="false">'Baranya megye'!G63</f>
        <v>133</v>
      </c>
      <c r="H387" s="0" t="n">
        <f aca="false">'Baranya megye'!H63</f>
        <v>0</v>
      </c>
      <c r="I387" s="0" t="n">
        <f aca="false">'Baranya megye'!I63</f>
        <v>0</v>
      </c>
      <c r="J387" s="0" t="n">
        <f aca="false">'Baranya megye'!J63</f>
        <v>851</v>
      </c>
      <c r="K387" s="0" t="n">
        <f aca="false">'Baranya megye'!K63</f>
        <v>293</v>
      </c>
      <c r="L387" s="0" t="n">
        <f aca="false">'Baranya megye'!L63</f>
        <v>11</v>
      </c>
      <c r="M387" s="0" t="n">
        <v>0</v>
      </c>
      <c r="N387" s="0" t="n">
        <v>0</v>
      </c>
      <c r="O387" s="0" t="n">
        <f aca="false">'Baranya megye'!M63</f>
        <v>60</v>
      </c>
      <c r="P387" s="0" t="n">
        <f aca="false">'Baranya megye'!N63</f>
        <v>0</v>
      </c>
      <c r="Q387" s="0" t="n">
        <f aca="false">'Baranya megye'!O63</f>
        <v>0</v>
      </c>
      <c r="R387" s="0" t="n">
        <f aca="false">'Baranya megye'!P63</f>
        <v>88</v>
      </c>
      <c r="S387" s="0" t="n">
        <f aca="false">'Baranya megye'!Q63</f>
        <v>1092</v>
      </c>
      <c r="T387" s="0" t="n">
        <f aca="false">'Baranya megye'!R63</f>
        <v>279</v>
      </c>
      <c r="U387" s="0" t="n">
        <f aca="false">'Baranya megye'!S63</f>
        <v>9</v>
      </c>
      <c r="V387" s="0" t="n">
        <f aca="false">'Baranya megye'!T63</f>
        <v>7</v>
      </c>
      <c r="W387" s="0" t="n">
        <f aca="false">'Baranya megye'!U63</f>
        <v>125</v>
      </c>
      <c r="X387" s="0" t="n">
        <f aca="false">'Baranya megye'!V63</f>
        <v>1090</v>
      </c>
      <c r="Y387" s="0" t="n">
        <f aca="false">'Baranya megye'!W63</f>
        <v>248</v>
      </c>
      <c r="Z387" s="0" t="n">
        <f aca="false">'Baranya megye'!X63</f>
        <v>1</v>
      </c>
      <c r="AA387" s="0" t="n">
        <f aca="false">'Baranya megye'!Y63</f>
        <v>2</v>
      </c>
      <c r="AB387" s="0" t="n">
        <f aca="false">'Baranya megye'!Z63</f>
        <v>92</v>
      </c>
      <c r="AC387" s="0" t="n">
        <f aca="false">'Baranya megye'!AA63</f>
        <v>1362</v>
      </c>
      <c r="AD387" s="0" t="n">
        <f aca="false">'Baranya megye'!AB63</f>
        <v>351</v>
      </c>
      <c r="AE387" s="0" t="n">
        <f aca="false">'Baranya megye'!AC63</f>
        <v>2</v>
      </c>
      <c r="AF387" s="0" t="n">
        <f aca="false">'Baranya megye'!AD63</f>
        <v>0</v>
      </c>
      <c r="AG387" s="0" t="n">
        <f aca="false">'Baranya megye'!AE63</f>
        <v>150</v>
      </c>
      <c r="AH387" s="0" t="n">
        <f aca="false">'Baranya megye'!AF63</f>
        <v>2143</v>
      </c>
      <c r="AI387" s="0" t="n">
        <f aca="false">'Baranya megye'!AG63</f>
        <v>189</v>
      </c>
      <c r="AJ387" s="0" t="n">
        <f aca="false">'Baranya megye'!AH63</f>
        <v>7</v>
      </c>
      <c r="AK387" s="0" t="n">
        <f aca="false">'Baranya megye'!AI63</f>
        <v>2</v>
      </c>
      <c r="AL387" s="0" t="n">
        <f aca="false">'Baranya megye'!AJ63</f>
        <v>0</v>
      </c>
      <c r="AM387" s="0" t="n">
        <f aca="false">'Baranya megye'!AK63</f>
        <v>24</v>
      </c>
      <c r="AN387" s="0" t="n">
        <f aca="false">'Baranya megye'!AL63</f>
        <v>2442</v>
      </c>
      <c r="AO387" s="0" t="n">
        <f aca="false">'Baranya megye'!AM63</f>
        <v>272</v>
      </c>
      <c r="AP387" s="0" t="n">
        <f aca="false">'Baranya megye'!AN63</f>
        <v>5</v>
      </c>
      <c r="AQ387" s="0" t="n">
        <f aca="false">'Baranya megye'!AO63</f>
        <v>0</v>
      </c>
      <c r="AR387" s="0" t="n">
        <f aca="false">'Baranya megye'!AP63</f>
        <v>5</v>
      </c>
      <c r="AS387" s="0" t="n">
        <f aca="false">'Baranya megye'!AQ63</f>
        <v>0</v>
      </c>
      <c r="AT387" s="0" t="n">
        <f aca="false">'Baranya megye'!AR63</f>
        <v>7</v>
      </c>
      <c r="AU387" s="0" t="n">
        <f aca="false">'Baranya megye'!AS63</f>
        <v>0</v>
      </c>
      <c r="AV387" s="0" t="n">
        <f aca="false">'Baranya megye'!AT63</f>
        <v>4</v>
      </c>
    </row>
    <row r="388" customFormat="false" ht="13.8" hidden="false" customHeight="false" outlineLevel="0" collapsed="false">
      <c r="A388" s="0" t="str">
        <f aca="false">'Tolna megye'!A121</f>
        <v>Konyi/Nagykónyi</v>
      </c>
      <c r="B388" s="0" t="n">
        <f aca="false">'Tolna megye'!B121</f>
        <v>18.2028</v>
      </c>
      <c r="C388" s="0" t="n">
        <f aca="false">'Tolna megye'!C121</f>
        <v>46.59066</v>
      </c>
      <c r="D388" s="0" t="n">
        <f aca="false">'Tolna megye'!D121</f>
        <v>2098</v>
      </c>
      <c r="E388" s="0" t="n">
        <f aca="false">'Tolna megye'!E121</f>
        <v>71</v>
      </c>
      <c r="F388" s="0" t="n">
        <f aca="false">'Tolna megye'!F121</f>
        <v>2</v>
      </c>
      <c r="G388" s="0" t="n">
        <f aca="false">'Tolna megye'!G121</f>
        <v>0</v>
      </c>
      <c r="H388" s="0" t="n">
        <f aca="false">'Tolna megye'!H121</f>
        <v>0</v>
      </c>
      <c r="I388" s="0" t="n">
        <f aca="false">'Tolna megye'!I121</f>
        <v>0</v>
      </c>
      <c r="J388" s="0" t="n">
        <f aca="false">'Tolna megye'!J121</f>
        <v>2174</v>
      </c>
      <c r="K388" s="0" t="n">
        <f aca="false">'Tolna megye'!K121</f>
        <v>157</v>
      </c>
      <c r="L388" s="0" t="n">
        <f aca="false">'Tolna megye'!L121</f>
        <v>0</v>
      </c>
      <c r="M388" s="0" t="n">
        <f aca="false">'Tolna megye'!M121</f>
        <v>0</v>
      </c>
      <c r="N388" s="0" t="n">
        <f aca="false">'Tolna megye'!N121</f>
        <v>0</v>
      </c>
      <c r="O388" s="0" t="n">
        <f aca="false">'Tolna megye'!O121</f>
        <v>0</v>
      </c>
      <c r="P388" s="0" t="n">
        <f aca="false">'Tolna megye'!P121</f>
        <v>0</v>
      </c>
      <c r="Q388" s="0" t="n">
        <f aca="false">'Tolna megye'!Q121</f>
        <v>0</v>
      </c>
      <c r="R388" s="0" t="n">
        <f aca="false">'Tolna megye'!R121</f>
        <v>0</v>
      </c>
      <c r="S388" s="0" t="n">
        <f aca="false">'Tolna megye'!S121</f>
        <v>2325</v>
      </c>
      <c r="T388" s="0" t="n">
        <f aca="false">'Tolna megye'!T121</f>
        <v>4</v>
      </c>
      <c r="U388" s="0" t="n">
        <f aca="false">'Tolna megye'!U121</f>
        <v>0</v>
      </c>
      <c r="V388" s="0" t="n">
        <f aca="false">'Tolna megye'!V121</f>
        <v>0</v>
      </c>
      <c r="W388" s="0" t="n">
        <f aca="false">'Tolna megye'!W121</f>
        <v>1</v>
      </c>
      <c r="X388" s="0" t="n">
        <f aca="false">'Tolna megye'!X121</f>
        <v>2276</v>
      </c>
      <c r="Y388" s="0" t="n">
        <f aca="false">'Tolna megye'!Y121</f>
        <v>32</v>
      </c>
      <c r="Z388" s="0" t="n">
        <f aca="false">'Tolna megye'!Z121</f>
        <v>1</v>
      </c>
      <c r="AA388" s="0" t="n">
        <f aca="false">'Tolna megye'!AA121</f>
        <v>0</v>
      </c>
      <c r="AB388" s="0" t="n">
        <f aca="false">'Tolna megye'!AB121</f>
        <v>0</v>
      </c>
      <c r="AC388" s="0" t="n">
        <f aca="false">'Tolna megye'!AC121</f>
        <v>2263</v>
      </c>
      <c r="AD388" s="0" t="n">
        <f aca="false">'Tolna megye'!AD121</f>
        <v>33</v>
      </c>
      <c r="AE388" s="0" t="n">
        <f aca="false">'Tolna megye'!AE121</f>
        <v>0</v>
      </c>
      <c r="AF388" s="0" t="n">
        <f aca="false">'Tolna megye'!AF121</f>
        <v>0</v>
      </c>
      <c r="AG388" s="0" t="n">
        <f aca="false">'Tolna megye'!AG121</f>
        <v>19</v>
      </c>
      <c r="AH388" s="0" t="n">
        <f aca="false">'Tolna megye'!AH121</f>
        <v>2146</v>
      </c>
      <c r="AI388" s="0" t="n">
        <f aca="false">'Tolna megye'!AI121</f>
        <v>6</v>
      </c>
      <c r="AJ388" s="0" t="n">
        <f aca="false">'Tolna megye'!AJ121</f>
        <v>0</v>
      </c>
      <c r="AK388" s="0" t="n">
        <f aca="false">'Tolna megye'!AK121</f>
        <v>0</v>
      </c>
      <c r="AL388" s="0" t="n">
        <f aca="false">'Tolna megye'!AL121</f>
        <v>0</v>
      </c>
      <c r="AM388" s="0" t="n">
        <f aca="false">'Tolna megye'!AM121</f>
        <v>10</v>
      </c>
      <c r="AN388" s="0" t="n">
        <f aca="false">'Tolna megye'!AN121</f>
        <v>2584</v>
      </c>
      <c r="AO388" s="0" t="n">
        <f aca="false">'Tolna megye'!AO121</f>
        <v>33</v>
      </c>
      <c r="AP388" s="0" t="n">
        <f aca="false">'Tolna megye'!AP121</f>
        <v>2</v>
      </c>
      <c r="AQ388" s="0" t="n">
        <f aca="false">'Tolna megye'!AQ121</f>
        <v>0</v>
      </c>
      <c r="AR388" s="0" t="n">
        <f aca="false">'Tolna megye'!AR121</f>
        <v>1</v>
      </c>
      <c r="AS388" s="0" t="n">
        <f aca="false">'Tolna megye'!AS121</f>
        <v>0</v>
      </c>
      <c r="AT388" s="0" t="n">
        <f aca="false">'Tolna megye'!AT121</f>
        <v>0</v>
      </c>
      <c r="AU388" s="0" t="n">
        <f aca="false">'Tolna megye'!AU121</f>
        <v>0</v>
      </c>
      <c r="AV388" s="0" t="n">
        <f aca="false">'Tolna megye'!AV121</f>
        <v>2</v>
      </c>
    </row>
    <row r="389" customFormat="false" ht="13.8" hidden="false" customHeight="false" outlineLevel="0" collapsed="false">
      <c r="A389" s="0" t="str">
        <f aca="false">'Tolna megye'!A69</f>
        <v>Kajdacs</v>
      </c>
      <c r="B389" s="0" t="n">
        <f aca="false">'Tolna megye'!B69</f>
        <v>18.62272</v>
      </c>
      <c r="C389" s="0" t="n">
        <f aca="false">'Tolna megye'!C69</f>
        <v>46.56548</v>
      </c>
      <c r="D389" s="0" t="n">
        <f aca="false">'Tolna megye'!D69</f>
        <v>1455</v>
      </c>
      <c r="E389" s="0" t="n">
        <f aca="false">'Tolna megye'!E69</f>
        <v>24</v>
      </c>
      <c r="F389" s="0" t="n">
        <f aca="false">'Tolna megye'!F69</f>
        <v>0</v>
      </c>
      <c r="G389" s="0" t="n">
        <f aca="false">'Tolna megye'!G69</f>
        <v>3</v>
      </c>
      <c r="H389" s="0" t="n">
        <f aca="false">'Tolna megye'!H69</f>
        <v>0</v>
      </c>
      <c r="I389" s="0" t="n">
        <f aca="false">'Tolna megye'!I69</f>
        <v>0</v>
      </c>
      <c r="J389" s="0" t="n">
        <f aca="false">'Tolna megye'!J69</f>
        <v>1628</v>
      </c>
      <c r="K389" s="0" t="n">
        <f aca="false">'Tolna megye'!K69</f>
        <v>31</v>
      </c>
      <c r="L389" s="0" t="n">
        <f aca="false">'Tolna megye'!L69</f>
        <v>2</v>
      </c>
      <c r="M389" s="0" t="n">
        <f aca="false">'Tolna megye'!M69</f>
        <v>0</v>
      </c>
      <c r="N389" s="0" t="n">
        <f aca="false">'Tolna megye'!N69</f>
        <v>0</v>
      </c>
      <c r="O389" s="0" t="n">
        <f aca="false">'Tolna megye'!O69</f>
        <v>0</v>
      </c>
      <c r="P389" s="0" t="n">
        <f aca="false">'Tolna megye'!P69</f>
        <v>0</v>
      </c>
      <c r="Q389" s="0" t="n">
        <f aca="false">'Tolna megye'!Q69</f>
        <v>0</v>
      </c>
      <c r="R389" s="0" t="n">
        <f aca="false">'Tolna megye'!R69</f>
        <v>19</v>
      </c>
      <c r="S389" s="0" t="n">
        <f aca="false">'Tolna megye'!S69</f>
        <v>1816</v>
      </c>
      <c r="T389" s="0" t="n">
        <f aca="false">'Tolna megye'!T69</f>
        <v>15</v>
      </c>
      <c r="U389" s="0" t="n">
        <f aca="false">'Tolna megye'!U69</f>
        <v>2</v>
      </c>
      <c r="V389" s="0" t="n">
        <f aca="false">'Tolna megye'!V69</f>
        <v>1</v>
      </c>
      <c r="W389" s="0" t="n">
        <f aca="false">'Tolna megye'!W69</f>
        <v>2</v>
      </c>
      <c r="X389" s="0" t="n">
        <f aca="false">'Tolna megye'!X69</f>
        <v>2046</v>
      </c>
      <c r="Y389" s="0" t="n">
        <f aca="false">'Tolna megye'!Y69</f>
        <v>24</v>
      </c>
      <c r="Z389" s="0" t="n">
        <f aca="false">'Tolna megye'!Z69</f>
        <v>0</v>
      </c>
      <c r="AA389" s="0" t="n">
        <f aca="false">'Tolna megye'!AA69</f>
        <v>0</v>
      </c>
      <c r="AB389" s="0" t="n">
        <f aca="false">'Tolna megye'!AB69</f>
        <v>19</v>
      </c>
      <c r="AC389" s="0" t="n">
        <f aca="false">'Tolna megye'!AC69</f>
        <v>1999</v>
      </c>
      <c r="AD389" s="0" t="n">
        <f aca="false">'Tolna megye'!AD69</f>
        <v>19</v>
      </c>
      <c r="AE389" s="0" t="n">
        <f aca="false">'Tolna megye'!AE69</f>
        <v>0</v>
      </c>
      <c r="AF389" s="0" t="n">
        <f aca="false">'Tolna megye'!AF69</f>
        <v>0</v>
      </c>
      <c r="AG389" s="0" t="n">
        <f aca="false">'Tolna megye'!AG69</f>
        <v>15</v>
      </c>
      <c r="AH389" s="0" t="n">
        <f aca="false">'Tolna megye'!AH69</f>
        <v>2176</v>
      </c>
      <c r="AI389" s="0" t="n">
        <f aca="false">'Tolna megye'!AI69</f>
        <v>4</v>
      </c>
      <c r="AJ389" s="0" t="n">
        <f aca="false">'Tolna megye'!AJ69</f>
        <v>0</v>
      </c>
      <c r="AK389" s="0" t="n">
        <f aca="false">'Tolna megye'!AK69</f>
        <v>0</v>
      </c>
      <c r="AL389" s="0" t="n">
        <f aca="false">'Tolna megye'!AL69</f>
        <v>0</v>
      </c>
      <c r="AM389" s="0" t="n">
        <f aca="false">'Tolna megye'!AM69</f>
        <v>0</v>
      </c>
      <c r="AN389" s="0" t="n">
        <f aca="false">'Tolna megye'!AN69</f>
        <v>2067</v>
      </c>
      <c r="AO389" s="0" t="n">
        <f aca="false">'Tolna megye'!AO69</f>
        <v>23</v>
      </c>
      <c r="AP389" s="0" t="n">
        <f aca="false">'Tolna megye'!AP69</f>
        <v>0</v>
      </c>
      <c r="AQ389" s="0" t="n">
        <f aca="false">'Tolna megye'!AQ69</f>
        <v>0</v>
      </c>
      <c r="AR389" s="0" t="n">
        <f aca="false">'Tolna megye'!AR69</f>
        <v>0</v>
      </c>
      <c r="AS389" s="0" t="n">
        <f aca="false">'Tolna megye'!AS69</f>
        <v>0</v>
      </c>
      <c r="AT389" s="0" t="n">
        <f aca="false">'Tolna megye'!AT69</f>
        <v>0</v>
      </c>
      <c r="AU389" s="0" t="n">
        <f aca="false">'Tolna megye'!AU69</f>
        <v>40</v>
      </c>
      <c r="AV389" s="0" t="n">
        <f aca="false">'Tolna megye'!AV69</f>
        <v>1</v>
      </c>
    </row>
    <row r="390" customFormat="false" ht="13.8" hidden="false" customHeight="false" outlineLevel="0" collapsed="false">
      <c r="A390" s="0" t="str">
        <f aca="false">'Tolna megye'!A119</f>
        <v>Keszi(Toth-)/Magyarkeszi</v>
      </c>
      <c r="B390" s="0" t="n">
        <f aca="false">'Tolna megye'!B119</f>
        <v>18.23578</v>
      </c>
      <c r="C390" s="0" t="n">
        <f aca="false">'Tolna megye'!C119</f>
        <v>46.74783</v>
      </c>
      <c r="D390" s="0" t="n">
        <f aca="false">'Tolna megye'!D119</f>
        <v>1648</v>
      </c>
      <c r="E390" s="0" t="n">
        <f aca="false">'Tolna megye'!E119</f>
        <v>6</v>
      </c>
      <c r="F390" s="0" t="n">
        <f aca="false">'Tolna megye'!F119</f>
        <v>0</v>
      </c>
      <c r="G390" s="0" t="n">
        <f aca="false">'Tolna megye'!G119</f>
        <v>1</v>
      </c>
      <c r="H390" s="0" t="n">
        <f aca="false">'Tolna megye'!H119</f>
        <v>0</v>
      </c>
      <c r="I390" s="0" t="n">
        <f aca="false">'Tolna megye'!I119</f>
        <v>0</v>
      </c>
      <c r="J390" s="0" t="n">
        <f aca="false">'Tolna megye'!J119</f>
        <v>1816</v>
      </c>
      <c r="K390" s="0" t="n">
        <f aca="false">'Tolna megye'!K119</f>
        <v>2</v>
      </c>
      <c r="L390" s="0" t="n">
        <f aca="false">'Tolna megye'!L119</f>
        <v>1</v>
      </c>
      <c r="M390" s="0" t="n">
        <f aca="false">'Tolna megye'!M119</f>
        <v>0</v>
      </c>
      <c r="N390" s="0" t="n">
        <f aca="false">'Tolna megye'!N119</f>
        <v>0</v>
      </c>
      <c r="O390" s="0" t="n">
        <f aca="false">'Tolna megye'!O119</f>
        <v>0</v>
      </c>
      <c r="P390" s="0" t="n">
        <f aca="false">'Tolna megye'!P119</f>
        <v>0</v>
      </c>
      <c r="Q390" s="0" t="n">
        <f aca="false">'Tolna megye'!Q119</f>
        <v>0</v>
      </c>
      <c r="R390" s="0" t="n">
        <f aca="false">'Tolna megye'!R119</f>
        <v>1</v>
      </c>
      <c r="S390" s="0" t="n">
        <f aca="false">'Tolna megye'!S119</f>
        <v>1856</v>
      </c>
      <c r="T390" s="0" t="n">
        <f aca="false">'Tolna megye'!T119</f>
        <v>0</v>
      </c>
      <c r="U390" s="0" t="n">
        <f aca="false">'Tolna megye'!U119</f>
        <v>0</v>
      </c>
      <c r="V390" s="0" t="n">
        <f aca="false">'Tolna megye'!V119</f>
        <v>0</v>
      </c>
      <c r="W390" s="0" t="n">
        <f aca="false">'Tolna megye'!W119</f>
        <v>5</v>
      </c>
      <c r="X390" s="0" t="n">
        <f aca="false">'Tolna megye'!X119</f>
        <v>1911</v>
      </c>
      <c r="Y390" s="0" t="n">
        <f aca="false">'Tolna megye'!Y119</f>
        <v>4</v>
      </c>
      <c r="Z390" s="0" t="n">
        <f aca="false">'Tolna megye'!Z119</f>
        <v>0</v>
      </c>
      <c r="AA390" s="0" t="n">
        <f aca="false">'Tolna megye'!AA119</f>
        <v>0</v>
      </c>
      <c r="AB390" s="0" t="n">
        <f aca="false">'Tolna megye'!AB119</f>
        <v>9</v>
      </c>
      <c r="AC390" s="0" t="n">
        <f aca="false">'Tolna megye'!AC119</f>
        <v>2067</v>
      </c>
      <c r="AD390" s="0" t="n">
        <f aca="false">'Tolna megye'!AD119</f>
        <v>0</v>
      </c>
      <c r="AE390" s="0" t="n">
        <f aca="false">'Tolna megye'!AE119</f>
        <v>0</v>
      </c>
      <c r="AF390" s="0" t="n">
        <f aca="false">'Tolna megye'!AF119</f>
        <v>0</v>
      </c>
      <c r="AG390" s="0" t="n">
        <f aca="false">'Tolna megye'!AG119</f>
        <v>0</v>
      </c>
      <c r="AH390" s="0" t="n">
        <f aca="false">'Tolna megye'!AH119</f>
        <v>2238</v>
      </c>
      <c r="AI390" s="0" t="n">
        <f aca="false">'Tolna megye'!AI119</f>
        <v>1</v>
      </c>
      <c r="AJ390" s="0" t="n">
        <f aca="false">'Tolna megye'!AJ119</f>
        <v>0</v>
      </c>
      <c r="AK390" s="0" t="n">
        <f aca="false">'Tolna megye'!AK119</f>
        <v>0</v>
      </c>
      <c r="AL390" s="0" t="n">
        <f aca="false">'Tolna megye'!AL119</f>
        <v>0</v>
      </c>
      <c r="AM390" s="0" t="n">
        <f aca="false">'Tolna megye'!AM119</f>
        <v>0</v>
      </c>
      <c r="AN390" s="0" t="n">
        <f aca="false">'Tolna megye'!AN119</f>
        <v>2502</v>
      </c>
      <c r="AO390" s="0" t="n">
        <f aca="false">'Tolna megye'!AO119</f>
        <v>2</v>
      </c>
      <c r="AP390" s="0" t="n">
        <f aca="false">'Tolna megye'!AP119</f>
        <v>0</v>
      </c>
      <c r="AQ390" s="0" t="n">
        <f aca="false">'Tolna megye'!AQ119</f>
        <v>0</v>
      </c>
      <c r="AR390" s="0" t="n">
        <f aca="false">'Tolna megye'!AR119</f>
        <v>0</v>
      </c>
      <c r="AS390" s="0" t="n">
        <f aca="false">'Tolna megye'!AS119</f>
        <v>0</v>
      </c>
      <c r="AT390" s="0" t="n">
        <f aca="false">'Tolna megye'!AT119</f>
        <v>0</v>
      </c>
      <c r="AU390" s="0" t="n">
        <f aca="false">'Tolna megye'!AU119</f>
        <v>0</v>
      </c>
      <c r="AV390" s="0" t="n">
        <f aca="false">'Tolna megye'!AV119</f>
        <v>0</v>
      </c>
    </row>
    <row r="391" customFormat="false" ht="13.8" hidden="false" customHeight="false" outlineLevel="0" collapsed="false">
      <c r="A391" s="0" t="str">
        <f aca="false">'Tolna megye'!A86</f>
        <v>Hőgyész</v>
      </c>
      <c r="B391" s="0" t="n">
        <f aca="false">'Tolna megye'!B86</f>
        <v>18.41841</v>
      </c>
      <c r="C391" s="0" t="n">
        <f aca="false">'Tolna megye'!C86</f>
        <v>46.49697</v>
      </c>
      <c r="D391" s="0" t="n">
        <f aca="false">'Tolna megye'!D86</f>
        <v>745</v>
      </c>
      <c r="E391" s="0" t="n">
        <f aca="false">'Tolna megye'!E86</f>
        <v>2459</v>
      </c>
      <c r="F391" s="0" t="n">
        <f aca="false">'Tolna megye'!F86</f>
        <v>1</v>
      </c>
      <c r="G391" s="0" t="n">
        <f aca="false">'Tolna megye'!G86</f>
        <v>9</v>
      </c>
      <c r="H391" s="0" t="n">
        <f aca="false">'Tolna megye'!H86</f>
        <v>0</v>
      </c>
      <c r="I391" s="0" t="n">
        <f aca="false">'Tolna megye'!I86</f>
        <v>0</v>
      </c>
      <c r="J391" s="0" t="n">
        <f aca="false">'Tolna megye'!J86</f>
        <v>784</v>
      </c>
      <c r="K391" s="0" t="n">
        <f aca="false">'Tolna megye'!K86</f>
        <v>2840</v>
      </c>
      <c r="L391" s="0" t="n">
        <f aca="false">'Tolna megye'!L86</f>
        <v>8</v>
      </c>
      <c r="M391" s="0" t="n">
        <f aca="false">'Tolna megye'!M86</f>
        <v>1</v>
      </c>
      <c r="N391" s="0" t="n">
        <f aca="false">'Tolna megye'!N86</f>
        <v>1</v>
      </c>
      <c r="O391" s="0" t="n">
        <f aca="false">'Tolna megye'!O86</f>
        <v>0</v>
      </c>
      <c r="P391" s="0" t="n">
        <f aca="false">'Tolna megye'!P86</f>
        <v>1</v>
      </c>
      <c r="Q391" s="0" t="n">
        <f aca="false">'Tolna megye'!Q86</f>
        <v>1</v>
      </c>
      <c r="R391" s="0" t="n">
        <f aca="false">'Tolna megye'!R86</f>
        <v>5</v>
      </c>
      <c r="S391" s="0" t="n">
        <f aca="false">'Tolna megye'!S86</f>
        <v>1473</v>
      </c>
      <c r="T391" s="0" t="n">
        <f aca="false">'Tolna megye'!T86</f>
        <v>2393</v>
      </c>
      <c r="U391" s="0" t="n">
        <f aca="false">'Tolna megye'!U86</f>
        <v>2</v>
      </c>
      <c r="V391" s="0" t="n">
        <f aca="false">'Tolna megye'!V86</f>
        <v>8</v>
      </c>
      <c r="W391" s="0" t="n">
        <f aca="false">'Tolna megye'!W86</f>
        <v>3</v>
      </c>
      <c r="X391" s="0" t="n">
        <f aca="false">'Tolna megye'!X86</f>
        <v>2366</v>
      </c>
      <c r="Y391" s="0" t="n">
        <f aca="false">'Tolna megye'!Y86</f>
        <v>1582</v>
      </c>
      <c r="Z391" s="0" t="n">
        <f aca="false">'Tolna megye'!Z86</f>
        <v>4</v>
      </c>
      <c r="AA391" s="0" t="n">
        <f aca="false">'Tolna megye'!AA86</f>
        <v>6</v>
      </c>
      <c r="AB391" s="0" t="n">
        <f aca="false">'Tolna megye'!AB86</f>
        <v>1</v>
      </c>
      <c r="AC391" s="0" t="n">
        <f aca="false">'Tolna megye'!AC86</f>
        <v>1757</v>
      </c>
      <c r="AD391" s="0" t="n">
        <f aca="false">'Tolna megye'!AD86</f>
        <v>1967</v>
      </c>
      <c r="AE391" s="0" t="n">
        <f aca="false">'Tolna megye'!AE86</f>
        <v>5</v>
      </c>
      <c r="AF391" s="0" t="n">
        <f aca="false">'Tolna megye'!AF86</f>
        <v>6</v>
      </c>
      <c r="AG391" s="0" t="n">
        <f aca="false">'Tolna megye'!AG86</f>
        <v>5</v>
      </c>
      <c r="AH391" s="0" t="n">
        <f aca="false">'Tolna megye'!AH86</f>
        <v>2239</v>
      </c>
      <c r="AI391" s="0" t="n">
        <f aca="false">'Tolna megye'!AI86</f>
        <v>1407</v>
      </c>
      <c r="AJ391" s="0" t="n">
        <f aca="false">'Tolna megye'!AJ86</f>
        <v>0</v>
      </c>
      <c r="AK391" s="0" t="n">
        <f aca="false">'Tolna megye'!AK86</f>
        <v>2</v>
      </c>
      <c r="AL391" s="0" t="n">
        <f aca="false">'Tolna megye'!AL86</f>
        <v>0</v>
      </c>
      <c r="AM391" s="0" t="n">
        <f aca="false">'Tolna megye'!AM86</f>
        <v>12</v>
      </c>
      <c r="AN391" s="0" t="n">
        <f aca="false">'Tolna megye'!AN86</f>
        <v>1252</v>
      </c>
      <c r="AO391" s="0" t="n">
        <f aca="false">'Tolna megye'!AO86</f>
        <v>2280</v>
      </c>
      <c r="AP391" s="0" t="n">
        <f aca="false">'Tolna megye'!AP86</f>
        <v>3</v>
      </c>
      <c r="AQ391" s="0" t="n">
        <f aca="false">'Tolna megye'!AQ86</f>
        <v>0</v>
      </c>
      <c r="AR391" s="0" t="n">
        <f aca="false">'Tolna megye'!AR86</f>
        <v>1</v>
      </c>
      <c r="AS391" s="0" t="n">
        <f aca="false">'Tolna megye'!AS86</f>
        <v>0</v>
      </c>
      <c r="AT391" s="0" t="n">
        <f aca="false">'Tolna megye'!AT86</f>
        <v>0</v>
      </c>
      <c r="AU391" s="0" t="n">
        <f aca="false">'Tolna megye'!AU86</f>
        <v>2</v>
      </c>
      <c r="AV391" s="0" t="n">
        <f aca="false">'Tolna megye'!AV86</f>
        <v>3</v>
      </c>
    </row>
    <row r="392" customFormat="false" ht="13.8" hidden="false" customHeight="false" outlineLevel="0" collapsed="false">
      <c r="A392" s="0" t="str">
        <f aca="false">'Tolna megye'!A95</f>
        <v>Nemedi/Tolnanémedi</v>
      </c>
      <c r="B392" s="0" t="n">
        <f aca="false">'Tolna megye'!B95</f>
        <v>18.48267</v>
      </c>
      <c r="C392" s="0" t="n">
        <f aca="false">'Tolna megye'!C95</f>
        <v>46.71884</v>
      </c>
      <c r="D392" s="0" t="n">
        <f aca="false">'Tolna megye'!D95</f>
        <v>1364</v>
      </c>
      <c r="E392" s="0" t="n">
        <f aca="false">'Tolna megye'!E95</f>
        <v>4</v>
      </c>
      <c r="F392" s="0" t="n">
        <f aca="false">'Tolna megye'!F95</f>
        <v>0</v>
      </c>
      <c r="G392" s="0" t="n">
        <f aca="false">'Tolna megye'!G95</f>
        <v>0</v>
      </c>
      <c r="H392" s="0" t="n">
        <f aca="false">'Tolna megye'!H95</f>
        <v>0</v>
      </c>
      <c r="I392" s="0" t="n">
        <f aca="false">'Tolna megye'!I95</f>
        <v>0</v>
      </c>
      <c r="J392" s="0" t="n">
        <f aca="false">'Tolna megye'!J95</f>
        <v>1528</v>
      </c>
      <c r="K392" s="0" t="n">
        <f aca="false">'Tolna megye'!K95</f>
        <v>11</v>
      </c>
      <c r="L392" s="0" t="n">
        <f aca="false">'Tolna megye'!L95</f>
        <v>0</v>
      </c>
      <c r="M392" s="0" t="n">
        <f aca="false">'Tolna megye'!M95</f>
        <v>0</v>
      </c>
      <c r="N392" s="0" t="n">
        <f aca="false">'Tolna megye'!N95</f>
        <v>0</v>
      </c>
      <c r="O392" s="0" t="n">
        <f aca="false">'Tolna megye'!O95</f>
        <v>0</v>
      </c>
      <c r="P392" s="0" t="n">
        <f aca="false">'Tolna megye'!P95</f>
        <v>0</v>
      </c>
      <c r="Q392" s="0" t="n">
        <f aca="false">'Tolna megye'!Q95</f>
        <v>0</v>
      </c>
      <c r="R392" s="0" t="n">
        <f aca="false">'Tolna megye'!R95</f>
        <v>6</v>
      </c>
      <c r="S392" s="0" t="n">
        <f aca="false">'Tolna megye'!S95</f>
        <v>1659</v>
      </c>
      <c r="T392" s="0" t="n">
        <f aca="false">'Tolna megye'!T95</f>
        <v>1</v>
      </c>
      <c r="U392" s="0" t="n">
        <f aca="false">'Tolna megye'!U95</f>
        <v>0</v>
      </c>
      <c r="V392" s="0" t="n">
        <f aca="false">'Tolna megye'!V95</f>
        <v>0</v>
      </c>
      <c r="W392" s="0" t="n">
        <f aca="false">'Tolna megye'!W95</f>
        <v>0</v>
      </c>
      <c r="X392" s="0" t="n">
        <f aca="false">'Tolna megye'!X95</f>
        <v>2066</v>
      </c>
      <c r="Y392" s="0" t="n">
        <f aca="false">'Tolna megye'!Y95</f>
        <v>6</v>
      </c>
      <c r="Z392" s="0" t="n">
        <f aca="false">'Tolna megye'!Z95</f>
        <v>0</v>
      </c>
      <c r="AA392" s="0" t="n">
        <f aca="false">'Tolna megye'!AA95</f>
        <v>0</v>
      </c>
      <c r="AB392" s="0" t="n">
        <f aca="false">'Tolna megye'!AB95</f>
        <v>0</v>
      </c>
      <c r="AC392" s="0" t="n">
        <f aca="false">'Tolna megye'!AC95</f>
        <v>1998</v>
      </c>
      <c r="AD392" s="0" t="n">
        <f aca="false">'Tolna megye'!AD95</f>
        <v>3</v>
      </c>
      <c r="AE392" s="0" t="n">
        <f aca="false">'Tolna megye'!AE95</f>
        <v>0</v>
      </c>
      <c r="AF392" s="0" t="n">
        <f aca="false">'Tolna megye'!AF95</f>
        <v>0</v>
      </c>
      <c r="AG392" s="0" t="n">
        <f aca="false">'Tolna megye'!AG95</f>
        <v>8</v>
      </c>
      <c r="AH392" s="0" t="n">
        <f aca="false">'Tolna megye'!AH95</f>
        <v>2280</v>
      </c>
      <c r="AI392" s="0" t="n">
        <f aca="false">'Tolna megye'!AI95</f>
        <v>3</v>
      </c>
      <c r="AJ392" s="0" t="n">
        <f aca="false">'Tolna megye'!AJ95</f>
        <v>0</v>
      </c>
      <c r="AK392" s="0" t="n">
        <f aca="false">'Tolna megye'!AK95</f>
        <v>0</v>
      </c>
      <c r="AL392" s="0" t="n">
        <f aca="false">'Tolna megye'!AL95</f>
        <v>0</v>
      </c>
      <c r="AM392" s="0" t="n">
        <f aca="false">'Tolna megye'!AM95</f>
        <v>1</v>
      </c>
      <c r="AN392" s="0" t="n">
        <f aca="false">'Tolna megye'!AN95</f>
        <v>2462</v>
      </c>
      <c r="AO392" s="0" t="n">
        <f aca="false">'Tolna megye'!AO95</f>
        <v>12</v>
      </c>
      <c r="AP392" s="0" t="n">
        <f aca="false">'Tolna megye'!AP95</f>
        <v>1</v>
      </c>
      <c r="AQ392" s="0" t="n">
        <f aca="false">'Tolna megye'!AQ95</f>
        <v>0</v>
      </c>
      <c r="AR392" s="0" t="n">
        <f aca="false">'Tolna megye'!AR95</f>
        <v>1</v>
      </c>
      <c r="AS392" s="0" t="n">
        <f aca="false">'Tolna megye'!AS95</f>
        <v>0</v>
      </c>
      <c r="AT392" s="0" t="n">
        <f aca="false">'Tolna megye'!AT95</f>
        <v>0</v>
      </c>
      <c r="AU392" s="0" t="n">
        <f aca="false">'Tolna megye'!AU95</f>
        <v>0</v>
      </c>
      <c r="AV392" s="0" t="n">
        <f aca="false">'Tolna megye'!AV95</f>
        <v>2</v>
      </c>
    </row>
    <row r="393" customFormat="false" ht="13.8" hidden="false" customHeight="false" outlineLevel="0" collapsed="false">
      <c r="A393" s="0" t="str">
        <f aca="false">'Tolna megye'!A130</f>
        <v>Regöly</v>
      </c>
      <c r="B393" s="0" t="n">
        <f aca="false">'Tolna megye'!B130</f>
        <v>18.38823</v>
      </c>
      <c r="C393" s="0" t="n">
        <f aca="false">'Tolna megye'!C130</f>
        <v>46.58025</v>
      </c>
      <c r="D393" s="0" t="n">
        <f aca="false">'Tolna megye'!D130</f>
        <v>2134</v>
      </c>
      <c r="E393" s="0" t="n">
        <f aca="false">'Tolna megye'!E130</f>
        <v>7</v>
      </c>
      <c r="F393" s="0" t="n">
        <f aca="false">'Tolna megye'!F130</f>
        <v>0</v>
      </c>
      <c r="G393" s="0" t="n">
        <f aca="false">'Tolna megye'!G130</f>
        <v>2</v>
      </c>
      <c r="H393" s="0" t="n">
        <f aca="false">'Tolna megye'!H130</f>
        <v>11</v>
      </c>
      <c r="I393" s="0" t="n">
        <f aca="false">'Tolna megye'!I130</f>
        <v>0</v>
      </c>
      <c r="J393" s="0" t="n">
        <f aca="false">'Tolna megye'!J130</f>
        <v>2458</v>
      </c>
      <c r="K393" s="0" t="n">
        <f aca="false">'Tolna megye'!K130</f>
        <v>19</v>
      </c>
      <c r="L393" s="0" t="n">
        <f aca="false">'Tolna megye'!L130</f>
        <v>0</v>
      </c>
      <c r="M393" s="0" t="n">
        <f aca="false">'Tolna megye'!M130</f>
        <v>0</v>
      </c>
      <c r="N393" s="0" t="n">
        <f aca="false">'Tolna megye'!N130</f>
        <v>0</v>
      </c>
      <c r="O393" s="0" t="n">
        <f aca="false">'Tolna megye'!O130</f>
        <v>0</v>
      </c>
      <c r="P393" s="0" t="n">
        <f aca="false">'Tolna megye'!P130</f>
        <v>0</v>
      </c>
      <c r="Q393" s="0" t="n">
        <f aca="false">'Tolna megye'!Q130</f>
        <v>0</v>
      </c>
      <c r="R393" s="0" t="n">
        <f aca="false">'Tolna megye'!R130</f>
        <v>22</v>
      </c>
      <c r="S393" s="0" t="n">
        <f aca="false">'Tolna megye'!S130</f>
        <v>2433</v>
      </c>
      <c r="T393" s="0" t="n">
        <f aca="false">'Tolna megye'!T130</f>
        <v>18</v>
      </c>
      <c r="U393" s="0" t="n">
        <f aca="false">'Tolna megye'!U130</f>
        <v>0</v>
      </c>
      <c r="V393" s="0" t="n">
        <f aca="false">'Tolna megye'!V130</f>
        <v>0</v>
      </c>
      <c r="W393" s="0" t="n">
        <f aca="false">'Tolna megye'!W130</f>
        <v>0</v>
      </c>
      <c r="X393" s="0" t="n">
        <f aca="false">'Tolna megye'!X130</f>
        <v>2429</v>
      </c>
      <c r="Y393" s="0" t="n">
        <f aca="false">'Tolna megye'!Y130</f>
        <v>21</v>
      </c>
      <c r="Z393" s="0" t="n">
        <f aca="false">'Tolna megye'!Z130</f>
        <v>0</v>
      </c>
      <c r="AA393" s="0" t="n">
        <f aca="false">'Tolna megye'!AA130</f>
        <v>2</v>
      </c>
      <c r="AB393" s="0" t="n">
        <f aca="false">'Tolna megye'!AB130</f>
        <v>2</v>
      </c>
      <c r="AC393" s="0" t="n">
        <f aca="false">'Tolna megye'!AC130</f>
        <v>2290</v>
      </c>
      <c r="AD393" s="0" t="n">
        <f aca="false">'Tolna megye'!AD130</f>
        <v>10</v>
      </c>
      <c r="AE393" s="0" t="n">
        <f aca="false">'Tolna megye'!AE130</f>
        <v>0</v>
      </c>
      <c r="AF393" s="0" t="n">
        <f aca="false">'Tolna megye'!AF130</f>
        <v>0</v>
      </c>
      <c r="AG393" s="0" t="n">
        <f aca="false">'Tolna megye'!AG130</f>
        <v>1</v>
      </c>
      <c r="AH393" s="0" t="n">
        <f aca="false">'Tolna megye'!AH130</f>
        <v>2309</v>
      </c>
      <c r="AI393" s="0" t="n">
        <f aca="false">'Tolna megye'!AI130</f>
        <v>4</v>
      </c>
      <c r="AJ393" s="0" t="n">
        <f aca="false">'Tolna megye'!AJ130</f>
        <v>0</v>
      </c>
      <c r="AK393" s="0" t="n">
        <f aca="false">'Tolna megye'!AK130</f>
        <v>0</v>
      </c>
      <c r="AL393" s="0" t="n">
        <f aca="false">'Tolna megye'!AL130</f>
        <v>0</v>
      </c>
      <c r="AM393" s="0" t="n">
        <f aca="false">'Tolna megye'!AM130</f>
        <v>8</v>
      </c>
      <c r="AN393" s="0" t="n">
        <f aca="false">'Tolna megye'!AN130</f>
        <v>2668</v>
      </c>
      <c r="AO393" s="0" t="n">
        <f aca="false">'Tolna megye'!AO130</f>
        <v>11</v>
      </c>
      <c r="AP393" s="0" t="n">
        <f aca="false">'Tolna megye'!AP130</f>
        <v>0</v>
      </c>
      <c r="AQ393" s="0" t="n">
        <f aca="false">'Tolna megye'!AQ130</f>
        <v>0</v>
      </c>
      <c r="AR393" s="0" t="n">
        <f aca="false">'Tolna megye'!AR130</f>
        <v>0</v>
      </c>
      <c r="AS393" s="0" t="n">
        <f aca="false">'Tolna megye'!AS130</f>
        <v>0</v>
      </c>
      <c r="AT393" s="0" t="n">
        <f aca="false">'Tolna megye'!AT130</f>
        <v>0</v>
      </c>
      <c r="AU393" s="0" t="n">
        <f aca="false">'Tolna megye'!AU130</f>
        <v>19</v>
      </c>
      <c r="AV393" s="0" t="n">
        <f aca="false">'Tolna megye'!AV130</f>
        <v>3</v>
      </c>
    </row>
    <row r="394" customFormat="false" ht="13.8" hidden="false" customHeight="false" outlineLevel="0" collapsed="false">
      <c r="A394" s="0" t="str">
        <f aca="false">'Tolna megye'!A72</f>
        <v>Madocsa</v>
      </c>
      <c r="B394" s="0" t="n">
        <f aca="false">'Tolna megye'!B72</f>
        <v>18.95791</v>
      </c>
      <c r="C394" s="0" t="n">
        <f aca="false">'Tolna megye'!C72</f>
        <v>46.6879</v>
      </c>
      <c r="D394" s="0" t="n">
        <f aca="false">'Tolna megye'!D72</f>
        <v>2120</v>
      </c>
      <c r="E394" s="0" t="n">
        <f aca="false">'Tolna megye'!E72</f>
        <v>2</v>
      </c>
      <c r="F394" s="0" t="n">
        <f aca="false">'Tolna megye'!F72</f>
        <v>0</v>
      </c>
      <c r="G394" s="0" t="n">
        <f aca="false">'Tolna megye'!G72</f>
        <v>1</v>
      </c>
      <c r="H394" s="0" t="n">
        <f aca="false">'Tolna megye'!H72</f>
        <v>0</v>
      </c>
      <c r="I394" s="0" t="n">
        <f aca="false">'Tolna megye'!I72</f>
        <v>0</v>
      </c>
      <c r="J394" s="0" t="n">
        <f aca="false">'Tolna megye'!J72</f>
        <v>2231</v>
      </c>
      <c r="K394" s="0" t="n">
        <f aca="false">'Tolna megye'!K72</f>
        <v>3</v>
      </c>
      <c r="L394" s="0" t="n">
        <f aca="false">'Tolna megye'!L72</f>
        <v>0</v>
      </c>
      <c r="M394" s="0" t="n">
        <f aca="false">'Tolna megye'!M72</f>
        <v>0</v>
      </c>
      <c r="N394" s="0" t="n">
        <f aca="false">'Tolna megye'!N72</f>
        <v>0</v>
      </c>
      <c r="O394" s="0" t="n">
        <f aca="false">'Tolna megye'!O72</f>
        <v>0</v>
      </c>
      <c r="P394" s="0" t="n">
        <f aca="false">'Tolna megye'!P72</f>
        <v>1</v>
      </c>
      <c r="Q394" s="0" t="n">
        <f aca="false">'Tolna megye'!Q72</f>
        <v>0</v>
      </c>
      <c r="R394" s="0" t="n">
        <f aca="false">'Tolna megye'!R72</f>
        <v>0</v>
      </c>
      <c r="S394" s="0" t="n">
        <f aca="false">'Tolna megye'!S72</f>
        <v>2100</v>
      </c>
      <c r="T394" s="0" t="n">
        <f aca="false">'Tolna megye'!T72</f>
        <v>7</v>
      </c>
      <c r="U394" s="0" t="n">
        <f aca="false">'Tolna megye'!U72</f>
        <v>1</v>
      </c>
      <c r="V394" s="0" t="n">
        <f aca="false">'Tolna megye'!V72</f>
        <v>0</v>
      </c>
      <c r="W394" s="0" t="n">
        <f aca="false">'Tolna megye'!W72</f>
        <v>0</v>
      </c>
      <c r="X394" s="0" t="n">
        <f aca="false">'Tolna megye'!X72</f>
        <v>2185</v>
      </c>
      <c r="Y394" s="0" t="n">
        <f aca="false">'Tolna megye'!Y72</f>
        <v>1</v>
      </c>
      <c r="Z394" s="0" t="n">
        <f aca="false">'Tolna megye'!Z72</f>
        <v>1</v>
      </c>
      <c r="AA394" s="0" t="n">
        <f aca="false">'Tolna megye'!AA72</f>
        <v>0</v>
      </c>
      <c r="AB394" s="0" t="n">
        <f aca="false">'Tolna megye'!AB72</f>
        <v>0</v>
      </c>
      <c r="AC394" s="0" t="n">
        <f aca="false">'Tolna megye'!AC72</f>
        <v>2321</v>
      </c>
      <c r="AD394" s="0" t="n">
        <f aca="false">'Tolna megye'!AD72</f>
        <v>4</v>
      </c>
      <c r="AE394" s="0" t="n">
        <f aca="false">'Tolna megye'!AE72</f>
        <v>1</v>
      </c>
      <c r="AF394" s="0" t="n">
        <f aca="false">'Tolna megye'!AF72</f>
        <v>1</v>
      </c>
      <c r="AG394" s="0" t="n">
        <f aca="false">'Tolna megye'!AG72</f>
        <v>0</v>
      </c>
      <c r="AH394" s="0" t="n">
        <f aca="false">'Tolna megye'!AH72</f>
        <v>2324</v>
      </c>
      <c r="AI394" s="0" t="n">
        <f aca="false">'Tolna megye'!AI72</f>
        <v>0</v>
      </c>
      <c r="AJ394" s="0" t="n">
        <f aca="false">'Tolna megye'!AJ72</f>
        <v>0</v>
      </c>
      <c r="AK394" s="0" t="n">
        <f aca="false">'Tolna megye'!AK72</f>
        <v>1</v>
      </c>
      <c r="AL394" s="0" t="n">
        <f aca="false">'Tolna megye'!AL72</f>
        <v>0</v>
      </c>
      <c r="AM394" s="0" t="n">
        <f aca="false">'Tolna megye'!AM72</f>
        <v>0</v>
      </c>
      <c r="AN394" s="0" t="n">
        <f aca="false">'Tolna megye'!AN72</f>
        <v>2466</v>
      </c>
      <c r="AO394" s="0" t="n">
        <f aca="false">'Tolna megye'!AO72</f>
        <v>6</v>
      </c>
      <c r="AP394" s="0" t="n">
        <f aca="false">'Tolna megye'!AP72</f>
        <v>0</v>
      </c>
      <c r="AQ394" s="0" t="n">
        <f aca="false">'Tolna megye'!AQ72</f>
        <v>0</v>
      </c>
      <c r="AR394" s="0" t="n">
        <f aca="false">'Tolna megye'!AR72</f>
        <v>0</v>
      </c>
      <c r="AS394" s="0" t="n">
        <f aca="false">'Tolna megye'!AS72</f>
        <v>0</v>
      </c>
      <c r="AT394" s="0" t="n">
        <f aca="false">'Tolna megye'!AT72</f>
        <v>0</v>
      </c>
      <c r="AU394" s="0" t="n">
        <f aca="false">'Tolna megye'!AU72</f>
        <v>0</v>
      </c>
      <c r="AV394" s="0" t="n">
        <f aca="false">'Tolna megye'!AV72</f>
        <v>1</v>
      </c>
    </row>
    <row r="395" customFormat="false" ht="13.8" hidden="false" customHeight="false" outlineLevel="0" collapsed="false">
      <c r="A395" s="0" t="str">
        <f aca="false">'Tolna megye'!A116</f>
        <v>Iregh(Felsö-)/Felsőireg/Iregszemcse</v>
      </c>
      <c r="B395" s="0" t="n">
        <f aca="false">'Tolna megye'!B116</f>
        <v>18.18581</v>
      </c>
      <c r="C395" s="0" t="n">
        <f aca="false">'Tolna megye'!C116</f>
        <v>46.69286</v>
      </c>
      <c r="D395" s="0" t="n">
        <f aca="false">'Tolna megye'!D116</f>
        <v>2876</v>
      </c>
      <c r="E395" s="0" t="n">
        <f aca="false">'Tolna megye'!E116</f>
        <v>10</v>
      </c>
      <c r="F395" s="0" t="n">
        <f aca="false">'Tolna megye'!F116</f>
        <v>0</v>
      </c>
      <c r="G395" s="0" t="n">
        <f aca="false">'Tolna megye'!G116</f>
        <v>3</v>
      </c>
      <c r="H395" s="0" t="n">
        <f aca="false">'Tolna megye'!H116</f>
        <v>0</v>
      </c>
      <c r="I395" s="0" t="n">
        <f aca="false">'Tolna megye'!I116</f>
        <v>0</v>
      </c>
      <c r="J395" s="0" t="n">
        <f aca="false">'Tolna megye'!J116</f>
        <v>2956</v>
      </c>
      <c r="K395" s="0" t="n">
        <f aca="false">'Tolna megye'!K116</f>
        <v>11</v>
      </c>
      <c r="L395" s="0" t="n">
        <f aca="false">'Tolna megye'!L116</f>
        <v>7</v>
      </c>
      <c r="M395" s="0" t="n">
        <f aca="false">'Tolna megye'!M116</f>
        <v>0</v>
      </c>
      <c r="N395" s="0" t="n">
        <f aca="false">'Tolna megye'!N116</f>
        <v>0</v>
      </c>
      <c r="O395" s="0" t="n">
        <f aca="false">'Tolna megye'!O116</f>
        <v>0</v>
      </c>
      <c r="P395" s="0" t="n">
        <f aca="false">'Tolna megye'!P116</f>
        <v>0</v>
      </c>
      <c r="Q395" s="0" t="n">
        <f aca="false">'Tolna megye'!Q116</f>
        <v>0</v>
      </c>
      <c r="R395" s="0" t="n">
        <f aca="false">'Tolna megye'!R116</f>
        <v>0</v>
      </c>
      <c r="S395" s="0" t="n">
        <f aca="false">'Tolna megye'!S116</f>
        <v>2647</v>
      </c>
      <c r="T395" s="0" t="n">
        <f aca="false">'Tolna megye'!T116</f>
        <v>7</v>
      </c>
      <c r="U395" s="0" t="n">
        <f aca="false">'Tolna megye'!U116</f>
        <v>1</v>
      </c>
      <c r="V395" s="0" t="n">
        <f aca="false">'Tolna megye'!V116</f>
        <v>0</v>
      </c>
      <c r="W395" s="0" t="n">
        <f aca="false">'Tolna megye'!W116</f>
        <v>0</v>
      </c>
      <c r="X395" s="0" t="n">
        <f aca="false">'Tolna megye'!X116</f>
        <v>2721</v>
      </c>
      <c r="Y395" s="0" t="n">
        <f aca="false">'Tolna megye'!Y116</f>
        <v>5</v>
      </c>
      <c r="Z395" s="0" t="n">
        <f aca="false">'Tolna megye'!Z116</f>
        <v>1</v>
      </c>
      <c r="AA395" s="0" t="n">
        <f aca="false">'Tolna megye'!AA116</f>
        <v>0</v>
      </c>
      <c r="AB395" s="0" t="n">
        <f aca="false">'Tolna megye'!AB116</f>
        <v>28</v>
      </c>
      <c r="AC395" s="0" t="n">
        <f aca="false">'Tolna megye'!AC116</f>
        <v>2717</v>
      </c>
      <c r="AD395" s="0" t="n">
        <f aca="false">'Tolna megye'!AD116</f>
        <v>7</v>
      </c>
      <c r="AE395" s="0" t="n">
        <f aca="false">'Tolna megye'!AE116</f>
        <v>0</v>
      </c>
      <c r="AF395" s="0" t="n">
        <f aca="false">'Tolna megye'!AF116</f>
        <v>3</v>
      </c>
      <c r="AG395" s="0" t="n">
        <f aca="false">'Tolna megye'!AG116</f>
        <v>0</v>
      </c>
      <c r="AH395" s="0" t="n">
        <f aca="false">'Tolna megye'!AH116</f>
        <v>2553</v>
      </c>
      <c r="AI395" s="0" t="n">
        <f aca="false">'Tolna megye'!AI116</f>
        <v>4</v>
      </c>
      <c r="AJ395" s="0" t="n">
        <f aca="false">'Tolna megye'!AJ116</f>
        <v>0</v>
      </c>
      <c r="AK395" s="0" t="n">
        <f aca="false">'Tolna megye'!AK116</f>
        <v>0</v>
      </c>
      <c r="AL395" s="0" t="n">
        <f aca="false">'Tolna megye'!AL116</f>
        <v>0</v>
      </c>
      <c r="AM395" s="0" t="n">
        <f aca="false">'Tolna megye'!AM116</f>
        <v>2</v>
      </c>
      <c r="AN395" s="0" t="str">
        <f aca="false">'Tolna megye'!AN116</f>
        <v>0 now Iregszemcse</v>
      </c>
      <c r="AO395" s="0" t="n">
        <f aca="false">'Tolna megye'!AO116</f>
        <v>0</v>
      </c>
      <c r="AP395" s="0" t="n">
        <f aca="false">'Tolna megye'!AP116</f>
        <v>0</v>
      </c>
      <c r="AQ395" s="0" t="n">
        <f aca="false">'Tolna megye'!AQ116</f>
        <v>0</v>
      </c>
      <c r="AR395" s="0" t="n">
        <f aca="false">'Tolna megye'!AR116</f>
        <v>0</v>
      </c>
      <c r="AS395" s="0" t="n">
        <f aca="false">'Tolna megye'!AS116</f>
        <v>0</v>
      </c>
      <c r="AT395" s="0" t="n">
        <f aca="false">'Tolna megye'!AT116</f>
        <v>0</v>
      </c>
      <c r="AU395" s="0" t="n">
        <f aca="false">'Tolna megye'!AU116</f>
        <v>0</v>
      </c>
      <c r="AV395" s="0" t="n">
        <f aca="false">'Tolna megye'!AV116</f>
        <v>0</v>
      </c>
    </row>
    <row r="396" customFormat="false" ht="13.8" hidden="false" customHeight="false" outlineLevel="0" collapsed="false">
      <c r="A396" s="0" t="str">
        <f aca="false">'Baranya megye'!A29</f>
        <v>Hosszuhetény</v>
      </c>
      <c r="B396" s="0" t="n">
        <f aca="false">'Baranya megye'!B29</f>
        <v>18.35077</v>
      </c>
      <c r="C396" s="0" t="n">
        <f aca="false">'Baranya megye'!C29</f>
        <v>46.16414</v>
      </c>
      <c r="D396" s="0" t="n">
        <f aca="false">'Baranya megye'!D29</f>
        <v>1830</v>
      </c>
      <c r="E396" s="0" t="n">
        <f aca="false">'Baranya megye'!E29</f>
        <v>302</v>
      </c>
      <c r="F396" s="0" t="n">
        <f aca="false">'Baranya megye'!F29</f>
        <v>1</v>
      </c>
      <c r="G396" s="0" t="n">
        <f aca="false">'Baranya megye'!G29</f>
        <v>0</v>
      </c>
      <c r="H396" s="0" t="n">
        <f aca="false">'Baranya megye'!H29</f>
        <v>1</v>
      </c>
      <c r="I396" s="0" t="n">
        <f aca="false">'Baranya megye'!I29</f>
        <v>0</v>
      </c>
      <c r="J396" s="0" t="n">
        <f aca="false">'Baranya megye'!J29</f>
        <v>2074</v>
      </c>
      <c r="K396" s="0" t="n">
        <f aca="false">'Baranya megye'!K29</f>
        <v>278</v>
      </c>
      <c r="L396" s="0" t="n">
        <f aca="false">'Baranya megye'!L29</f>
        <v>1</v>
      </c>
      <c r="M396" s="0" t="n">
        <v>0</v>
      </c>
      <c r="N396" s="0" t="n">
        <v>0</v>
      </c>
      <c r="O396" s="0" t="n">
        <f aca="false">'Baranya megye'!M29</f>
        <v>1</v>
      </c>
      <c r="P396" s="0" t="n">
        <f aca="false">'Baranya megye'!N29</f>
        <v>0</v>
      </c>
      <c r="Q396" s="0" t="n">
        <f aca="false">'Baranya megye'!O29</f>
        <v>10</v>
      </c>
      <c r="R396" s="0" t="n">
        <f aca="false">'Baranya megye'!P29</f>
        <v>3</v>
      </c>
      <c r="S396" s="0" t="n">
        <f aca="false">'Baranya megye'!Q29</f>
        <v>2026</v>
      </c>
      <c r="T396" s="0" t="n">
        <f aca="false">'Baranya megye'!R29</f>
        <v>449</v>
      </c>
      <c r="U396" s="0" t="n">
        <f aca="false">'Baranya megye'!S29</f>
        <v>1</v>
      </c>
      <c r="V396" s="0" t="n">
        <f aca="false">'Baranya megye'!T29</f>
        <v>0</v>
      </c>
      <c r="W396" s="0" t="n">
        <f aca="false">'Baranya megye'!U29</f>
        <v>37</v>
      </c>
      <c r="X396" s="0" t="n">
        <f aca="false">'Baranya megye'!V29</f>
        <v>2505</v>
      </c>
      <c r="Y396" s="0" t="n">
        <f aca="false">'Baranya megye'!W29</f>
        <v>185</v>
      </c>
      <c r="Z396" s="0" t="n">
        <f aca="false">'Baranya megye'!X29</f>
        <v>5</v>
      </c>
      <c r="AA396" s="0" t="n">
        <f aca="false">'Baranya megye'!Y29</f>
        <v>1</v>
      </c>
      <c r="AB396" s="0" t="n">
        <f aca="false">'Baranya megye'!Z29</f>
        <v>16</v>
      </c>
      <c r="AC396" s="0" t="n">
        <f aca="false">'Baranya megye'!AA29</f>
        <v>2493</v>
      </c>
      <c r="AD396" s="0" t="n">
        <f aca="false">'Baranya megye'!AB29</f>
        <v>71</v>
      </c>
      <c r="AE396" s="0" t="n">
        <f aca="false">'Baranya megye'!AC29</f>
        <v>4</v>
      </c>
      <c r="AF396" s="0" t="n">
        <f aca="false">'Baranya megye'!AD29</f>
        <v>0</v>
      </c>
      <c r="AG396" s="0" t="n">
        <f aca="false">'Baranya megye'!AE29</f>
        <v>3</v>
      </c>
      <c r="AH396" s="0" t="n">
        <f aca="false">'Baranya megye'!AF29</f>
        <v>2668</v>
      </c>
      <c r="AI396" s="0" t="n">
        <f aca="false">'Baranya megye'!AG29</f>
        <v>8</v>
      </c>
      <c r="AJ396" s="0" t="n">
        <f aca="false">'Baranya megye'!AH29</f>
        <v>0</v>
      </c>
      <c r="AK396" s="0" t="n">
        <f aca="false">'Baranya megye'!AI29</f>
        <v>4</v>
      </c>
      <c r="AL396" s="0" t="n">
        <f aca="false">'Baranya megye'!AJ29</f>
        <v>0</v>
      </c>
      <c r="AM396" s="0" t="n">
        <f aca="false">'Baranya megye'!AK29</f>
        <v>106</v>
      </c>
      <c r="AN396" s="0" t="n">
        <f aca="false">'Baranya megye'!AL29</f>
        <v>3014</v>
      </c>
      <c r="AO396" s="0" t="n">
        <f aca="false">'Baranya megye'!AM29</f>
        <v>189</v>
      </c>
      <c r="AP396" s="0" t="n">
        <f aca="false">'Baranya megye'!AN29</f>
        <v>0</v>
      </c>
      <c r="AQ396" s="0" t="n">
        <f aca="false">'Baranya megye'!AO29</f>
        <v>0</v>
      </c>
      <c r="AR396" s="0" t="n">
        <f aca="false">'Baranya megye'!AP29</f>
        <v>0</v>
      </c>
      <c r="AS396" s="0" t="n">
        <f aca="false">'Baranya megye'!AQ29</f>
        <v>1</v>
      </c>
      <c r="AT396" s="0" t="n">
        <f aca="false">'Baranya megye'!AR29</f>
        <v>0</v>
      </c>
      <c r="AU396" s="0" t="n">
        <f aca="false">'Baranya megye'!AS29</f>
        <v>8</v>
      </c>
      <c r="AV396" s="0" t="n">
        <f aca="false">'Baranya megye'!AT29</f>
        <v>0</v>
      </c>
    </row>
    <row r="397" customFormat="false" ht="13.8" hidden="false" customHeight="false" outlineLevel="0" collapsed="false">
      <c r="A397" s="0" t="str">
        <f aca="false">'Baranya megye'!A366</f>
        <v>Szentlőrinc</v>
      </c>
      <c r="B397" s="0" t="n">
        <f aca="false">'Baranya megye'!B366</f>
        <v>17.98719</v>
      </c>
      <c r="C397" s="0" t="n">
        <f aca="false">'Baranya megye'!C366</f>
        <v>46.04016</v>
      </c>
      <c r="D397" s="0" t="n">
        <f aca="false">'Baranya megye'!D366</f>
        <v>1493</v>
      </c>
      <c r="E397" s="0" t="n">
        <f aca="false">'Baranya megye'!E366</f>
        <v>61</v>
      </c>
      <c r="F397" s="0" t="n">
        <f aca="false">'Baranya megye'!F366</f>
        <v>7</v>
      </c>
      <c r="G397" s="0" t="n">
        <f aca="false">'Baranya megye'!G366</f>
        <v>16</v>
      </c>
      <c r="H397" s="0" t="n">
        <f aca="false">'Baranya megye'!H366</f>
        <v>0</v>
      </c>
      <c r="I397" s="0" t="n">
        <f aca="false">'Baranya megye'!I366</f>
        <v>0</v>
      </c>
      <c r="J397" s="0" t="n">
        <f aca="false">'Baranya megye'!J366</f>
        <v>1774</v>
      </c>
      <c r="K397" s="0" t="n">
        <f aca="false">'Baranya megye'!K366</f>
        <v>14</v>
      </c>
      <c r="L397" s="0" t="n">
        <f aca="false">'Baranya megye'!L366</f>
        <v>30</v>
      </c>
      <c r="M397" s="0" t="n">
        <v>0</v>
      </c>
      <c r="N397" s="0" t="n">
        <v>0</v>
      </c>
      <c r="O397" s="0" t="n">
        <f aca="false">'Baranya megye'!M366</f>
        <v>2</v>
      </c>
      <c r="P397" s="0" t="n">
        <f aca="false">'Baranya megye'!N366</f>
        <v>0</v>
      </c>
      <c r="Q397" s="0" t="n">
        <f aca="false">'Baranya megye'!O366</f>
        <v>0</v>
      </c>
      <c r="R397" s="0" t="n">
        <f aca="false">'Baranya megye'!P366</f>
        <v>0</v>
      </c>
      <c r="S397" s="0" t="n">
        <f aca="false">'Baranya megye'!Q366</f>
        <v>2269</v>
      </c>
      <c r="T397" s="0" t="n">
        <f aca="false">'Baranya megye'!R366</f>
        <v>43</v>
      </c>
      <c r="U397" s="0" t="n">
        <f aca="false">'Baranya megye'!S366</f>
        <v>9</v>
      </c>
      <c r="V397" s="0" t="n">
        <f aca="false">'Baranya megye'!T366</f>
        <v>28</v>
      </c>
      <c r="W397" s="0" t="n">
        <f aca="false">'Baranya megye'!U366</f>
        <v>5</v>
      </c>
      <c r="X397" s="0" t="n">
        <f aca="false">'Baranya megye'!V366</f>
        <v>2691</v>
      </c>
      <c r="Y397" s="0" t="n">
        <f aca="false">'Baranya megye'!W366</f>
        <v>22</v>
      </c>
      <c r="Z397" s="0" t="n">
        <f aca="false">'Baranya megye'!X366</f>
        <v>4</v>
      </c>
      <c r="AA397" s="0" t="n">
        <f aca="false">'Baranya megye'!Y366</f>
        <v>5</v>
      </c>
      <c r="AB397" s="0" t="n">
        <f aca="false">'Baranya megye'!Z366</f>
        <v>2</v>
      </c>
      <c r="AC397" s="0" t="n">
        <f aca="false">'Baranya megye'!AA366</f>
        <v>2473</v>
      </c>
      <c r="AD397" s="0" t="n">
        <f aca="false">'Baranya megye'!AB366</f>
        <v>47</v>
      </c>
      <c r="AE397" s="0" t="n">
        <f aca="false">'Baranya megye'!AC366</f>
        <v>5</v>
      </c>
      <c r="AF397" s="0" t="n">
        <f aca="false">'Baranya megye'!AD366</f>
        <v>5</v>
      </c>
      <c r="AG397" s="0" t="n">
        <f aca="false">'Baranya megye'!AE366</f>
        <v>38</v>
      </c>
      <c r="AH397" s="0" t="n">
        <f aca="false">'Baranya megye'!AF366</f>
        <v>2729</v>
      </c>
      <c r="AI397" s="0" t="n">
        <f aca="false">'Baranya megye'!AG366</f>
        <v>25</v>
      </c>
      <c r="AJ397" s="0" t="n">
        <f aca="false">'Baranya megye'!AH366</f>
        <v>1</v>
      </c>
      <c r="AK397" s="0" t="n">
        <f aca="false">'Baranya megye'!AI366</f>
        <v>1</v>
      </c>
      <c r="AL397" s="0" t="n">
        <f aca="false">'Baranya megye'!AJ366</f>
        <v>0</v>
      </c>
      <c r="AM397" s="0" t="n">
        <f aca="false">'Baranya megye'!AK366</f>
        <v>0</v>
      </c>
      <c r="AN397" s="0" t="n">
        <f aca="false">'Baranya megye'!AL366</f>
        <v>2772</v>
      </c>
      <c r="AO397" s="0" t="n">
        <f aca="false">'Baranya megye'!AM366</f>
        <v>72</v>
      </c>
      <c r="AP397" s="0" t="n">
        <f aca="false">'Baranya megye'!AN366</f>
        <v>1</v>
      </c>
      <c r="AQ397" s="0" t="n">
        <f aca="false">'Baranya megye'!AO366</f>
        <v>0</v>
      </c>
      <c r="AR397" s="0" t="n">
        <f aca="false">'Baranya megye'!AP366</f>
        <v>1</v>
      </c>
      <c r="AS397" s="0" t="n">
        <f aca="false">'Baranya megye'!AQ366</f>
        <v>0</v>
      </c>
      <c r="AT397" s="0" t="n">
        <f aca="false">'Baranya megye'!AR366</f>
        <v>0</v>
      </c>
      <c r="AU397" s="0" t="n">
        <f aca="false">'Baranya megye'!AS366</f>
        <v>55</v>
      </c>
      <c r="AV397" s="0" t="n">
        <f aca="false">'Baranya megye'!AT366</f>
        <v>5</v>
      </c>
    </row>
    <row r="398" customFormat="false" ht="13.8" hidden="false" customHeight="false" outlineLevel="0" collapsed="false">
      <c r="A398" s="0" t="str">
        <f aca="false">'Tolna megye'!A115</f>
        <v>Gyula-Jovancza/Gyulaj</v>
      </c>
      <c r="B398" s="0" t="n">
        <f aca="false">'Tolna megye'!B115</f>
        <v>18.29476</v>
      </c>
      <c r="C398" s="0" t="n">
        <f aca="false">'Tolna megye'!C115</f>
        <v>46.50648</v>
      </c>
      <c r="D398" s="0" t="n">
        <f aca="false">'Tolna megye'!D115</f>
        <v>2777</v>
      </c>
      <c r="E398" s="0" t="n">
        <f aca="false">'Tolna megye'!E115</f>
        <v>45</v>
      </c>
      <c r="F398" s="0" t="n">
        <f aca="false">'Tolna megye'!F115</f>
        <v>0</v>
      </c>
      <c r="G398" s="0" t="n">
        <f aca="false">'Tolna megye'!G115</f>
        <v>7</v>
      </c>
      <c r="H398" s="0" t="n">
        <f aca="false">'Tolna megye'!H115</f>
        <v>0</v>
      </c>
      <c r="I398" s="0" t="n">
        <f aca="false">'Tolna megye'!I115</f>
        <v>0</v>
      </c>
      <c r="J398" s="0" t="n">
        <f aca="false">'Tolna megye'!J115</f>
        <v>2988</v>
      </c>
      <c r="K398" s="0" t="n">
        <f aca="false">'Tolna megye'!K115</f>
        <v>67</v>
      </c>
      <c r="L398" s="0" t="n">
        <f aca="false">'Tolna megye'!L115</f>
        <v>6</v>
      </c>
      <c r="M398" s="0" t="n">
        <f aca="false">'Tolna megye'!M115</f>
        <v>0</v>
      </c>
      <c r="N398" s="0" t="n">
        <f aca="false">'Tolna megye'!N115</f>
        <v>0</v>
      </c>
      <c r="O398" s="0" t="n">
        <f aca="false">'Tolna megye'!O115</f>
        <v>0</v>
      </c>
      <c r="P398" s="0" t="n">
        <f aca="false">'Tolna megye'!P115</f>
        <v>0</v>
      </c>
      <c r="Q398" s="0" t="n">
        <f aca="false">'Tolna megye'!Q115</f>
        <v>0</v>
      </c>
      <c r="R398" s="0" t="n">
        <f aca="false">'Tolna megye'!R115</f>
        <v>2</v>
      </c>
      <c r="S398" s="0" t="n">
        <f aca="false">'Tolna megye'!S115</f>
        <v>2751</v>
      </c>
      <c r="T398" s="0" t="n">
        <f aca="false">'Tolna megye'!T115</f>
        <v>33</v>
      </c>
      <c r="U398" s="0" t="n">
        <f aca="false">'Tolna megye'!U115</f>
        <v>0</v>
      </c>
      <c r="V398" s="0" t="n">
        <f aca="false">'Tolna megye'!V115</f>
        <v>0</v>
      </c>
      <c r="W398" s="0" t="n">
        <f aca="false">'Tolna megye'!W115</f>
        <v>7</v>
      </c>
      <c r="X398" s="0" t="n">
        <f aca="false">'Tolna megye'!X115</f>
        <v>2772</v>
      </c>
      <c r="Y398" s="0" t="n">
        <f aca="false">'Tolna megye'!Y115</f>
        <v>13</v>
      </c>
      <c r="Z398" s="0" t="n">
        <f aca="false">'Tolna megye'!Z115</f>
        <v>0</v>
      </c>
      <c r="AA398" s="0" t="n">
        <f aca="false">'Tolna megye'!AA115</f>
        <v>0</v>
      </c>
      <c r="AB398" s="0" t="n">
        <f aca="false">'Tolna megye'!AB115</f>
        <v>2</v>
      </c>
      <c r="AC398" s="0" t="n">
        <f aca="false">'Tolna megye'!AC115</f>
        <v>2711</v>
      </c>
      <c r="AD398" s="0" t="n">
        <f aca="false">'Tolna megye'!AD115</f>
        <v>38</v>
      </c>
      <c r="AE398" s="0" t="n">
        <f aca="false">'Tolna megye'!AE115</f>
        <v>0</v>
      </c>
      <c r="AF398" s="0" t="n">
        <f aca="false">'Tolna megye'!AF115</f>
        <v>2</v>
      </c>
      <c r="AG398" s="0" t="n">
        <f aca="false">'Tolna megye'!AG115</f>
        <v>13</v>
      </c>
      <c r="AH398" s="0" t="n">
        <f aca="false">'Tolna megye'!AH115</f>
        <v>2735</v>
      </c>
      <c r="AI398" s="0" t="n">
        <f aca="false">'Tolna megye'!AI115</f>
        <v>14</v>
      </c>
      <c r="AJ398" s="0" t="n">
        <f aca="false">'Tolna megye'!AJ115</f>
        <v>0</v>
      </c>
      <c r="AK398" s="0" t="n">
        <f aca="false">'Tolna megye'!AK115</f>
        <v>0</v>
      </c>
      <c r="AL398" s="0" t="n">
        <f aca="false">'Tolna megye'!AL115</f>
        <v>0</v>
      </c>
      <c r="AM398" s="0" t="n">
        <f aca="false">'Tolna megye'!AM115</f>
        <v>7</v>
      </c>
      <c r="AN398" s="0" t="n">
        <f aca="false">'Tolna megye'!AN115</f>
        <v>2680</v>
      </c>
      <c r="AO398" s="0" t="n">
        <f aca="false">'Tolna megye'!AO115</f>
        <v>34</v>
      </c>
      <c r="AP398" s="0" t="n">
        <f aca="false">'Tolna megye'!AP115</f>
        <v>0</v>
      </c>
      <c r="AQ398" s="0" t="n">
        <f aca="false">'Tolna megye'!AQ115</f>
        <v>0</v>
      </c>
      <c r="AR398" s="0" t="n">
        <f aca="false">'Tolna megye'!AR115</f>
        <v>0</v>
      </c>
      <c r="AS398" s="0" t="n">
        <f aca="false">'Tolna megye'!AS115</f>
        <v>0</v>
      </c>
      <c r="AT398" s="0" t="n">
        <f aca="false">'Tolna megye'!AT115</f>
        <v>0</v>
      </c>
      <c r="AU398" s="0" t="n">
        <f aca="false">'Tolna megye'!AU115</f>
        <v>13</v>
      </c>
      <c r="AV398" s="0" t="n">
        <f aca="false">'Tolna megye'!AV115</f>
        <v>31</v>
      </c>
    </row>
    <row r="399" customFormat="false" ht="13.8" hidden="false" customHeight="false" outlineLevel="0" collapsed="false">
      <c r="A399" s="0" t="str">
        <f aca="false">'Tolna megye'!A10</f>
        <v>Báttaszék/Bátaszék</v>
      </c>
      <c r="B399" s="0" t="n">
        <f aca="false">'Tolna megye'!B10</f>
        <v>18.72307</v>
      </c>
      <c r="C399" s="0" t="n">
        <f aca="false">'Tolna megye'!C10</f>
        <v>46.19373</v>
      </c>
      <c r="D399" s="0" t="n">
        <f aca="false">'Tolna megye'!D10</f>
        <v>1333</v>
      </c>
      <c r="E399" s="0" t="n">
        <f aca="false">'Tolna megye'!E10</f>
        <v>5198</v>
      </c>
      <c r="F399" s="0" t="n">
        <f aca="false">'Tolna megye'!F10</f>
        <v>215</v>
      </c>
      <c r="G399" s="0" t="n">
        <f aca="false">'Tolna megye'!G10</f>
        <v>5</v>
      </c>
      <c r="H399" s="0" t="n">
        <f aca="false">'Tolna megye'!H10</f>
        <v>0</v>
      </c>
      <c r="I399" s="0" t="n">
        <f aca="false">'Tolna megye'!I10</f>
        <v>0</v>
      </c>
      <c r="J399" s="0" t="n">
        <f aca="false">'Tolna megye'!J10</f>
        <v>1649</v>
      </c>
      <c r="K399" s="0" t="n">
        <f aca="false">'Tolna megye'!K10</f>
        <v>6189</v>
      </c>
      <c r="L399" s="0" t="n">
        <f aca="false">'Tolna megye'!L10</f>
        <v>1</v>
      </c>
      <c r="M399" s="0" t="n">
        <f aca="false">'Tolna megye'!M10</f>
        <v>0</v>
      </c>
      <c r="N399" s="0" t="n">
        <f aca="false">'Tolna megye'!N10</f>
        <v>0</v>
      </c>
      <c r="O399" s="0" t="n">
        <f aca="false">'Tolna megye'!O10</f>
        <v>1</v>
      </c>
      <c r="P399" s="0" t="n">
        <f aca="false">'Tolna megye'!P10</f>
        <v>266</v>
      </c>
      <c r="Q399" s="0" t="n">
        <f aca="false">'Tolna megye'!Q10</f>
        <v>0</v>
      </c>
      <c r="R399" s="0" t="n">
        <f aca="false">'Tolna megye'!R10</f>
        <v>47</v>
      </c>
      <c r="S399" s="0" t="n">
        <f aca="false">'Tolna megye'!S10</f>
        <v>1968</v>
      </c>
      <c r="T399" s="0" t="n">
        <f aca="false">'Tolna megye'!T10</f>
        <v>5287</v>
      </c>
      <c r="U399" s="0" t="n">
        <f aca="false">'Tolna megye'!U10</f>
        <v>205</v>
      </c>
      <c r="V399" s="0" t="n">
        <f aca="false">'Tolna megye'!V10</f>
        <v>0</v>
      </c>
      <c r="W399" s="0" t="n">
        <f aca="false">'Tolna megye'!W10</f>
        <v>61</v>
      </c>
      <c r="X399" s="0" t="n">
        <f aca="false">'Tolna megye'!X10</f>
        <v>2119</v>
      </c>
      <c r="Y399" s="0" t="n">
        <f aca="false">'Tolna megye'!Y10</f>
        <v>5605</v>
      </c>
      <c r="Z399" s="0" t="n">
        <f aca="false">'Tolna megye'!Z10</f>
        <v>240</v>
      </c>
      <c r="AA399" s="0" t="n">
        <f aca="false">'Tolna megye'!AA10</f>
        <v>2</v>
      </c>
      <c r="AB399" s="0" t="n">
        <f aca="false">'Tolna megye'!AB10</f>
        <v>73</v>
      </c>
      <c r="AC399" s="0" t="n">
        <f aca="false">'Tolna megye'!AC10</f>
        <v>1882</v>
      </c>
      <c r="AD399" s="0" t="n">
        <f aca="false">'Tolna megye'!AD10</f>
        <v>5418</v>
      </c>
      <c r="AE399" s="0" t="n">
        <f aca="false">'Tolna megye'!AE10</f>
        <v>158</v>
      </c>
      <c r="AF399" s="0" t="n">
        <f aca="false">'Tolna megye'!AF10</f>
        <v>1</v>
      </c>
      <c r="AG399" s="0" t="n">
        <f aca="false">'Tolna megye'!AG10</f>
        <v>38</v>
      </c>
      <c r="AH399" s="0" t="n">
        <f aca="false">'Tolna megye'!AH10</f>
        <v>2756</v>
      </c>
      <c r="AI399" s="0" t="n">
        <f aca="false">'Tolna megye'!AI10</f>
        <v>4555</v>
      </c>
      <c r="AJ399" s="0" t="n">
        <f aca="false">'Tolna megye'!AJ10</f>
        <v>19</v>
      </c>
      <c r="AK399" s="0" t="n">
        <f aca="false">'Tolna megye'!AK10</f>
        <v>2</v>
      </c>
      <c r="AL399" s="0" t="n">
        <f aca="false">'Tolna megye'!AL10</f>
        <v>1</v>
      </c>
      <c r="AM399" s="0" t="n">
        <f aca="false">'Tolna megye'!AM10</f>
        <v>3</v>
      </c>
      <c r="AN399" s="0" t="n">
        <f aca="false">'Tolna megye'!AN10</f>
        <v>2399</v>
      </c>
      <c r="AO399" s="0" t="n">
        <f aca="false">'Tolna megye'!AO10</f>
        <v>4665</v>
      </c>
      <c r="AP399" s="0" t="n">
        <f aca="false">'Tolna megye'!AP10</f>
        <v>0</v>
      </c>
      <c r="AQ399" s="0" t="n">
        <f aca="false">'Tolna megye'!AQ10</f>
        <v>0</v>
      </c>
      <c r="AR399" s="0" t="n">
        <f aca="false">'Tolna megye'!AR10</f>
        <v>3</v>
      </c>
      <c r="AS399" s="0" t="n">
        <f aca="false">'Tolna megye'!AS10</f>
        <v>11</v>
      </c>
      <c r="AT399" s="0" t="n">
        <f aca="false">'Tolna megye'!AT10</f>
        <v>0</v>
      </c>
      <c r="AU399" s="0" t="n">
        <f aca="false">'Tolna megye'!AU10</f>
        <v>69</v>
      </c>
      <c r="AV399" s="0" t="n">
        <f aca="false">'Tolna megye'!AV10</f>
        <v>6</v>
      </c>
    </row>
    <row r="400" customFormat="false" ht="13.8" hidden="false" customHeight="false" outlineLevel="0" collapsed="false">
      <c r="A400" s="0" t="str">
        <f aca="false">'Tolna megye'!A22</f>
        <v>Bogyiszló</v>
      </c>
      <c r="B400" s="0" t="n">
        <f aca="false">'Tolna megye'!B22</f>
        <v>18.82962</v>
      </c>
      <c r="C400" s="0" t="n">
        <f aca="false">'Tolna megye'!C22</f>
        <v>46.38638</v>
      </c>
      <c r="D400" s="0" t="n">
        <f aca="false">'Tolna megye'!D22</f>
        <v>2208</v>
      </c>
      <c r="E400" s="0" t="n">
        <f aca="false">'Tolna megye'!E22</f>
        <v>7</v>
      </c>
      <c r="F400" s="0" t="n">
        <f aca="false">'Tolna megye'!F22</f>
        <v>4</v>
      </c>
      <c r="G400" s="0" t="n">
        <f aca="false">'Tolna megye'!G22</f>
        <v>0</v>
      </c>
      <c r="H400" s="0" t="n">
        <f aca="false">'Tolna megye'!H22</f>
        <v>10</v>
      </c>
      <c r="I400" s="0" t="n">
        <f aca="false">'Tolna megye'!I22</f>
        <v>0</v>
      </c>
      <c r="J400" s="0" t="n">
        <f aca="false">'Tolna megye'!J22</f>
        <v>2510</v>
      </c>
      <c r="K400" s="0" t="n">
        <f aca="false">'Tolna megye'!K22</f>
        <v>14</v>
      </c>
      <c r="L400" s="0" t="n">
        <f aca="false">'Tolna megye'!L22</f>
        <v>23</v>
      </c>
      <c r="M400" s="0" t="n">
        <f aca="false">'Tolna megye'!M22</f>
        <v>56</v>
      </c>
      <c r="N400" s="0" t="n">
        <f aca="false">'Tolna megye'!N22</f>
        <v>0</v>
      </c>
      <c r="O400" s="0" t="n">
        <f aca="false">'Tolna megye'!O22</f>
        <v>0</v>
      </c>
      <c r="P400" s="0" t="n">
        <f aca="false">'Tolna megye'!P22</f>
        <v>30</v>
      </c>
      <c r="Q400" s="0" t="n">
        <f aca="false">'Tolna megye'!Q22</f>
        <v>0</v>
      </c>
      <c r="R400" s="0" t="n">
        <f aca="false">'Tolna megye'!R22</f>
        <v>0</v>
      </c>
      <c r="S400" s="0" t="n">
        <f aca="false">'Tolna megye'!S22</f>
        <v>2502</v>
      </c>
      <c r="T400" s="0" t="n">
        <f aca="false">'Tolna megye'!T22</f>
        <v>18</v>
      </c>
      <c r="U400" s="0" t="n">
        <f aca="false">'Tolna megye'!U22</f>
        <v>0</v>
      </c>
      <c r="V400" s="0" t="n">
        <f aca="false">'Tolna megye'!V22</f>
        <v>15</v>
      </c>
      <c r="W400" s="0" t="n">
        <f aca="false">'Tolna megye'!W22</f>
        <v>128</v>
      </c>
      <c r="X400" s="0" t="n">
        <f aca="false">'Tolna megye'!X22</f>
        <v>2802</v>
      </c>
      <c r="Y400" s="0" t="n">
        <f aca="false">'Tolna megye'!Y22</f>
        <v>8</v>
      </c>
      <c r="Z400" s="0" t="n">
        <f aca="false">'Tolna megye'!Z22</f>
        <v>6</v>
      </c>
      <c r="AA400" s="0" t="n">
        <f aca="false">'Tolna megye'!AA22</f>
        <v>6</v>
      </c>
      <c r="AB400" s="0" t="n">
        <f aca="false">'Tolna megye'!AB22</f>
        <v>110</v>
      </c>
      <c r="AC400" s="0" t="n">
        <f aca="false">'Tolna megye'!AC22</f>
        <v>2878</v>
      </c>
      <c r="AD400" s="0" t="n">
        <f aca="false">'Tolna megye'!AD22</f>
        <v>1</v>
      </c>
      <c r="AE400" s="0" t="n">
        <f aca="false">'Tolna megye'!AE22</f>
        <v>1</v>
      </c>
      <c r="AF400" s="0" t="n">
        <f aca="false">'Tolna megye'!AF22</f>
        <v>0</v>
      </c>
      <c r="AG400" s="0" t="n">
        <f aca="false">'Tolna megye'!AG22</f>
        <v>6</v>
      </c>
      <c r="AH400" s="0" t="n">
        <f aca="false">'Tolna megye'!AH22</f>
        <v>2783</v>
      </c>
      <c r="AI400" s="0" t="n">
        <f aca="false">'Tolna megye'!AI22</f>
        <v>0</v>
      </c>
      <c r="AJ400" s="0" t="n">
        <f aca="false">'Tolna megye'!AJ22</f>
        <v>0</v>
      </c>
      <c r="AK400" s="0" t="n">
        <f aca="false">'Tolna megye'!AK22</f>
        <v>2</v>
      </c>
      <c r="AL400" s="0" t="n">
        <f aca="false">'Tolna megye'!AL22</f>
        <v>1</v>
      </c>
      <c r="AM400" s="0" t="n">
        <f aca="false">'Tolna megye'!AM22</f>
        <v>15</v>
      </c>
      <c r="AN400" s="0" t="n">
        <f aca="false">'Tolna megye'!AN22</f>
        <v>2924</v>
      </c>
      <c r="AO400" s="0" t="n">
        <f aca="false">'Tolna megye'!AO22</f>
        <v>0</v>
      </c>
      <c r="AP400" s="0" t="n">
        <f aca="false">'Tolna megye'!AP22</f>
        <v>0</v>
      </c>
      <c r="AQ400" s="0" t="n">
        <f aca="false">'Tolna megye'!AQ22</f>
        <v>0</v>
      </c>
      <c r="AR400" s="0" t="n">
        <f aca="false">'Tolna megye'!AR22</f>
        <v>0</v>
      </c>
      <c r="AS400" s="0" t="n">
        <f aca="false">'Tolna megye'!AS22</f>
        <v>0</v>
      </c>
      <c r="AT400" s="0" t="n">
        <f aca="false">'Tolna megye'!AT22</f>
        <v>0</v>
      </c>
      <c r="AU400" s="0" t="n">
        <f aca="false">'Tolna megye'!AU22</f>
        <v>0</v>
      </c>
      <c r="AV400" s="0" t="n">
        <f aca="false">'Tolna megye'!AV22</f>
        <v>6</v>
      </c>
    </row>
    <row r="401" customFormat="false" ht="13.8" hidden="false" customHeight="false" outlineLevel="0" collapsed="false">
      <c r="A401" s="0" t="str">
        <f aca="false">'Tolna megye'!A132</f>
        <v>Szakcs</v>
      </c>
      <c r="B401" s="0" t="n">
        <f aca="false">'Tolna megye'!B132</f>
        <v>18.1095</v>
      </c>
      <c r="C401" s="0" t="n">
        <f aca="false">'Tolna megye'!C132</f>
        <v>46.53897</v>
      </c>
      <c r="D401" s="0" t="n">
        <f aca="false">'Tolna megye'!D132</f>
        <v>3158</v>
      </c>
      <c r="E401" s="0" t="n">
        <f aca="false">'Tolna megye'!E132</f>
        <v>14</v>
      </c>
      <c r="F401" s="0" t="n">
        <f aca="false">'Tolna megye'!F132</f>
        <v>0</v>
      </c>
      <c r="G401" s="0" t="n">
        <f aca="false">'Tolna megye'!G132</f>
        <v>1</v>
      </c>
      <c r="H401" s="0" t="n">
        <f aca="false">'Tolna megye'!H132</f>
        <v>0</v>
      </c>
      <c r="I401" s="0" t="n">
        <f aca="false">'Tolna megye'!I132</f>
        <v>0</v>
      </c>
      <c r="J401" s="0" t="n">
        <f aca="false">'Tolna megye'!J132</f>
        <v>3404</v>
      </c>
      <c r="K401" s="0" t="n">
        <f aca="false">'Tolna megye'!K132</f>
        <v>28</v>
      </c>
      <c r="L401" s="0" t="n">
        <f aca="false">'Tolna megye'!L132</f>
        <v>9</v>
      </c>
      <c r="M401" s="0" t="n">
        <f aca="false">'Tolna megye'!M132</f>
        <v>0</v>
      </c>
      <c r="N401" s="0" t="n">
        <f aca="false">'Tolna megye'!N132</f>
        <v>0</v>
      </c>
      <c r="O401" s="0" t="n">
        <f aca="false">'Tolna megye'!O132</f>
        <v>0</v>
      </c>
      <c r="P401" s="0" t="n">
        <f aca="false">'Tolna megye'!P132</f>
        <v>0</v>
      </c>
      <c r="Q401" s="0" t="n">
        <f aca="false">'Tolna megye'!Q132</f>
        <v>0</v>
      </c>
      <c r="R401" s="0" t="n">
        <f aca="false">'Tolna megye'!R132</f>
        <v>2</v>
      </c>
      <c r="S401" s="0" t="n">
        <f aca="false">'Tolna megye'!S132</f>
        <v>3309</v>
      </c>
      <c r="T401" s="0" t="n">
        <f aca="false">'Tolna megye'!T132</f>
        <v>8</v>
      </c>
      <c r="U401" s="0" t="n">
        <f aca="false">'Tolna megye'!U132</f>
        <v>6</v>
      </c>
      <c r="V401" s="0" t="n">
        <f aca="false">'Tolna megye'!V132</f>
        <v>1</v>
      </c>
      <c r="W401" s="0" t="n">
        <f aca="false">'Tolna megye'!W132</f>
        <v>0</v>
      </c>
      <c r="X401" s="0" t="n">
        <f aca="false">'Tolna megye'!X132</f>
        <v>3179</v>
      </c>
      <c r="Y401" s="0" t="n">
        <f aca="false">'Tolna megye'!Y132</f>
        <v>7</v>
      </c>
      <c r="Z401" s="0" t="n">
        <f aca="false">'Tolna megye'!Z132</f>
        <v>0</v>
      </c>
      <c r="AA401" s="0" t="n">
        <f aca="false">'Tolna megye'!AA132</f>
        <v>0</v>
      </c>
      <c r="AB401" s="0" t="n">
        <f aca="false">'Tolna megye'!AB132</f>
        <v>8</v>
      </c>
      <c r="AC401" s="0" t="n">
        <f aca="false">'Tolna megye'!AC132</f>
        <v>2950</v>
      </c>
      <c r="AD401" s="0" t="n">
        <f aca="false">'Tolna megye'!AD132</f>
        <v>4</v>
      </c>
      <c r="AE401" s="0" t="n">
        <f aca="false">'Tolna megye'!AE132</f>
        <v>0</v>
      </c>
      <c r="AF401" s="0" t="n">
        <f aca="false">'Tolna megye'!AF132</f>
        <v>0</v>
      </c>
      <c r="AG401" s="0" t="n">
        <f aca="false">'Tolna megye'!AG132</f>
        <v>3</v>
      </c>
      <c r="AH401" s="0" t="n">
        <f aca="false">'Tolna megye'!AH132</f>
        <v>2849</v>
      </c>
      <c r="AI401" s="0" t="n">
        <f aca="false">'Tolna megye'!AI132</f>
        <v>7</v>
      </c>
      <c r="AJ401" s="0" t="n">
        <f aca="false">'Tolna megye'!AJ132</f>
        <v>1</v>
      </c>
      <c r="AK401" s="0" t="n">
        <f aca="false">'Tolna megye'!AK132</f>
        <v>1</v>
      </c>
      <c r="AL401" s="0" t="n">
        <f aca="false">'Tolna megye'!AL132</f>
        <v>0</v>
      </c>
      <c r="AM401" s="0" t="n">
        <f aca="false">'Tolna megye'!AM132</f>
        <v>2</v>
      </c>
      <c r="AN401" s="0" t="n">
        <f aca="false">'Tolna megye'!AN132</f>
        <v>3026</v>
      </c>
      <c r="AO401" s="0" t="n">
        <f aca="false">'Tolna megye'!AO132</f>
        <v>12</v>
      </c>
      <c r="AP401" s="0" t="n">
        <f aca="false">'Tolna megye'!AP132</f>
        <v>0</v>
      </c>
      <c r="AQ401" s="0" t="n">
        <f aca="false">'Tolna megye'!AQ132</f>
        <v>0</v>
      </c>
      <c r="AR401" s="0" t="n">
        <f aca="false">'Tolna megye'!AR132</f>
        <v>0</v>
      </c>
      <c r="AS401" s="0" t="n">
        <f aca="false">'Tolna megye'!AS132</f>
        <v>0</v>
      </c>
      <c r="AT401" s="0" t="n">
        <f aca="false">'Tolna megye'!AT132</f>
        <v>0</v>
      </c>
      <c r="AU401" s="0" t="n">
        <f aca="false">'Tolna megye'!AU132</f>
        <v>21</v>
      </c>
      <c r="AV401" s="0" t="n">
        <f aca="false">'Tolna megye'!AV132</f>
        <v>2</v>
      </c>
    </row>
    <row r="402" customFormat="false" ht="13.8" hidden="false" customHeight="false" outlineLevel="0" collapsed="false">
      <c r="A402" s="0" t="str">
        <f aca="false">'Tolna megye'!A75</f>
        <v>Szent-György (Duna-)/Dunaszentgyörgy</v>
      </c>
      <c r="B402" s="0" t="n">
        <f aca="false">'Tolna megye'!B75</f>
        <v>18.81771</v>
      </c>
      <c r="C402" s="0" t="n">
        <f aca="false">'Tolna megye'!C75</f>
        <v>46.52852</v>
      </c>
      <c r="D402" s="0" t="n">
        <f aca="false">'Tolna megye'!D75</f>
        <v>2192</v>
      </c>
      <c r="E402" s="0" t="n">
        <f aca="false">'Tolna megye'!E75</f>
        <v>4</v>
      </c>
      <c r="F402" s="0" t="n">
        <f aca="false">'Tolna megye'!F75</f>
        <v>0</v>
      </c>
      <c r="G402" s="0" t="n">
        <f aca="false">'Tolna megye'!G75</f>
        <v>0</v>
      </c>
      <c r="H402" s="0" t="n">
        <f aca="false">'Tolna megye'!H75</f>
        <v>0</v>
      </c>
      <c r="I402" s="0" t="n">
        <f aca="false">'Tolna megye'!I75</f>
        <v>0</v>
      </c>
      <c r="J402" s="0" t="n">
        <f aca="false">'Tolna megye'!J75</f>
        <v>2311</v>
      </c>
      <c r="K402" s="0" t="n">
        <f aca="false">'Tolna megye'!K75</f>
        <v>10</v>
      </c>
      <c r="L402" s="0" t="n">
        <f aca="false">'Tolna megye'!L75</f>
        <v>0</v>
      </c>
      <c r="M402" s="0" t="n">
        <f aca="false">'Tolna megye'!M75</f>
        <v>0</v>
      </c>
      <c r="N402" s="0" t="n">
        <f aca="false">'Tolna megye'!N75</f>
        <v>0</v>
      </c>
      <c r="O402" s="0" t="n">
        <f aca="false">'Tolna megye'!O75</f>
        <v>0</v>
      </c>
      <c r="P402" s="0" t="n">
        <f aca="false">'Tolna megye'!P75</f>
        <v>0</v>
      </c>
      <c r="Q402" s="0" t="n">
        <f aca="false">'Tolna megye'!Q75</f>
        <v>0</v>
      </c>
      <c r="R402" s="0" t="n">
        <f aca="false">'Tolna megye'!R75</f>
        <v>0</v>
      </c>
      <c r="S402" s="0" t="n">
        <f aca="false">'Tolna megye'!S75</f>
        <v>2484</v>
      </c>
      <c r="T402" s="0" t="n">
        <f aca="false">'Tolna megye'!T75</f>
        <v>10</v>
      </c>
      <c r="U402" s="0" t="n">
        <f aca="false">'Tolna megye'!U75</f>
        <v>0</v>
      </c>
      <c r="V402" s="0" t="n">
        <f aca="false">'Tolna megye'!V75</f>
        <v>2</v>
      </c>
      <c r="W402" s="0" t="n">
        <f aca="false">'Tolna megye'!W75</f>
        <v>9</v>
      </c>
      <c r="X402" s="0" t="n">
        <f aca="false">'Tolna megye'!X75</f>
        <v>2883</v>
      </c>
      <c r="Y402" s="0" t="n">
        <f aca="false">'Tolna megye'!Y75</f>
        <v>12</v>
      </c>
      <c r="Z402" s="0" t="n">
        <f aca="false">'Tolna megye'!Z75</f>
        <v>0</v>
      </c>
      <c r="AA402" s="0" t="n">
        <f aca="false">'Tolna megye'!AA75</f>
        <v>0</v>
      </c>
      <c r="AB402" s="0" t="n">
        <f aca="false">'Tolna megye'!AB75</f>
        <v>12</v>
      </c>
      <c r="AC402" s="0" t="n">
        <f aca="false">'Tolna megye'!AC75</f>
        <v>2801</v>
      </c>
      <c r="AD402" s="0" t="n">
        <f aca="false">'Tolna megye'!AD75</f>
        <v>1</v>
      </c>
      <c r="AE402" s="0" t="n">
        <f aca="false">'Tolna megye'!AE75</f>
        <v>0</v>
      </c>
      <c r="AF402" s="0" t="n">
        <f aca="false">'Tolna megye'!AF75</f>
        <v>1</v>
      </c>
      <c r="AG402" s="0" t="n">
        <f aca="false">'Tolna megye'!AG75</f>
        <v>0</v>
      </c>
      <c r="AH402" s="0" t="n">
        <f aca="false">'Tolna megye'!AH75</f>
        <v>2942</v>
      </c>
      <c r="AI402" s="0" t="n">
        <f aca="false">'Tolna megye'!AI75</f>
        <v>2</v>
      </c>
      <c r="AJ402" s="0" t="n">
        <f aca="false">'Tolna megye'!AJ75</f>
        <v>0</v>
      </c>
      <c r="AK402" s="0" t="n">
        <f aca="false">'Tolna megye'!AK75</f>
        <v>0</v>
      </c>
      <c r="AL402" s="0" t="n">
        <f aca="false">'Tolna megye'!AL75</f>
        <v>0</v>
      </c>
      <c r="AM402" s="0" t="n">
        <f aca="false">'Tolna megye'!AM75</f>
        <v>0</v>
      </c>
      <c r="AN402" s="0" t="n">
        <f aca="false">'Tolna megye'!AN75</f>
        <v>2881</v>
      </c>
      <c r="AO402" s="0" t="n">
        <f aca="false">'Tolna megye'!AO75</f>
        <v>3</v>
      </c>
      <c r="AP402" s="0" t="n">
        <f aca="false">'Tolna megye'!AP75</f>
        <v>0</v>
      </c>
      <c r="AQ402" s="0" t="n">
        <f aca="false">'Tolna megye'!AQ75</f>
        <v>0</v>
      </c>
      <c r="AR402" s="0" t="n">
        <f aca="false">'Tolna megye'!AR75</f>
        <v>0</v>
      </c>
      <c r="AS402" s="0" t="n">
        <f aca="false">'Tolna megye'!AS75</f>
        <v>0</v>
      </c>
      <c r="AT402" s="0" t="n">
        <f aca="false">'Tolna megye'!AT75</f>
        <v>0</v>
      </c>
      <c r="AU402" s="0" t="n">
        <f aca="false">'Tolna megye'!AU75</f>
        <v>0</v>
      </c>
      <c r="AV402" s="0" t="n">
        <f aca="false">'Tolna megye'!AV75</f>
        <v>0</v>
      </c>
    </row>
    <row r="403" customFormat="false" ht="13.8" hidden="false" customHeight="false" outlineLevel="0" collapsed="false">
      <c r="A403" s="0" t="str">
        <f aca="false">'Tolna megye'!A15</f>
        <v>Őcsény</v>
      </c>
      <c r="B403" s="0" t="n">
        <f aca="false">'Tolna megye'!B15</f>
        <v>18.75749</v>
      </c>
      <c r="C403" s="0" t="n">
        <f aca="false">'Tolna megye'!C15</f>
        <v>46.3137</v>
      </c>
      <c r="D403" s="0" t="n">
        <f aca="false">'Tolna megye'!D15</f>
        <v>2446</v>
      </c>
      <c r="E403" s="0" t="n">
        <f aca="false">'Tolna megye'!E15</f>
        <v>77</v>
      </c>
      <c r="F403" s="0" t="n">
        <f aca="false">'Tolna megye'!F15</f>
        <v>39</v>
      </c>
      <c r="G403" s="0" t="n">
        <f aca="false">'Tolna megye'!G15</f>
        <v>1</v>
      </c>
      <c r="H403" s="0" t="n">
        <f aca="false">'Tolna megye'!H15</f>
        <v>7</v>
      </c>
      <c r="I403" s="0" t="n">
        <f aca="false">'Tolna megye'!I15</f>
        <v>0</v>
      </c>
      <c r="J403" s="0" t="n">
        <f aca="false">'Tolna megye'!J15</f>
        <v>3232</v>
      </c>
      <c r="K403" s="0" t="n">
        <f aca="false">'Tolna megye'!K15</f>
        <v>276</v>
      </c>
      <c r="L403" s="0" t="n">
        <f aca="false">'Tolna megye'!L15</f>
        <v>2</v>
      </c>
      <c r="M403" s="0" t="n">
        <f aca="false">'Tolna megye'!M15</f>
        <v>176</v>
      </c>
      <c r="N403" s="0" t="n">
        <f aca="false">'Tolna megye'!N15</f>
        <v>0</v>
      </c>
      <c r="O403" s="0" t="n">
        <f aca="false">'Tolna megye'!O15</f>
        <v>1</v>
      </c>
      <c r="P403" s="0" t="n">
        <f aca="false">'Tolna megye'!P15</f>
        <v>33</v>
      </c>
      <c r="Q403" s="0" t="n">
        <f aca="false">'Tolna megye'!Q15</f>
        <v>0</v>
      </c>
      <c r="R403" s="0" t="n">
        <f aca="false">'Tolna megye'!R15</f>
        <v>14</v>
      </c>
      <c r="S403" s="0" t="n">
        <f aca="false">'Tolna megye'!S15</f>
        <v>3079</v>
      </c>
      <c r="T403" s="0" t="n">
        <f aca="false">'Tolna megye'!T15</f>
        <v>240</v>
      </c>
      <c r="U403" s="0" t="n">
        <f aca="false">'Tolna megye'!U15</f>
        <v>14</v>
      </c>
      <c r="V403" s="0" t="n">
        <f aca="false">'Tolna megye'!V15</f>
        <v>5</v>
      </c>
      <c r="W403" s="0" t="n">
        <f aca="false">'Tolna megye'!W15</f>
        <v>176</v>
      </c>
      <c r="X403" s="0" t="n">
        <f aca="false">'Tolna megye'!X15</f>
        <v>3341</v>
      </c>
      <c r="Y403" s="0" t="n">
        <f aca="false">'Tolna megye'!Y15</f>
        <v>74</v>
      </c>
      <c r="Z403" s="0" t="n">
        <f aca="false">'Tolna megye'!Z15</f>
        <v>1</v>
      </c>
      <c r="AA403" s="0" t="n">
        <f aca="false">'Tolna megye'!AA15</f>
        <v>4</v>
      </c>
      <c r="AB403" s="0" t="n">
        <f aca="false">'Tolna megye'!AB15</f>
        <v>34</v>
      </c>
      <c r="AC403" s="0" t="n">
        <f aca="false">'Tolna megye'!AC15</f>
        <v>3315</v>
      </c>
      <c r="AD403" s="0" t="n">
        <f aca="false">'Tolna megye'!AD15</f>
        <v>101</v>
      </c>
      <c r="AE403" s="0" t="n">
        <f aca="false">'Tolna megye'!AE15</f>
        <v>10</v>
      </c>
      <c r="AF403" s="0" t="n">
        <f aca="false">'Tolna megye'!AF15</f>
        <v>1</v>
      </c>
      <c r="AG403" s="0" t="n">
        <f aca="false">'Tolna megye'!AG15</f>
        <v>25</v>
      </c>
      <c r="AH403" s="0" t="n">
        <f aca="false">'Tolna megye'!AH15</f>
        <v>3280</v>
      </c>
      <c r="AI403" s="0" t="n">
        <f aca="false">'Tolna megye'!AI15</f>
        <v>102</v>
      </c>
      <c r="AJ403" s="0" t="n">
        <f aca="false">'Tolna megye'!AJ15</f>
        <v>2</v>
      </c>
      <c r="AK403" s="0" t="n">
        <f aca="false">'Tolna megye'!AK15</f>
        <v>1</v>
      </c>
      <c r="AL403" s="0" t="n">
        <f aca="false">'Tolna megye'!AL15</f>
        <v>1</v>
      </c>
      <c r="AM403" s="0" t="n">
        <f aca="false">'Tolna megye'!AM15</f>
        <v>52</v>
      </c>
      <c r="AN403" s="0" t="n">
        <f aca="false">'Tolna megye'!AN15</f>
        <v>3760</v>
      </c>
      <c r="AO403" s="0" t="n">
        <f aca="false">'Tolna megye'!AO15</f>
        <v>86</v>
      </c>
      <c r="AP403" s="0" t="n">
        <f aca="false">'Tolna megye'!AP15</f>
        <v>3</v>
      </c>
      <c r="AQ403" s="0" t="n">
        <f aca="false">'Tolna megye'!AQ15</f>
        <v>0</v>
      </c>
      <c r="AR403" s="0" t="n">
        <f aca="false">'Tolna megye'!AR15</f>
        <v>0</v>
      </c>
      <c r="AS403" s="0" t="n">
        <f aca="false">'Tolna megye'!AS15</f>
        <v>0</v>
      </c>
      <c r="AT403" s="0" t="n">
        <f aca="false">'Tolna megye'!AT15</f>
        <v>0</v>
      </c>
      <c r="AU403" s="0" t="n">
        <f aca="false">'Tolna megye'!AU15</f>
        <v>75</v>
      </c>
      <c r="AV403" s="0" t="n">
        <f aca="false">'Tolna megye'!AV15</f>
        <v>3</v>
      </c>
    </row>
    <row r="404" customFormat="false" ht="13.8" hidden="false" customHeight="false" outlineLevel="0" collapsed="false">
      <c r="A404" s="0" t="str">
        <f aca="false">'Tolna megye'!A124</f>
        <v>Majsamiklósvár</v>
      </c>
      <c r="B404" s="0" t="n">
        <f aca="false">'Tolna megye'!B124</f>
        <v>18.278328</v>
      </c>
      <c r="C404" s="0" t="n">
        <f aca="false">'Tolna megye'!C124</f>
        <v>46.613656</v>
      </c>
      <c r="D404" s="0" t="n">
        <f aca="false">'Tolna megye'!D124</f>
        <v>2805</v>
      </c>
      <c r="E404" s="0" t="n">
        <f aca="false">'Tolna megye'!E124</f>
        <v>94</v>
      </c>
      <c r="F404" s="0" t="n">
        <f aca="false">'Tolna megye'!F124</f>
        <v>0</v>
      </c>
      <c r="G404" s="0" t="n">
        <f aca="false">'Tolna megye'!G124</f>
        <v>9</v>
      </c>
      <c r="H404" s="0" t="n">
        <f aca="false">'Tolna megye'!H124</f>
        <v>0</v>
      </c>
      <c r="I404" s="0" t="n">
        <f aca="false">'Tolna megye'!I124</f>
        <v>0</v>
      </c>
      <c r="J404" s="0" t="n">
        <f aca="false">'Tolna megye'!J124</f>
        <v>3524</v>
      </c>
      <c r="K404" s="0" t="n">
        <f aca="false">'Tolna megye'!K124</f>
        <v>25</v>
      </c>
      <c r="L404" s="0" t="n">
        <f aca="false">'Tolna megye'!L124</f>
        <v>2</v>
      </c>
      <c r="M404" s="0" t="n">
        <f aca="false">'Tolna megye'!M124</f>
        <v>0</v>
      </c>
      <c r="N404" s="0" t="n">
        <f aca="false">'Tolna megye'!N124</f>
        <v>0</v>
      </c>
      <c r="O404" s="0" t="n">
        <f aca="false">'Tolna megye'!O124</f>
        <v>0</v>
      </c>
      <c r="P404" s="0" t="n">
        <f aca="false">'Tolna megye'!P124</f>
        <v>0</v>
      </c>
      <c r="Q404" s="0" t="n">
        <f aca="false">'Tolna megye'!Q124</f>
        <v>0</v>
      </c>
      <c r="R404" s="0" t="n">
        <f aca="false">'Tolna megye'!R124</f>
        <v>0</v>
      </c>
      <c r="S404" s="0" t="n">
        <f aca="false">'Tolna megye'!S124</f>
        <v>3875</v>
      </c>
      <c r="T404" s="0" t="n">
        <f aca="false">'Tolna megye'!T124</f>
        <v>52</v>
      </c>
      <c r="U404" s="0" t="n">
        <f aca="false">'Tolna megye'!U124</f>
        <v>0</v>
      </c>
      <c r="V404" s="0" t="n">
        <f aca="false">'Tolna megye'!V124</f>
        <v>1</v>
      </c>
      <c r="W404" s="0" t="n">
        <f aca="false">'Tolna megye'!W124</f>
        <v>2</v>
      </c>
      <c r="X404" s="0" t="n">
        <f aca="false">'Tolna megye'!X124</f>
        <v>3710</v>
      </c>
      <c r="Y404" s="0" t="n">
        <f aca="false">'Tolna megye'!Y124</f>
        <v>55</v>
      </c>
      <c r="Z404" s="0" t="n">
        <f aca="false">'Tolna megye'!Z124</f>
        <v>3</v>
      </c>
      <c r="AA404" s="0" t="n">
        <f aca="false">'Tolna megye'!AA124</f>
        <v>0</v>
      </c>
      <c r="AB404" s="0" t="n">
        <f aca="false">'Tolna megye'!AB124</f>
        <v>103</v>
      </c>
      <c r="AC404" s="0" t="n">
        <f aca="false">'Tolna megye'!AC124</f>
        <v>3690</v>
      </c>
      <c r="AD404" s="0" t="n">
        <f aca="false">'Tolna megye'!AD124</f>
        <v>40</v>
      </c>
      <c r="AE404" s="0" t="n">
        <f aca="false">'Tolna megye'!AE124</f>
        <v>0</v>
      </c>
      <c r="AF404" s="0" t="n">
        <f aca="false">'Tolna megye'!AF124</f>
        <v>18</v>
      </c>
      <c r="AG404" s="0" t="n">
        <f aca="false">'Tolna megye'!AG124</f>
        <v>14</v>
      </c>
      <c r="AH404" s="0" t="n">
        <f aca="false">'Tolna megye'!AH124</f>
        <v>3287</v>
      </c>
      <c r="AI404" s="0" t="n">
        <f aca="false">'Tolna megye'!AI124</f>
        <v>27</v>
      </c>
      <c r="AJ404" s="0" t="n">
        <f aca="false">'Tolna megye'!AJ124</f>
        <v>0</v>
      </c>
      <c r="AK404" s="0" t="n">
        <f aca="false">'Tolna megye'!AK124</f>
        <v>0</v>
      </c>
      <c r="AL404" s="0" t="n">
        <f aca="false">'Tolna megye'!AL124</f>
        <v>0</v>
      </c>
      <c r="AM404" s="0" t="n">
        <f aca="false">'Tolna megye'!AM124</f>
        <v>3</v>
      </c>
      <c r="AN404" s="0" t="str">
        <f aca="false">'Tolna megye'!AN124</f>
        <v>0 dissolved 1930</v>
      </c>
      <c r="AO404" s="0" t="n">
        <f aca="false">'Tolna megye'!AO124</f>
        <v>0</v>
      </c>
      <c r="AP404" s="0" t="n">
        <f aca="false">'Tolna megye'!AP124</f>
        <v>0</v>
      </c>
      <c r="AQ404" s="0" t="n">
        <f aca="false">'Tolna megye'!AQ124</f>
        <v>0</v>
      </c>
      <c r="AR404" s="0" t="n">
        <f aca="false">'Tolna megye'!AR124</f>
        <v>0</v>
      </c>
      <c r="AS404" s="0" t="n">
        <f aca="false">'Tolna megye'!AS124</f>
        <v>0</v>
      </c>
      <c r="AT404" s="0" t="n">
        <f aca="false">'Tolna megye'!AT124</f>
        <v>0</v>
      </c>
      <c r="AU404" s="0" t="n">
        <f aca="false">'Tolna megye'!AU124</f>
        <v>0</v>
      </c>
      <c r="AV404" s="0" t="n">
        <f aca="false">'Tolna megye'!AV124</f>
        <v>0</v>
      </c>
    </row>
    <row r="405" customFormat="false" ht="13.8" hidden="false" customHeight="false" outlineLevel="0" collapsed="false">
      <c r="A405" s="0" t="str">
        <f aca="false">'Tolna megye'!A67</f>
        <v>Gindly-Család/Tengelic</v>
      </c>
      <c r="B405" s="0" t="n">
        <f aca="false">'Tolna megye'!B67</f>
        <v>18.71117</v>
      </c>
      <c r="C405" s="0" t="n">
        <f aca="false">'Tolna megye'!C67</f>
        <v>46.52878</v>
      </c>
      <c r="D405" s="0" t="n">
        <f aca="false">'Tolna megye'!D67</f>
        <v>1665</v>
      </c>
      <c r="E405" s="0" t="n">
        <f aca="false">'Tolna megye'!E67</f>
        <v>13</v>
      </c>
      <c r="F405" s="0" t="n">
        <f aca="false">'Tolna megye'!F67</f>
        <v>0</v>
      </c>
      <c r="G405" s="0" t="n">
        <f aca="false">'Tolna megye'!G67</f>
        <v>0</v>
      </c>
      <c r="H405" s="0" t="n">
        <f aca="false">'Tolna megye'!H67</f>
        <v>0</v>
      </c>
      <c r="I405" s="0" t="n">
        <f aca="false">'Tolna megye'!I67</f>
        <v>0</v>
      </c>
      <c r="J405" s="0" t="n">
        <f aca="false">'Tolna megye'!J67</f>
        <v>2245</v>
      </c>
      <c r="K405" s="0" t="n">
        <f aca="false">'Tolna megye'!K67</f>
        <v>9</v>
      </c>
      <c r="L405" s="0" t="n">
        <f aca="false">'Tolna megye'!L67</f>
        <v>0</v>
      </c>
      <c r="M405" s="0" t="n">
        <f aca="false">'Tolna megye'!M67</f>
        <v>10</v>
      </c>
      <c r="N405" s="0" t="n">
        <f aca="false">'Tolna megye'!N67</f>
        <v>0</v>
      </c>
      <c r="O405" s="0" t="n">
        <f aca="false">'Tolna megye'!O67</f>
        <v>0</v>
      </c>
      <c r="P405" s="0" t="n">
        <f aca="false">'Tolna megye'!P67</f>
        <v>0</v>
      </c>
      <c r="Q405" s="0" t="n">
        <f aca="false">'Tolna megye'!Q67</f>
        <v>0</v>
      </c>
      <c r="R405" s="0" t="n">
        <f aca="false">'Tolna megye'!R67</f>
        <v>3</v>
      </c>
      <c r="S405" s="0" t="n">
        <f aca="false">'Tolna megye'!S67</f>
        <v>2794</v>
      </c>
      <c r="T405" s="0" t="n">
        <f aca="false">'Tolna megye'!T67</f>
        <v>18</v>
      </c>
      <c r="U405" s="0" t="n">
        <f aca="false">'Tolna megye'!U67</f>
        <v>1</v>
      </c>
      <c r="V405" s="0" t="n">
        <f aca="false">'Tolna megye'!V67</f>
        <v>3</v>
      </c>
      <c r="W405" s="0" t="n">
        <f aca="false">'Tolna megye'!W67</f>
        <v>3</v>
      </c>
      <c r="X405" s="0" t="n">
        <f aca="false">'Tolna megye'!X67</f>
        <v>3092</v>
      </c>
      <c r="Y405" s="0" t="n">
        <f aca="false">'Tolna megye'!Y67</f>
        <v>541</v>
      </c>
      <c r="Z405" s="0" t="n">
        <f aca="false">'Tolna megye'!Z67</f>
        <v>0</v>
      </c>
      <c r="AA405" s="0" t="n">
        <f aca="false">'Tolna megye'!AA67</f>
        <v>3</v>
      </c>
      <c r="AB405" s="0" t="n">
        <f aca="false">'Tolna megye'!AB67</f>
        <v>16</v>
      </c>
      <c r="AC405" s="0" t="n">
        <f aca="false">'Tolna megye'!AC67</f>
        <v>3360</v>
      </c>
      <c r="AD405" s="0" t="n">
        <f aca="false">'Tolna megye'!AD67</f>
        <v>422</v>
      </c>
      <c r="AE405" s="0" t="n">
        <f aca="false">'Tolna megye'!AE67</f>
        <v>0</v>
      </c>
      <c r="AF405" s="0" t="n">
        <f aca="false">'Tolna megye'!AF67</f>
        <v>1</v>
      </c>
      <c r="AG405" s="0" t="n">
        <f aca="false">'Tolna megye'!AG67</f>
        <v>0</v>
      </c>
      <c r="AH405" s="0" t="n">
        <f aca="false">'Tolna megye'!AH67</f>
        <v>3408</v>
      </c>
      <c r="AI405" s="0" t="n">
        <f aca="false">'Tolna megye'!AI67</f>
        <v>91</v>
      </c>
      <c r="AJ405" s="0" t="n">
        <f aca="false">'Tolna megye'!AJ67</f>
        <v>0</v>
      </c>
      <c r="AK405" s="0" t="n">
        <f aca="false">'Tolna megye'!AK67</f>
        <v>0</v>
      </c>
      <c r="AL405" s="0" t="n">
        <f aca="false">'Tolna megye'!AL67</f>
        <v>0</v>
      </c>
      <c r="AM405" s="0" t="n">
        <f aca="false">'Tolna megye'!AM67</f>
        <v>0</v>
      </c>
      <c r="AN405" s="0" t="n">
        <f aca="false">'Tolna megye'!AN67</f>
        <v>2745</v>
      </c>
      <c r="AO405" s="0" t="n">
        <f aca="false">'Tolna megye'!AO67</f>
        <v>420</v>
      </c>
      <c r="AP405" s="0" t="n">
        <f aca="false">'Tolna megye'!AP67</f>
        <v>0</v>
      </c>
      <c r="AQ405" s="0" t="n">
        <f aca="false">'Tolna megye'!AQ67</f>
        <v>0</v>
      </c>
      <c r="AR405" s="0" t="n">
        <f aca="false">'Tolna megye'!AR67</f>
        <v>0</v>
      </c>
      <c r="AS405" s="0" t="n">
        <f aca="false">'Tolna megye'!AS67</f>
        <v>0</v>
      </c>
      <c r="AT405" s="0" t="n">
        <f aca="false">'Tolna megye'!AT67</f>
        <v>0</v>
      </c>
      <c r="AU405" s="0" t="n">
        <f aca="false">'Tolna megye'!AU67</f>
        <v>32</v>
      </c>
      <c r="AV405" s="0" t="n">
        <f aca="false">'Tolna megye'!AV67</f>
        <v>2</v>
      </c>
    </row>
    <row r="406" customFormat="false" ht="13.8" hidden="false" customHeight="false" outlineLevel="0" collapsed="false">
      <c r="A406" s="0" t="str">
        <f aca="false">'Tolna megye'!A63</f>
        <v>Dorogh(Nagy-)/Nagydorog</v>
      </c>
      <c r="B406" s="0" t="n">
        <f aca="false">'Tolna megye'!B63</f>
        <v>18.65565</v>
      </c>
      <c r="C406" s="0" t="n">
        <f aca="false">'Tolna megye'!C63</f>
        <v>46.62749</v>
      </c>
      <c r="D406" s="0" t="n">
        <f aca="false">'Tolna megye'!D63</f>
        <v>2597</v>
      </c>
      <c r="E406" s="0" t="n">
        <f aca="false">'Tolna megye'!E63</f>
        <v>49</v>
      </c>
      <c r="F406" s="0" t="n">
        <f aca="false">'Tolna megye'!F63</f>
        <v>0</v>
      </c>
      <c r="G406" s="0" t="n">
        <f aca="false">'Tolna megye'!G63</f>
        <v>1</v>
      </c>
      <c r="H406" s="0" t="n">
        <f aca="false">'Tolna megye'!H63</f>
        <v>9</v>
      </c>
      <c r="I406" s="0" t="n">
        <f aca="false">'Tolna megye'!I63</f>
        <v>0</v>
      </c>
      <c r="J406" s="0" t="n">
        <f aca="false">'Tolna megye'!J63</f>
        <v>2761</v>
      </c>
      <c r="K406" s="0" t="n">
        <f aca="false">'Tolna megye'!K63</f>
        <v>67</v>
      </c>
      <c r="L406" s="0" t="n">
        <f aca="false">'Tolna megye'!L63</f>
        <v>2</v>
      </c>
      <c r="M406" s="0" t="n">
        <f aca="false">'Tolna megye'!M63</f>
        <v>0</v>
      </c>
      <c r="N406" s="0" t="n">
        <f aca="false">'Tolna megye'!N63</f>
        <v>0</v>
      </c>
      <c r="O406" s="0" t="n">
        <f aca="false">'Tolna megye'!O63</f>
        <v>0</v>
      </c>
      <c r="P406" s="0" t="n">
        <f aca="false">'Tolna megye'!P63</f>
        <v>1</v>
      </c>
      <c r="Q406" s="0" t="n">
        <f aca="false">'Tolna megye'!Q63</f>
        <v>0</v>
      </c>
      <c r="R406" s="0" t="n">
        <f aca="false">'Tolna megye'!R63</f>
        <v>53</v>
      </c>
      <c r="S406" s="0" t="n">
        <f aca="false">'Tolna megye'!S63</f>
        <v>3077</v>
      </c>
      <c r="T406" s="0" t="n">
        <f aca="false">'Tolna megye'!T63</f>
        <v>32</v>
      </c>
      <c r="U406" s="0" t="n">
        <f aca="false">'Tolna megye'!U63</f>
        <v>1</v>
      </c>
      <c r="V406" s="0" t="n">
        <f aca="false">'Tolna megye'!V63</f>
        <v>0</v>
      </c>
      <c r="W406" s="0" t="n">
        <f aca="false">'Tolna megye'!W63</f>
        <v>12</v>
      </c>
      <c r="X406" s="0" t="n">
        <f aca="false">'Tolna megye'!X63</f>
        <v>3378</v>
      </c>
      <c r="Y406" s="0" t="n">
        <f aca="false">'Tolna megye'!Y63</f>
        <v>30</v>
      </c>
      <c r="Z406" s="0" t="n">
        <f aca="false">'Tolna megye'!Z63</f>
        <v>1</v>
      </c>
      <c r="AA406" s="0" t="n">
        <f aca="false">'Tolna megye'!AA63</f>
        <v>1</v>
      </c>
      <c r="AB406" s="0" t="n">
        <f aca="false">'Tolna megye'!AB63</f>
        <v>31</v>
      </c>
      <c r="AC406" s="0" t="n">
        <f aca="false">'Tolna megye'!AC63</f>
        <v>3725</v>
      </c>
      <c r="AD406" s="0" t="n">
        <f aca="false">'Tolna megye'!AD63</f>
        <v>33</v>
      </c>
      <c r="AE406" s="0" t="n">
        <f aca="false">'Tolna megye'!AE63</f>
        <v>2</v>
      </c>
      <c r="AF406" s="0" t="n">
        <f aca="false">'Tolna megye'!AF63</f>
        <v>0</v>
      </c>
      <c r="AG406" s="0" t="n">
        <f aca="false">'Tolna megye'!AG63</f>
        <v>6</v>
      </c>
      <c r="AH406" s="0" t="n">
        <f aca="false">'Tolna megye'!AH63</f>
        <v>3564</v>
      </c>
      <c r="AI406" s="0" t="n">
        <f aca="false">'Tolna megye'!AI63</f>
        <v>22</v>
      </c>
      <c r="AJ406" s="0" t="n">
        <f aca="false">'Tolna megye'!AJ63</f>
        <v>1</v>
      </c>
      <c r="AK406" s="0" t="n">
        <f aca="false">'Tolna megye'!AK63</f>
        <v>0</v>
      </c>
      <c r="AL406" s="0" t="n">
        <f aca="false">'Tolna megye'!AL63</f>
        <v>0</v>
      </c>
      <c r="AM406" s="0" t="n">
        <f aca="false">'Tolna megye'!AM63</f>
        <v>4</v>
      </c>
      <c r="AN406" s="0" t="n">
        <f aca="false">'Tolna megye'!AN63</f>
        <v>3613</v>
      </c>
      <c r="AO406" s="0" t="n">
        <f aca="false">'Tolna megye'!AO63</f>
        <v>9</v>
      </c>
      <c r="AP406" s="0" t="n">
        <f aca="false">'Tolna megye'!AP63</f>
        <v>0</v>
      </c>
      <c r="AQ406" s="0" t="n">
        <f aca="false">'Tolna megye'!AQ63</f>
        <v>1</v>
      </c>
      <c r="AR406" s="0" t="n">
        <f aca="false">'Tolna megye'!AR63</f>
        <v>0</v>
      </c>
      <c r="AS406" s="0" t="n">
        <f aca="false">'Tolna megye'!AS63</f>
        <v>0</v>
      </c>
      <c r="AT406" s="0" t="n">
        <f aca="false">'Tolna megye'!AT63</f>
        <v>0</v>
      </c>
      <c r="AU406" s="0" t="n">
        <f aca="false">'Tolna megye'!AU63</f>
        <v>12</v>
      </c>
      <c r="AV406" s="0" t="n">
        <f aca="false">'Tolna megye'!AV63</f>
        <v>3</v>
      </c>
    </row>
    <row r="407" customFormat="false" ht="13.8" hidden="false" customHeight="false" outlineLevel="0" collapsed="false">
      <c r="A407" s="0" t="str">
        <f aca="false">'Tolna megye'!A129</f>
        <v>Pincehely</v>
      </c>
      <c r="B407" s="0" t="n">
        <f aca="false">'Tolna megye'!B129</f>
        <v>18.43935</v>
      </c>
      <c r="C407" s="0" t="n">
        <f aca="false">'Tolna megye'!C129</f>
        <v>46.68095</v>
      </c>
      <c r="D407" s="0" t="n">
        <f aca="false">'Tolna megye'!D129+IF(ISNUMBER('Tolna megye'!D83),'Tolna megye'!D83)+IF(ISNUMBER('Tolna megye'!D79),'Tolna megye'!D79)</f>
        <v>3087</v>
      </c>
      <c r="E407" s="0" t="n">
        <f aca="false">'Tolna megye'!E129+IF(ISNUMBER('Tolna megye'!E83),'Tolna megye'!E83)+IF(ISNUMBER('Tolna megye'!E79),'Tolna megye'!E79)</f>
        <v>527</v>
      </c>
      <c r="F407" s="0" t="n">
        <f aca="false">'Tolna megye'!F129+IF(ISNUMBER('Tolna megye'!F83),'Tolna megye'!F83)+IF(ISNUMBER('Tolna megye'!F79),'Tolna megye'!F79)</f>
        <v>0</v>
      </c>
      <c r="G407" s="0" t="n">
        <f aca="false">'Tolna megye'!G129+IF(ISNUMBER('Tolna megye'!G83),'Tolna megye'!G83)+IF(ISNUMBER('Tolna megye'!G79),'Tolna megye'!G79)</f>
        <v>13</v>
      </c>
      <c r="H407" s="0" t="n">
        <f aca="false">'Tolna megye'!H129+IF(ISNUMBER('Tolna megye'!H83),'Tolna megye'!H83)+IF(ISNUMBER('Tolna megye'!H79),'Tolna megye'!H79)</f>
        <v>1</v>
      </c>
      <c r="I407" s="0" t="n">
        <f aca="false">'Tolna megye'!I129+IF(ISNUMBER('Tolna megye'!I83),'Tolna megye'!I83)+IF(ISNUMBER('Tolna megye'!I79),'Tolna megye'!I79)</f>
        <v>0</v>
      </c>
      <c r="J407" s="0" t="n">
        <f aca="false">'Tolna megye'!J129+IF(ISNUMBER('Tolna megye'!J83),'Tolna megye'!J83)+IF(ISNUMBER('Tolna megye'!J79),'Tolna megye'!J79)</f>
        <v>3543</v>
      </c>
      <c r="K407" s="0" t="n">
        <f aca="false">'Tolna megye'!K129+IF(ISNUMBER('Tolna megye'!K83),'Tolna megye'!K83)+IF(ISNUMBER('Tolna megye'!K79),'Tolna megye'!K79)</f>
        <v>544</v>
      </c>
      <c r="L407" s="0" t="n">
        <f aca="false">'Tolna megye'!L129+IF(ISNUMBER('Tolna megye'!L83),'Tolna megye'!L83)+IF(ISNUMBER('Tolna megye'!L79),'Tolna megye'!L79)</f>
        <v>1</v>
      </c>
      <c r="M407" s="0" t="n">
        <f aca="false">'Tolna megye'!M129+IF(ISNUMBER('Tolna megye'!M83),'Tolna megye'!M83)+IF(ISNUMBER('Tolna megye'!M79),'Tolna megye'!M79)</f>
        <v>0</v>
      </c>
      <c r="N407" s="0" t="n">
        <f aca="false">'Tolna megye'!N129+IF(ISNUMBER('Tolna megye'!N83),'Tolna megye'!N83)+IF(ISNUMBER('Tolna megye'!N79),'Tolna megye'!N79)</f>
        <v>0</v>
      </c>
      <c r="O407" s="0" t="n">
        <f aca="false">'Tolna megye'!O129+IF(ISNUMBER('Tolna megye'!O83),'Tolna megye'!O83)+IF(ISNUMBER('Tolna megye'!O79),'Tolna megye'!O79)</f>
        <v>0</v>
      </c>
      <c r="P407" s="0" t="n">
        <f aca="false">'Tolna megye'!P129+IF(ISNUMBER('Tolna megye'!P83),'Tolna megye'!P83)+IF(ISNUMBER('Tolna megye'!P79),'Tolna megye'!P79)</f>
        <v>0</v>
      </c>
      <c r="Q407" s="0" t="n">
        <f aca="false">'Tolna megye'!Q129+IF(ISNUMBER('Tolna megye'!Q83),'Tolna megye'!Q83)+IF(ISNUMBER('Tolna megye'!Q79),'Tolna megye'!Q79)</f>
        <v>0</v>
      </c>
      <c r="R407" s="0" t="n">
        <f aca="false">'Tolna megye'!R129+IF(ISNUMBER('Tolna megye'!R83),'Tolna megye'!R83)+IF(ISNUMBER('Tolna megye'!R79),'Tolna megye'!R79)</f>
        <v>0</v>
      </c>
      <c r="S407" s="0" t="n">
        <f aca="false">'Tolna megye'!S129+IF(ISNUMBER('Tolna megye'!S83),'Tolna megye'!S83)+IF(ISNUMBER('Tolna megye'!S79),'Tolna megye'!S79)</f>
        <v>4022</v>
      </c>
      <c r="T407" s="0" t="n">
        <f aca="false">'Tolna megye'!T129+IF(ISNUMBER('Tolna megye'!T83),'Tolna megye'!T83)+IF(ISNUMBER('Tolna megye'!T79),'Tolna megye'!T79)</f>
        <v>45</v>
      </c>
      <c r="U407" s="0" t="n">
        <f aca="false">'Tolna megye'!U129+IF(ISNUMBER('Tolna megye'!U83),'Tolna megye'!U83)+IF(ISNUMBER('Tolna megye'!U79),'Tolna megye'!U79)</f>
        <v>0</v>
      </c>
      <c r="V407" s="0" t="n">
        <f aca="false">'Tolna megye'!V129+IF(ISNUMBER('Tolna megye'!V83),'Tolna megye'!V83)+IF(ISNUMBER('Tolna megye'!V79),'Tolna megye'!V79)</f>
        <v>5</v>
      </c>
      <c r="W407" s="0" t="n">
        <f aca="false">'Tolna megye'!W129+IF(ISNUMBER('Tolna megye'!W83),'Tolna megye'!W83)+IF(ISNUMBER('Tolna megye'!W79),'Tolna megye'!W79)</f>
        <v>1</v>
      </c>
      <c r="X407" s="0" t="n">
        <f aca="false">'Tolna megye'!X129+IF(ISNUMBER('Tolna megye'!X83),'Tolna megye'!X83)+IF(ISNUMBER('Tolna megye'!X79),'Tolna megye'!X79)</f>
        <v>3929</v>
      </c>
      <c r="Y407" s="0" t="n">
        <f aca="false">'Tolna megye'!Y129+IF(ISNUMBER('Tolna megye'!Y83),'Tolna megye'!Y83)+IF(ISNUMBER('Tolna megye'!Y79),'Tolna megye'!Y79)</f>
        <v>616</v>
      </c>
      <c r="Z407" s="0" t="n">
        <f aca="false">'Tolna megye'!Z129+IF(ISNUMBER('Tolna megye'!Z83),'Tolna megye'!Z83)+IF(ISNUMBER('Tolna megye'!Z79),'Tolna megye'!Z79)</f>
        <v>4</v>
      </c>
      <c r="AA407" s="0" t="n">
        <f aca="false">'Tolna megye'!AA129+IF(ISNUMBER('Tolna megye'!AA83),'Tolna megye'!AA83)+IF(ISNUMBER('Tolna megye'!AA79),'Tolna megye'!AA79)</f>
        <v>11</v>
      </c>
      <c r="AB407" s="0" t="n">
        <f aca="false">'Tolna megye'!AB129+IF(ISNUMBER('Tolna megye'!AB83),'Tolna megye'!AB83)+IF(ISNUMBER('Tolna megye'!AB79),'Tolna megye'!AB79)</f>
        <v>35</v>
      </c>
      <c r="AC407" s="0" t="n">
        <f aca="false">'Tolna megye'!AC129+IF(ISNUMBER('Tolna megye'!AC83),'Tolna megye'!AC83)+IF(ISNUMBER('Tolna megye'!AC79),'Tolna megye'!AC79)</f>
        <v>4024</v>
      </c>
      <c r="AD407" s="0" t="n">
        <f aca="false">'Tolna megye'!AD129+IF(ISNUMBER('Tolna megye'!AD83),'Tolna megye'!AD83)+IF(ISNUMBER('Tolna megye'!AD79),'Tolna megye'!AD79)</f>
        <v>591</v>
      </c>
      <c r="AE407" s="0" t="n">
        <f aca="false">'Tolna megye'!AE129+IF(ISNUMBER('Tolna megye'!AE83),'Tolna megye'!AE83)+IF(ISNUMBER('Tolna megye'!AE79),'Tolna megye'!AE79)</f>
        <v>7</v>
      </c>
      <c r="AF407" s="0" t="n">
        <f aca="false">'Tolna megye'!AF129+IF(ISNUMBER('Tolna megye'!AF83),'Tolna megye'!AF83)+IF(ISNUMBER('Tolna megye'!AF79),'Tolna megye'!AF79)</f>
        <v>4</v>
      </c>
      <c r="AG407" s="0" t="n">
        <f aca="false">'Tolna megye'!AG129+IF(ISNUMBER('Tolna megye'!AG83),'Tolna megye'!AG83)+IF(ISNUMBER('Tolna megye'!AG79),'Tolna megye'!AG79)</f>
        <v>26</v>
      </c>
      <c r="AH407" s="0" t="n">
        <f aca="false">'Tolna megye'!AH129+IF(ISNUMBER('Tolna megye'!AH83),'Tolna megye'!AH83)+IF(ISNUMBER('Tolna megye'!AH79),'Tolna megye'!AH79)</f>
        <v>3885</v>
      </c>
      <c r="AI407" s="0" t="n">
        <f aca="false">'Tolna megye'!AI129+IF(ISNUMBER('Tolna megye'!AI83),'Tolna megye'!AI83)+IF(ISNUMBER('Tolna megye'!AI79),'Tolna megye'!AI79)</f>
        <v>554</v>
      </c>
      <c r="AJ407" s="0" t="n">
        <f aca="false">'Tolna megye'!AJ129+IF(ISNUMBER('Tolna megye'!AJ83),'Tolna megye'!AJ83)+IF(ISNUMBER('Tolna megye'!AJ79),'Tolna megye'!AJ79)</f>
        <v>0</v>
      </c>
      <c r="AK407" s="0" t="n">
        <f aca="false">'Tolna megye'!AK129+IF(ISNUMBER('Tolna megye'!AK83),'Tolna megye'!AK83)+IF(ISNUMBER('Tolna megye'!AK79),'Tolna megye'!AK79)</f>
        <v>0</v>
      </c>
      <c r="AL407" s="0" t="n">
        <f aca="false">'Tolna megye'!AL129+IF(ISNUMBER('Tolna megye'!AL83),'Tolna megye'!AL83)+IF(ISNUMBER('Tolna megye'!AL79),'Tolna megye'!AL79)</f>
        <v>0</v>
      </c>
      <c r="AM407" s="0" t="n">
        <f aca="false">'Tolna megye'!AM129+IF(ISNUMBER('Tolna megye'!AM83),'Tolna megye'!AM83)+IF(ISNUMBER('Tolna megye'!AM79),'Tolna megye'!AM79)</f>
        <v>3</v>
      </c>
      <c r="AN407" s="0" t="n">
        <f aca="false">'Tolna megye'!AN129+IF(ISNUMBER('Tolna megye'!AN83),'Tolna megye'!AN83)+IF(ISNUMBER('Tolna megye'!AN79),'Tolna megye'!AN79)</f>
        <v>4082</v>
      </c>
      <c r="AO407" s="0" t="n">
        <f aca="false">'Tolna megye'!AO129+IF(ISNUMBER('Tolna megye'!AO83),'Tolna megye'!AO83)+IF(ISNUMBER('Tolna megye'!AO79),'Tolna megye'!AO79)</f>
        <v>623</v>
      </c>
      <c r="AP407" s="0" t="n">
        <f aca="false">'Tolna megye'!AP129+IF(ISNUMBER('Tolna megye'!AP83),'Tolna megye'!AP83)+IF(ISNUMBER('Tolna megye'!AP79),'Tolna megye'!AP79)</f>
        <v>0</v>
      </c>
      <c r="AQ407" s="0" t="n">
        <f aca="false">'Tolna megye'!AQ129+IF(ISNUMBER('Tolna megye'!AQ83),'Tolna megye'!AQ83)+IF(ISNUMBER('Tolna megye'!AQ79),'Tolna megye'!AQ79)</f>
        <v>0</v>
      </c>
      <c r="AR407" s="0" t="n">
        <f aca="false">'Tolna megye'!AR129+IF(ISNUMBER('Tolna megye'!AR83),'Tolna megye'!AR83)+IF(ISNUMBER('Tolna megye'!AR79),'Tolna megye'!AR79)</f>
        <v>1</v>
      </c>
      <c r="AS407" s="0" t="n">
        <f aca="false">'Tolna megye'!AS129+IF(ISNUMBER('Tolna megye'!AS83),'Tolna megye'!AS83)+IF(ISNUMBER('Tolna megye'!AS79),'Tolna megye'!AS79)</f>
        <v>0</v>
      </c>
      <c r="AT407" s="0" t="n">
        <f aca="false">'Tolna megye'!AT129+IF(ISNUMBER('Tolna megye'!AT83),'Tolna megye'!AT83)+IF(ISNUMBER('Tolna megye'!AT79),'Tolna megye'!AT79)</f>
        <v>0</v>
      </c>
      <c r="AU407" s="0" t="n">
        <f aca="false">'Tolna megye'!AU129+IF(ISNUMBER('Tolna megye'!AU83),'Tolna megye'!AU83)+IF(ISNUMBER('Tolna megye'!AU79),'Tolna megye'!AU79)</f>
        <v>44</v>
      </c>
      <c r="AV407" s="0" t="n">
        <f aca="false">'Tolna megye'!AV129+IF(ISNUMBER('Tolna megye'!AV83),'Tolna megye'!AV83)+IF(ISNUMBER('Tolna megye'!AV79),'Tolna megye'!AV79)</f>
        <v>15</v>
      </c>
    </row>
    <row r="408" customFormat="false" ht="13.8" hidden="false" customHeight="false" outlineLevel="0" collapsed="false">
      <c r="A408" s="0" t="str">
        <f aca="false">'Tolna megye'!A9</f>
        <v>Báta</v>
      </c>
      <c r="B408" s="0" t="n">
        <f aca="false">'Tolna megye'!B9</f>
        <v>18.77027</v>
      </c>
      <c r="C408" s="0" t="n">
        <f aca="false">'Tolna megye'!C9</f>
        <v>46.12864</v>
      </c>
      <c r="D408" s="0" t="n">
        <f aca="false">'Tolna megye'!D9</f>
        <v>3274</v>
      </c>
      <c r="E408" s="0" t="n">
        <f aca="false">'Tolna megye'!E9</f>
        <v>55</v>
      </c>
      <c r="F408" s="0" t="n">
        <f aca="false">'Tolna megye'!F9</f>
        <v>0</v>
      </c>
      <c r="G408" s="0" t="n">
        <f aca="false">'Tolna megye'!G9</f>
        <v>1</v>
      </c>
      <c r="H408" s="0" t="n">
        <f aca="false">'Tolna megye'!H9</f>
        <v>0</v>
      </c>
      <c r="I408" s="0" t="n">
        <f aca="false">'Tolna megye'!I9</f>
        <v>0</v>
      </c>
      <c r="J408" s="0" t="n">
        <f aca="false">'Tolna megye'!J9</f>
        <v>3818</v>
      </c>
      <c r="K408" s="0" t="n">
        <f aca="false">'Tolna megye'!K9</f>
        <v>80</v>
      </c>
      <c r="L408" s="0" t="n">
        <f aca="false">'Tolna megye'!L9</f>
        <v>8</v>
      </c>
      <c r="M408" s="0" t="n">
        <f aca="false">'Tolna megye'!M9</f>
        <v>74</v>
      </c>
      <c r="N408" s="0" t="n">
        <f aca="false">'Tolna megye'!N9</f>
        <v>0</v>
      </c>
      <c r="O408" s="0" t="n">
        <f aca="false">'Tolna megye'!O9</f>
        <v>0</v>
      </c>
      <c r="P408" s="0" t="n">
        <f aca="false">'Tolna megye'!P9</f>
        <v>2</v>
      </c>
      <c r="Q408" s="0" t="n">
        <f aca="false">'Tolna megye'!Q9</f>
        <v>0</v>
      </c>
      <c r="R408" s="0" t="n">
        <f aca="false">'Tolna megye'!R9</f>
        <v>0</v>
      </c>
      <c r="S408" s="0" t="n">
        <f aca="false">'Tolna megye'!S9</f>
        <v>3953</v>
      </c>
      <c r="T408" s="0" t="n">
        <f aca="false">'Tolna megye'!T9</f>
        <v>78</v>
      </c>
      <c r="U408" s="0" t="n">
        <f aca="false">'Tolna megye'!U9</f>
        <v>7</v>
      </c>
      <c r="V408" s="0" t="n">
        <f aca="false">'Tolna megye'!V9</f>
        <v>16</v>
      </c>
      <c r="W408" s="0" t="n">
        <f aca="false">'Tolna megye'!W9</f>
        <v>26</v>
      </c>
      <c r="X408" s="0" t="n">
        <f aca="false">'Tolna megye'!X9</f>
        <v>4055</v>
      </c>
      <c r="Y408" s="0" t="n">
        <f aca="false">'Tolna megye'!Y9</f>
        <v>97</v>
      </c>
      <c r="Z408" s="0" t="n">
        <f aca="false">'Tolna megye'!Z9</f>
        <v>1</v>
      </c>
      <c r="AA408" s="0" t="n">
        <f aca="false">'Tolna megye'!AA9</f>
        <v>0</v>
      </c>
      <c r="AB408" s="0" t="n">
        <f aca="false">'Tolna megye'!AB9</f>
        <v>59</v>
      </c>
      <c r="AC408" s="0" t="n">
        <f aca="false">'Tolna megye'!AC9</f>
        <v>3659</v>
      </c>
      <c r="AD408" s="0" t="n">
        <f aca="false">'Tolna megye'!AD9</f>
        <v>52</v>
      </c>
      <c r="AE408" s="0" t="n">
        <f aca="false">'Tolna megye'!AE9</f>
        <v>0</v>
      </c>
      <c r="AF408" s="0" t="n">
        <f aca="false">'Tolna megye'!AF9</f>
        <v>2</v>
      </c>
      <c r="AG408" s="0" t="n">
        <f aca="false">'Tolna megye'!AG9</f>
        <v>4</v>
      </c>
      <c r="AH408" s="0" t="n">
        <f aca="false">'Tolna megye'!AH9</f>
        <v>3659</v>
      </c>
      <c r="AI408" s="0" t="n">
        <f aca="false">'Tolna megye'!AI9</f>
        <v>18</v>
      </c>
      <c r="AJ408" s="0" t="n">
        <f aca="false">'Tolna megye'!AJ9</f>
        <v>1</v>
      </c>
      <c r="AK408" s="0" t="n">
        <f aca="false">'Tolna megye'!AK9</f>
        <v>1</v>
      </c>
      <c r="AL408" s="0" t="n">
        <f aca="false">'Tolna megye'!AL9</f>
        <v>1</v>
      </c>
      <c r="AM408" s="0" t="n">
        <f aca="false">'Tolna megye'!AM9</f>
        <v>8</v>
      </c>
      <c r="AN408" s="0" t="n">
        <f aca="false">'Tolna megye'!AN9</f>
        <v>3591</v>
      </c>
      <c r="AO408" s="0" t="n">
        <f aca="false">'Tolna megye'!AO9</f>
        <v>66</v>
      </c>
      <c r="AP408" s="0" t="n">
        <f aca="false">'Tolna megye'!AP9</f>
        <v>0</v>
      </c>
      <c r="AQ408" s="0" t="n">
        <f aca="false">'Tolna megye'!AQ9</f>
        <v>1</v>
      </c>
      <c r="AR408" s="0" t="n">
        <f aca="false">'Tolna megye'!AR9</f>
        <v>1</v>
      </c>
      <c r="AS408" s="0" t="n">
        <f aca="false">'Tolna megye'!AS9</f>
        <v>0</v>
      </c>
      <c r="AT408" s="0" t="n">
        <f aca="false">'Tolna megye'!AT9</f>
        <v>0</v>
      </c>
      <c r="AU408" s="0" t="n">
        <f aca="false">'Tolna megye'!AU9</f>
        <v>11</v>
      </c>
      <c r="AV408" s="0" t="n">
        <f aca="false">'Tolna megye'!AV9</f>
        <v>4</v>
      </c>
    </row>
    <row r="409" customFormat="false" ht="13.8" hidden="false" customHeight="false" outlineLevel="0" collapsed="false">
      <c r="A409" s="0" t="str">
        <f aca="false">'Tolna megye'!A97</f>
        <v>Simontornya</v>
      </c>
      <c r="B409" s="0" t="n">
        <f aca="false">'Tolna megye'!B97</f>
        <v>18.5549</v>
      </c>
      <c r="C409" s="0" t="n">
        <f aca="false">'Tolna megye'!C97</f>
        <v>46.75444</v>
      </c>
      <c r="D409" s="0" t="n">
        <f aca="false">'Tolna megye'!D97</f>
        <v>2655</v>
      </c>
      <c r="E409" s="0" t="n">
        <f aca="false">'Tolna megye'!E97</f>
        <v>42</v>
      </c>
      <c r="F409" s="0" t="n">
        <f aca="false">'Tolna megye'!F97</f>
        <v>0</v>
      </c>
      <c r="G409" s="0" t="n">
        <f aca="false">'Tolna megye'!G97</f>
        <v>6</v>
      </c>
      <c r="H409" s="0" t="n">
        <f aca="false">'Tolna megye'!H97</f>
        <v>0</v>
      </c>
      <c r="I409" s="0" t="n">
        <f aca="false">'Tolna megye'!I97</f>
        <v>0</v>
      </c>
      <c r="J409" s="0" t="n">
        <f aca="false">'Tolna megye'!J97</f>
        <v>2990</v>
      </c>
      <c r="K409" s="0" t="n">
        <f aca="false">'Tolna megye'!K97</f>
        <v>48</v>
      </c>
      <c r="L409" s="0" t="n">
        <f aca="false">'Tolna megye'!L97</f>
        <v>3</v>
      </c>
      <c r="M409" s="0" t="n">
        <f aca="false">'Tolna megye'!M97</f>
        <v>0</v>
      </c>
      <c r="N409" s="0" t="n">
        <f aca="false">'Tolna megye'!N97</f>
        <v>0</v>
      </c>
      <c r="O409" s="0" t="n">
        <f aca="false">'Tolna megye'!O97</f>
        <v>1</v>
      </c>
      <c r="P409" s="0" t="n">
        <f aca="false">'Tolna megye'!P97</f>
        <v>0</v>
      </c>
      <c r="Q409" s="0" t="n">
        <f aca="false">'Tolna megye'!Q97</f>
        <v>0</v>
      </c>
      <c r="R409" s="0" t="n">
        <f aca="false">'Tolna megye'!R97</f>
        <v>6</v>
      </c>
      <c r="S409" s="0" t="n">
        <f aca="false">'Tolna megye'!S97</f>
        <v>3082</v>
      </c>
      <c r="T409" s="0" t="n">
        <f aca="false">'Tolna megye'!T97</f>
        <v>54</v>
      </c>
      <c r="U409" s="0" t="n">
        <f aca="false">'Tolna megye'!U97</f>
        <v>0</v>
      </c>
      <c r="V409" s="0" t="n">
        <f aca="false">'Tolna megye'!V97</f>
        <v>12</v>
      </c>
      <c r="W409" s="0" t="n">
        <f aca="false">'Tolna megye'!W97</f>
        <v>27</v>
      </c>
      <c r="X409" s="0" t="n">
        <f aca="false">'Tolna megye'!X97</f>
        <v>3336</v>
      </c>
      <c r="Y409" s="0" t="n">
        <f aca="false">'Tolna megye'!Y97</f>
        <v>35</v>
      </c>
      <c r="Z409" s="0" t="n">
        <f aca="false">'Tolna megye'!Z97</f>
        <v>3</v>
      </c>
      <c r="AA409" s="0" t="n">
        <f aca="false">'Tolna megye'!AA97</f>
        <v>2</v>
      </c>
      <c r="AB409" s="0" t="n">
        <f aca="false">'Tolna megye'!AB97</f>
        <v>23</v>
      </c>
      <c r="AC409" s="0" t="n">
        <f aca="false">'Tolna megye'!AC97</f>
        <v>3171</v>
      </c>
      <c r="AD409" s="0" t="n">
        <f aca="false">'Tolna megye'!AD97</f>
        <v>27</v>
      </c>
      <c r="AE409" s="0" t="n">
        <f aca="false">'Tolna megye'!AE97</f>
        <v>7</v>
      </c>
      <c r="AF409" s="0" t="n">
        <f aca="false">'Tolna megye'!AF97</f>
        <v>3</v>
      </c>
      <c r="AG409" s="0" t="n">
        <f aca="false">'Tolna megye'!AG97</f>
        <v>7</v>
      </c>
      <c r="AH409" s="0" t="n">
        <f aca="false">'Tolna megye'!AH97</f>
        <v>3824</v>
      </c>
      <c r="AI409" s="0" t="n">
        <f aca="false">'Tolna megye'!AI97</f>
        <v>17</v>
      </c>
      <c r="AJ409" s="0" t="n">
        <f aca="false">'Tolna megye'!AJ97</f>
        <v>1</v>
      </c>
      <c r="AK409" s="0" t="n">
        <f aca="false">'Tolna megye'!AK97</f>
        <v>0</v>
      </c>
      <c r="AL409" s="0" t="n">
        <f aca="false">'Tolna megye'!AL97</f>
        <v>0</v>
      </c>
      <c r="AM409" s="0" t="n">
        <f aca="false">'Tolna megye'!AM97</f>
        <v>1</v>
      </c>
      <c r="AN409" s="0" t="n">
        <f aca="false">'Tolna megye'!AN97</f>
        <v>4723</v>
      </c>
      <c r="AO409" s="0" t="n">
        <f aca="false">'Tolna megye'!AO97</f>
        <v>27</v>
      </c>
      <c r="AP409" s="0" t="n">
        <f aca="false">'Tolna megye'!AP97</f>
        <v>3</v>
      </c>
      <c r="AQ409" s="0" t="n">
        <f aca="false">'Tolna megye'!AQ97</f>
        <v>0</v>
      </c>
      <c r="AR409" s="0" t="n">
        <f aca="false">'Tolna megye'!AR97</f>
        <v>0</v>
      </c>
      <c r="AS409" s="0" t="n">
        <f aca="false">'Tolna megye'!AS97</f>
        <v>0</v>
      </c>
      <c r="AT409" s="0" t="n">
        <f aca="false">'Tolna megye'!AT97</f>
        <v>0</v>
      </c>
      <c r="AU409" s="0" t="n">
        <f aca="false">'Tolna megye'!AU97</f>
        <v>0</v>
      </c>
      <c r="AV409" s="0" t="n">
        <f aca="false">'Tolna megye'!AV97</f>
        <v>2</v>
      </c>
    </row>
    <row r="410" customFormat="false" ht="13.8" hidden="false" customHeight="false" outlineLevel="0" collapsed="false">
      <c r="A410" s="0" t="str">
        <f aca="false">'Tolna megye'!A28</f>
        <v>Bonyhád</v>
      </c>
      <c r="B410" s="0" t="n">
        <f aca="false">'Tolna megye'!B28</f>
        <v>18.53024</v>
      </c>
      <c r="C410" s="0" t="n">
        <f aca="false">'Tolna megye'!C28</f>
        <v>46.29921</v>
      </c>
      <c r="D410" s="0" t="n">
        <f aca="false">'Tolna megye'!D28+IF(ISNUMBER('Tolna megye'!D29),'Tolna megye'!D29)</f>
        <v>1365</v>
      </c>
      <c r="E410" s="0" t="n">
        <f aca="false">'Tolna megye'!E28+IF(ISNUMBER('Tolna megye'!E29),'Tolna megye'!E29)</f>
        <v>4748</v>
      </c>
      <c r="F410" s="0" t="n">
        <f aca="false">'Tolna megye'!F28+IF(ISNUMBER('Tolna megye'!F29),'Tolna megye'!F29)</f>
        <v>4</v>
      </c>
      <c r="G410" s="0" t="n">
        <f aca="false">'Tolna megye'!G28+IF(ISNUMBER('Tolna megye'!G29),'Tolna megye'!G29)</f>
        <v>2</v>
      </c>
      <c r="H410" s="0" t="n">
        <f aca="false">'Tolna megye'!H28+IF(ISNUMBER('Tolna megye'!H29),'Tolna megye'!H29)</f>
        <v>0</v>
      </c>
      <c r="I410" s="0" t="n">
        <f aca="false">'Tolna megye'!I28+IF(ISNUMBER('Tolna megye'!I29),'Tolna megye'!I29)</f>
        <v>0</v>
      </c>
      <c r="J410" s="0" t="n">
        <f aca="false">'Tolna megye'!J28+IF(ISNUMBER('Tolna megye'!J29),'Tolna megye'!J29)</f>
        <v>1800</v>
      </c>
      <c r="K410" s="0" t="n">
        <f aca="false">'Tolna megye'!K28+IF(ISNUMBER('Tolna megye'!K29),'Tolna megye'!K29)</f>
        <v>4867</v>
      </c>
      <c r="L410" s="0" t="n">
        <f aca="false">'Tolna megye'!L28+IF(ISNUMBER('Tolna megye'!L29),'Tolna megye'!L29)</f>
        <v>21</v>
      </c>
      <c r="M410" s="0" t="n">
        <f aca="false">'Tolna megye'!M28+IF(ISNUMBER('Tolna megye'!M29),'Tolna megye'!M29)</f>
        <v>1</v>
      </c>
      <c r="N410" s="0" t="n">
        <f aca="false">'Tolna megye'!N28+IF(ISNUMBER('Tolna megye'!N29),'Tolna megye'!N29)</f>
        <v>0</v>
      </c>
      <c r="O410" s="0" t="n">
        <f aca="false">'Tolna megye'!O28+IF(ISNUMBER('Tolna megye'!O29),'Tolna megye'!O29)</f>
        <v>0</v>
      </c>
      <c r="P410" s="0" t="n">
        <f aca="false">'Tolna megye'!P28+IF(ISNUMBER('Tolna megye'!P29),'Tolna megye'!P29)</f>
        <v>0</v>
      </c>
      <c r="Q410" s="0" t="n">
        <f aca="false">'Tolna megye'!Q28+IF(ISNUMBER('Tolna megye'!Q29),'Tolna megye'!Q29)</f>
        <v>3</v>
      </c>
      <c r="R410" s="0" t="n">
        <f aca="false">'Tolna megye'!R28+IF(ISNUMBER('Tolna megye'!R29),'Tolna megye'!R29)</f>
        <v>10</v>
      </c>
      <c r="S410" s="0" t="n">
        <f aca="false">'Tolna megye'!S28+IF(ISNUMBER('Tolna megye'!S29),'Tolna megye'!S29)</f>
        <v>1459</v>
      </c>
      <c r="T410" s="0" t="n">
        <f aca="false">'Tolna megye'!T28+IF(ISNUMBER('Tolna megye'!T29),'Tolna megye'!T29)</f>
        <v>4610</v>
      </c>
      <c r="U410" s="0" t="n">
        <f aca="false">'Tolna megye'!U28+IF(ISNUMBER('Tolna megye'!U29),'Tolna megye'!U29)</f>
        <v>2</v>
      </c>
      <c r="V410" s="0" t="n">
        <f aca="false">'Tolna megye'!V28+IF(ISNUMBER('Tolna megye'!V29),'Tolna megye'!V29)</f>
        <v>10</v>
      </c>
      <c r="W410" s="0" t="n">
        <f aca="false">'Tolna megye'!W28+IF(ISNUMBER('Tolna megye'!W29),'Tolna megye'!W29)</f>
        <v>6</v>
      </c>
      <c r="X410" s="0" t="n">
        <f aca="false">'Tolna megye'!X28+IF(ISNUMBER('Tolna megye'!X29),'Tolna megye'!X29)</f>
        <v>2112</v>
      </c>
      <c r="Y410" s="0" t="n">
        <f aca="false">'Tolna megye'!Y28+IF(ISNUMBER('Tolna megye'!Y29),'Tolna megye'!Y29)</f>
        <v>4738</v>
      </c>
      <c r="Z410" s="0" t="n">
        <f aca="false">'Tolna megye'!Z28+IF(ISNUMBER('Tolna megye'!Z29),'Tolna megye'!Z29)</f>
        <v>14</v>
      </c>
      <c r="AA410" s="0" t="n">
        <f aca="false">'Tolna megye'!AA28+IF(ISNUMBER('Tolna megye'!AA29),'Tolna megye'!AA29)</f>
        <v>7</v>
      </c>
      <c r="AB410" s="0" t="n">
        <f aca="false">'Tolna megye'!AB28+IF(ISNUMBER('Tolna megye'!AB29),'Tolna megye'!AB29)</f>
        <v>18</v>
      </c>
      <c r="AC410" s="0" t="n">
        <f aca="false">'Tolna megye'!AC28+IF(ISNUMBER('Tolna megye'!AC29),'Tolna megye'!AC29)</f>
        <v>2233</v>
      </c>
      <c r="AD410" s="0" t="n">
        <f aca="false">'Tolna megye'!AD28+IF(ISNUMBER('Tolna megye'!AD29),'Tolna megye'!AD29)</f>
        <v>4568</v>
      </c>
      <c r="AE410" s="0" t="n">
        <f aca="false">'Tolna megye'!AE28+IF(ISNUMBER('Tolna megye'!AE29),'Tolna megye'!AE29)</f>
        <v>4</v>
      </c>
      <c r="AF410" s="0" t="n">
        <f aca="false">'Tolna megye'!AF28+IF(ISNUMBER('Tolna megye'!AF29),'Tolna megye'!AF29)</f>
        <v>1</v>
      </c>
      <c r="AG410" s="0" t="n">
        <f aca="false">'Tolna megye'!AG28+IF(ISNUMBER('Tolna megye'!AG29),'Tolna megye'!AG29)</f>
        <v>9</v>
      </c>
      <c r="AH410" s="0" t="n">
        <f aca="false">'Tolna megye'!AH28+IF(ISNUMBER('Tolna megye'!AH29),'Tolna megye'!AH29)</f>
        <v>3842</v>
      </c>
      <c r="AI410" s="0" t="n">
        <f aca="false">'Tolna megye'!AI28+IF(ISNUMBER('Tolna megye'!AI29),'Tolna megye'!AI29)</f>
        <v>2993</v>
      </c>
      <c r="AJ410" s="0" t="n">
        <f aca="false">'Tolna megye'!AJ28+IF(ISNUMBER('Tolna megye'!AJ29),'Tolna megye'!AJ29)</f>
        <v>2</v>
      </c>
      <c r="AK410" s="0" t="n">
        <f aca="false">'Tolna megye'!AK28+IF(ISNUMBER('Tolna megye'!AK29),'Tolna megye'!AK29)</f>
        <v>2</v>
      </c>
      <c r="AL410" s="0" t="n">
        <f aca="false">'Tolna megye'!AL28+IF(ISNUMBER('Tolna megye'!AL29),'Tolna megye'!AL29)</f>
        <v>0</v>
      </c>
      <c r="AM410" s="0" t="n">
        <f aca="false">'Tolna megye'!AM28+IF(ISNUMBER('Tolna megye'!AM29),'Tolna megye'!AM29)</f>
        <v>7</v>
      </c>
      <c r="AN410" s="0" t="n">
        <f aca="false">'Tolna megye'!AN28+IF(ISNUMBER('Tolna megye'!AN29),'Tolna megye'!AN29)</f>
        <v>3928</v>
      </c>
      <c r="AO410" s="0" t="n">
        <f aca="false">'Tolna megye'!AO28+IF(ISNUMBER('Tolna megye'!AO29),'Tolna megye'!AO29)</f>
        <v>4391</v>
      </c>
      <c r="AP410" s="0" t="n">
        <f aca="false">'Tolna megye'!AP28+IF(ISNUMBER('Tolna megye'!AP29),'Tolna megye'!AP29)</f>
        <v>0</v>
      </c>
      <c r="AQ410" s="0" t="n">
        <f aca="false">'Tolna megye'!AQ28+IF(ISNUMBER('Tolna megye'!AQ29),'Tolna megye'!AQ29)</f>
        <v>0</v>
      </c>
      <c r="AR410" s="0" t="n">
        <f aca="false">'Tolna megye'!AR28+IF(ISNUMBER('Tolna megye'!AR29),'Tolna megye'!AR29)</f>
        <v>0</v>
      </c>
      <c r="AS410" s="0" t="n">
        <f aca="false">'Tolna megye'!AS28+IF(ISNUMBER('Tolna megye'!AS29),'Tolna megye'!AS29)</f>
        <v>0</v>
      </c>
      <c r="AT410" s="0" t="n">
        <f aca="false">'Tolna megye'!AT28+IF(ISNUMBER('Tolna megye'!AT29),'Tolna megye'!AT29)</f>
        <v>0</v>
      </c>
      <c r="AU410" s="0" t="n">
        <f aca="false">'Tolna megye'!AU28+IF(ISNUMBER('Tolna megye'!AU29),'Tolna megye'!AU29)</f>
        <v>0</v>
      </c>
      <c r="AV410" s="0" t="n">
        <f aca="false">'Tolna megye'!AV28+IF(ISNUMBER('Tolna megye'!AV29),'Tolna megye'!AV29)</f>
        <v>15</v>
      </c>
    </row>
    <row r="411" customFormat="false" ht="13.8" hidden="false" customHeight="false" outlineLevel="0" collapsed="false">
      <c r="A411" s="0" t="str">
        <f aca="false">'Tolna megye'!A62</f>
        <v>Bölcske</v>
      </c>
      <c r="B411" s="0" t="n">
        <f aca="false">'Tolna megye'!B62</f>
        <v>18.96736</v>
      </c>
      <c r="C411" s="0" t="n">
        <f aca="false">'Tolna megye'!C62</f>
        <v>46.74102</v>
      </c>
      <c r="D411" s="0" t="n">
        <f aca="false">'Tolna megye'!D62</f>
        <v>4167</v>
      </c>
      <c r="E411" s="0" t="n">
        <f aca="false">'Tolna megye'!E62</f>
        <v>21</v>
      </c>
      <c r="F411" s="0" t="n">
        <f aca="false">'Tolna megye'!F62</f>
        <v>0</v>
      </c>
      <c r="G411" s="0" t="n">
        <f aca="false">'Tolna megye'!G62</f>
        <v>0</v>
      </c>
      <c r="H411" s="0" t="n">
        <f aca="false">'Tolna megye'!H62</f>
        <v>0</v>
      </c>
      <c r="I411" s="0" t="n">
        <f aca="false">'Tolna megye'!I62</f>
        <v>0</v>
      </c>
      <c r="J411" s="0" t="n">
        <f aca="false">'Tolna megye'!J62</f>
        <v>4444</v>
      </c>
      <c r="K411" s="0" t="n">
        <f aca="false">'Tolna megye'!K62</f>
        <v>25</v>
      </c>
      <c r="L411" s="0" t="n">
        <f aca="false">'Tolna megye'!L62</f>
        <v>0</v>
      </c>
      <c r="M411" s="0" t="n">
        <f aca="false">'Tolna megye'!M62</f>
        <v>0</v>
      </c>
      <c r="N411" s="0" t="n">
        <f aca="false">'Tolna megye'!N62</f>
        <v>0</v>
      </c>
      <c r="O411" s="0" t="n">
        <f aca="false">'Tolna megye'!O62</f>
        <v>0</v>
      </c>
      <c r="P411" s="0" t="n">
        <f aca="false">'Tolna megye'!P62</f>
        <v>0</v>
      </c>
      <c r="Q411" s="0" t="n">
        <f aca="false">'Tolna megye'!Q62</f>
        <v>0</v>
      </c>
      <c r="R411" s="0" t="n">
        <f aca="false">'Tolna megye'!R62</f>
        <v>7</v>
      </c>
      <c r="S411" s="0" t="n">
        <f aca="false">'Tolna megye'!S62</f>
        <v>4361</v>
      </c>
      <c r="T411" s="0" t="n">
        <f aca="false">'Tolna megye'!T62</f>
        <v>22</v>
      </c>
      <c r="U411" s="0" t="n">
        <f aca="false">'Tolna megye'!U62</f>
        <v>0</v>
      </c>
      <c r="V411" s="0" t="n">
        <f aca="false">'Tolna megye'!V62</f>
        <v>1</v>
      </c>
      <c r="W411" s="0" t="n">
        <f aca="false">'Tolna megye'!W62</f>
        <v>7</v>
      </c>
      <c r="X411" s="0" t="n">
        <f aca="false">'Tolna megye'!X62</f>
        <v>4577</v>
      </c>
      <c r="Y411" s="0" t="n">
        <f aca="false">'Tolna megye'!Y62</f>
        <v>5</v>
      </c>
      <c r="Z411" s="0" t="n">
        <f aca="false">'Tolna megye'!Z62</f>
        <v>5</v>
      </c>
      <c r="AA411" s="0" t="n">
        <f aca="false">'Tolna megye'!AA62</f>
        <v>0</v>
      </c>
      <c r="AB411" s="0" t="n">
        <f aca="false">'Tolna megye'!AB62</f>
        <v>2</v>
      </c>
      <c r="AC411" s="0" t="n">
        <f aca="false">'Tolna megye'!AC62</f>
        <v>4271</v>
      </c>
      <c r="AD411" s="0" t="n">
        <f aca="false">'Tolna megye'!AD62</f>
        <v>32</v>
      </c>
      <c r="AE411" s="0" t="n">
        <f aca="false">'Tolna megye'!AE62</f>
        <v>2</v>
      </c>
      <c r="AF411" s="0" t="n">
        <f aca="false">'Tolna megye'!AF62</f>
        <v>1</v>
      </c>
      <c r="AG411" s="0" t="n">
        <f aca="false">'Tolna megye'!AG62</f>
        <v>2</v>
      </c>
      <c r="AH411" s="0" t="n">
        <f aca="false">'Tolna megye'!AH62</f>
        <v>4153</v>
      </c>
      <c r="AI411" s="0" t="n">
        <f aca="false">'Tolna megye'!AI62</f>
        <v>11</v>
      </c>
      <c r="AJ411" s="0" t="n">
        <f aca="false">'Tolna megye'!AJ62</f>
        <v>0</v>
      </c>
      <c r="AK411" s="0" t="n">
        <f aca="false">'Tolna megye'!AK62</f>
        <v>0</v>
      </c>
      <c r="AL411" s="0" t="n">
        <f aca="false">'Tolna megye'!AL62</f>
        <v>0</v>
      </c>
      <c r="AM411" s="0" t="n">
        <f aca="false">'Tolna megye'!AM62</f>
        <v>4</v>
      </c>
      <c r="AN411" s="0" t="n">
        <f aca="false">'Tolna megye'!AN62</f>
        <v>4009</v>
      </c>
      <c r="AO411" s="0" t="n">
        <f aca="false">'Tolna megye'!AO62</f>
        <v>26</v>
      </c>
      <c r="AP411" s="0" t="n">
        <f aca="false">'Tolna megye'!AP62</f>
        <v>1</v>
      </c>
      <c r="AQ411" s="0" t="n">
        <f aca="false">'Tolna megye'!AQ62</f>
        <v>0</v>
      </c>
      <c r="AR411" s="0" t="n">
        <f aca="false">'Tolna megye'!AR62</f>
        <v>0</v>
      </c>
      <c r="AS411" s="0" t="n">
        <f aca="false">'Tolna megye'!AS62</f>
        <v>0</v>
      </c>
      <c r="AT411" s="0" t="n">
        <f aca="false">'Tolna megye'!AT62</f>
        <v>0</v>
      </c>
      <c r="AU411" s="0" t="n">
        <f aca="false">'Tolna megye'!AU62</f>
        <v>1</v>
      </c>
      <c r="AV411" s="0" t="n">
        <f aca="false">'Tolna megye'!AV62</f>
        <v>3</v>
      </c>
    </row>
    <row r="412" customFormat="false" ht="13.8" hidden="false" customHeight="false" outlineLevel="0" collapsed="false">
      <c r="A412" s="0" t="str">
        <f aca="false">'Tolna megye'!A112</f>
        <v>Döbrököz</v>
      </c>
      <c r="B412" s="0" t="n">
        <f aca="false">'Tolna megye'!B112</f>
        <v>18.23953</v>
      </c>
      <c r="C412" s="0" t="n">
        <f aca="false">'Tolna megye'!C112</f>
        <v>46.42178</v>
      </c>
      <c r="D412" s="0" t="n">
        <f aca="false">'Tolna megye'!D112</f>
        <v>3325</v>
      </c>
      <c r="E412" s="0" t="n">
        <f aca="false">'Tolna megye'!E112</f>
        <v>31</v>
      </c>
      <c r="F412" s="0" t="n">
        <f aca="false">'Tolna megye'!F112</f>
        <v>0</v>
      </c>
      <c r="G412" s="0" t="n">
        <f aca="false">'Tolna megye'!G112</f>
        <v>0</v>
      </c>
      <c r="H412" s="0" t="n">
        <f aca="false">'Tolna megye'!H112</f>
        <v>1</v>
      </c>
      <c r="I412" s="0" t="n">
        <f aca="false">'Tolna megye'!I112</f>
        <v>0</v>
      </c>
      <c r="J412" s="0" t="n">
        <f aca="false">'Tolna megye'!J112</f>
        <v>3684</v>
      </c>
      <c r="K412" s="0" t="n">
        <f aca="false">'Tolna megye'!K112</f>
        <v>29</v>
      </c>
      <c r="L412" s="0" t="n">
        <f aca="false">'Tolna megye'!L112</f>
        <v>7</v>
      </c>
      <c r="M412" s="0" t="n">
        <f aca="false">'Tolna megye'!M112</f>
        <v>0</v>
      </c>
      <c r="N412" s="0" t="n">
        <f aca="false">'Tolna megye'!N112</f>
        <v>0</v>
      </c>
      <c r="O412" s="0" t="n">
        <f aca="false">'Tolna megye'!O112</f>
        <v>1</v>
      </c>
      <c r="P412" s="0" t="n">
        <f aca="false">'Tolna megye'!P112</f>
        <v>0</v>
      </c>
      <c r="Q412" s="0" t="n">
        <f aca="false">'Tolna megye'!Q112</f>
        <v>0</v>
      </c>
      <c r="R412" s="0" t="n">
        <f aca="false">'Tolna megye'!R112</f>
        <v>0</v>
      </c>
      <c r="S412" s="0" t="n">
        <f aca="false">'Tolna megye'!S112</f>
        <v>3920</v>
      </c>
      <c r="T412" s="0" t="n">
        <f aca="false">'Tolna megye'!T112</f>
        <v>9</v>
      </c>
      <c r="U412" s="0" t="n">
        <f aca="false">'Tolna megye'!U112</f>
        <v>0</v>
      </c>
      <c r="V412" s="0" t="n">
        <f aca="false">'Tolna megye'!V112</f>
        <v>10</v>
      </c>
      <c r="W412" s="0" t="n">
        <f aca="false">'Tolna megye'!W112</f>
        <v>0</v>
      </c>
      <c r="X412" s="0" t="n">
        <f aca="false">'Tolna megye'!X112</f>
        <v>4146</v>
      </c>
      <c r="Y412" s="0" t="n">
        <f aca="false">'Tolna megye'!Y112</f>
        <v>12</v>
      </c>
      <c r="Z412" s="0" t="n">
        <f aca="false">'Tolna megye'!Z112</f>
        <v>0</v>
      </c>
      <c r="AA412" s="0" t="n">
        <f aca="false">'Tolna megye'!AA112</f>
        <v>0</v>
      </c>
      <c r="AB412" s="0" t="n">
        <f aca="false">'Tolna megye'!AB112</f>
        <v>4</v>
      </c>
      <c r="AC412" s="0" t="n">
        <f aca="false">'Tolna megye'!AC112</f>
        <v>4062</v>
      </c>
      <c r="AD412" s="0" t="n">
        <f aca="false">'Tolna megye'!AD112</f>
        <v>34</v>
      </c>
      <c r="AE412" s="0" t="n">
        <f aca="false">'Tolna megye'!AE112</f>
        <v>2</v>
      </c>
      <c r="AF412" s="0" t="n">
        <f aca="false">'Tolna megye'!AF112</f>
        <v>0</v>
      </c>
      <c r="AG412" s="0" t="n">
        <f aca="false">'Tolna megye'!AG112</f>
        <v>16</v>
      </c>
      <c r="AH412" s="0" t="n">
        <f aca="false">'Tolna megye'!AH112</f>
        <v>4189</v>
      </c>
      <c r="AI412" s="0" t="n">
        <f aca="false">'Tolna megye'!AI112</f>
        <v>10</v>
      </c>
      <c r="AJ412" s="0" t="n">
        <f aca="false">'Tolna megye'!AJ112</f>
        <v>2</v>
      </c>
      <c r="AK412" s="0" t="n">
        <f aca="false">'Tolna megye'!AK112</f>
        <v>0</v>
      </c>
      <c r="AL412" s="0" t="n">
        <f aca="false">'Tolna megye'!AL112</f>
        <v>0</v>
      </c>
      <c r="AM412" s="0" t="n">
        <f aca="false">'Tolna megye'!AM112</f>
        <v>1</v>
      </c>
      <c r="AN412" s="0" t="n">
        <f aca="false">'Tolna megye'!AN112</f>
        <v>4332</v>
      </c>
      <c r="AO412" s="0" t="n">
        <f aca="false">'Tolna megye'!AO112</f>
        <v>39</v>
      </c>
      <c r="AP412" s="0" t="n">
        <f aca="false">'Tolna megye'!AP112</f>
        <v>0</v>
      </c>
      <c r="AQ412" s="0" t="n">
        <f aca="false">'Tolna megye'!AQ112</f>
        <v>1</v>
      </c>
      <c r="AR412" s="0" t="n">
        <f aca="false">'Tolna megye'!AR112</f>
        <v>0</v>
      </c>
      <c r="AS412" s="0" t="n">
        <f aca="false">'Tolna megye'!AS112</f>
        <v>0</v>
      </c>
      <c r="AT412" s="0" t="n">
        <f aca="false">'Tolna megye'!AT112</f>
        <v>0</v>
      </c>
      <c r="AU412" s="0" t="n">
        <f aca="false">'Tolna megye'!AU112</f>
        <v>0</v>
      </c>
      <c r="AV412" s="0" t="n">
        <f aca="false">'Tolna megye'!AV112</f>
        <v>2</v>
      </c>
    </row>
    <row r="413" customFormat="false" ht="13.8" hidden="false" customHeight="false" outlineLevel="0" collapsed="false">
      <c r="A413" s="0" t="str">
        <f aca="false">'Tolna megye'!A127</f>
        <v>Ozora</v>
      </c>
      <c r="B413" s="0" t="n">
        <f aca="false">'Tolna megye'!B127</f>
        <v>18.4001</v>
      </c>
      <c r="C413" s="0" t="n">
        <f aca="false">'Tolna megye'!C127</f>
        <v>46.75133</v>
      </c>
      <c r="D413" s="0" t="n">
        <f aca="false">'Tolna megye'!D127</f>
        <v>3886</v>
      </c>
      <c r="E413" s="0" t="n">
        <f aca="false">'Tolna megye'!E127</f>
        <v>16</v>
      </c>
      <c r="F413" s="0" t="n">
        <f aca="false">'Tolna megye'!F127</f>
        <v>2</v>
      </c>
      <c r="G413" s="0" t="n">
        <f aca="false">'Tolna megye'!G127</f>
        <v>2</v>
      </c>
      <c r="H413" s="0" t="n">
        <f aca="false">'Tolna megye'!H127</f>
        <v>0</v>
      </c>
      <c r="I413" s="0" t="n">
        <f aca="false">'Tolna megye'!I127</f>
        <v>0</v>
      </c>
      <c r="J413" s="0" t="n">
        <f aca="false">'Tolna megye'!J127</f>
        <v>4342</v>
      </c>
      <c r="K413" s="0" t="n">
        <f aca="false">'Tolna megye'!K127</f>
        <v>6</v>
      </c>
      <c r="L413" s="0" t="n">
        <f aca="false">'Tolna megye'!L127</f>
        <v>1</v>
      </c>
      <c r="M413" s="0" t="n">
        <f aca="false">'Tolna megye'!M127</f>
        <v>0</v>
      </c>
      <c r="N413" s="0" t="n">
        <f aca="false">'Tolna megye'!N127</f>
        <v>0</v>
      </c>
      <c r="O413" s="0" t="n">
        <f aca="false">'Tolna megye'!O127</f>
        <v>0</v>
      </c>
      <c r="P413" s="0" t="n">
        <f aca="false">'Tolna megye'!P127</f>
        <v>0</v>
      </c>
      <c r="Q413" s="0" t="n">
        <f aca="false">'Tolna megye'!Q127</f>
        <v>0</v>
      </c>
      <c r="R413" s="0" t="n">
        <f aca="false">'Tolna megye'!R127</f>
        <v>0</v>
      </c>
      <c r="S413" s="0" t="n">
        <f aca="false">'Tolna megye'!S127</f>
        <v>4434</v>
      </c>
      <c r="T413" s="0" t="n">
        <f aca="false">'Tolna megye'!T127</f>
        <v>8</v>
      </c>
      <c r="U413" s="0" t="n">
        <f aca="false">'Tolna megye'!U127</f>
        <v>0</v>
      </c>
      <c r="V413" s="0" t="n">
        <f aca="false">'Tolna megye'!V127</f>
        <v>0</v>
      </c>
      <c r="W413" s="0" t="n">
        <f aca="false">'Tolna megye'!W127</f>
        <v>0</v>
      </c>
      <c r="X413" s="0" t="n">
        <f aca="false">'Tolna megye'!X127</f>
        <v>4580</v>
      </c>
      <c r="Y413" s="0" t="n">
        <f aca="false">'Tolna megye'!Y127</f>
        <v>15</v>
      </c>
      <c r="Z413" s="0" t="n">
        <f aca="false">'Tolna megye'!Z127</f>
        <v>0</v>
      </c>
      <c r="AA413" s="0" t="n">
        <f aca="false">'Tolna megye'!AA127</f>
        <v>5</v>
      </c>
      <c r="AB413" s="0" t="n">
        <f aca="false">'Tolna megye'!AB127</f>
        <v>12</v>
      </c>
      <c r="AC413" s="0" t="n">
        <f aca="false">'Tolna megye'!AC127</f>
        <v>4622</v>
      </c>
      <c r="AD413" s="0" t="n">
        <f aca="false">'Tolna megye'!AD127</f>
        <v>2</v>
      </c>
      <c r="AE413" s="0" t="n">
        <f aca="false">'Tolna megye'!AE127</f>
        <v>0</v>
      </c>
      <c r="AF413" s="0" t="n">
        <f aca="false">'Tolna megye'!AF127</f>
        <v>0</v>
      </c>
      <c r="AG413" s="0" t="n">
        <f aca="false">'Tolna megye'!AG127</f>
        <v>3</v>
      </c>
      <c r="AH413" s="0" t="n">
        <f aca="false">'Tolna megye'!AH127</f>
        <v>4288</v>
      </c>
      <c r="AI413" s="0" t="n">
        <f aca="false">'Tolna megye'!AI127</f>
        <v>4</v>
      </c>
      <c r="AJ413" s="0" t="n">
        <f aca="false">'Tolna megye'!AJ127</f>
        <v>1</v>
      </c>
      <c r="AK413" s="0" t="n">
        <f aca="false">'Tolna megye'!AK127</f>
        <v>0</v>
      </c>
      <c r="AL413" s="0" t="n">
        <f aca="false">'Tolna megye'!AL127</f>
        <v>0</v>
      </c>
      <c r="AM413" s="0" t="n">
        <f aca="false">'Tolna megye'!AM127</f>
        <v>2</v>
      </c>
      <c r="AN413" s="0" t="n">
        <f aca="false">'Tolna megye'!AN127</f>
        <v>4296</v>
      </c>
      <c r="AO413" s="0" t="n">
        <f aca="false">'Tolna megye'!AO127</f>
        <v>14</v>
      </c>
      <c r="AP413" s="0" t="n">
        <f aca="false">'Tolna megye'!AP127</f>
        <v>0</v>
      </c>
      <c r="AQ413" s="0" t="n">
        <f aca="false">'Tolna megye'!AQ127</f>
        <v>0</v>
      </c>
      <c r="AR413" s="0" t="n">
        <f aca="false">'Tolna megye'!AR127</f>
        <v>0</v>
      </c>
      <c r="AS413" s="0" t="n">
        <f aca="false">'Tolna megye'!AS127</f>
        <v>0</v>
      </c>
      <c r="AT413" s="0" t="n">
        <f aca="false">'Tolna megye'!AT127</f>
        <v>0</v>
      </c>
      <c r="AU413" s="0" t="n">
        <f aca="false">'Tolna megye'!AU127</f>
        <v>0</v>
      </c>
      <c r="AV413" s="0" t="n">
        <f aca="false">'Tolna megye'!AV127</f>
        <v>0</v>
      </c>
    </row>
    <row r="414" customFormat="false" ht="13.8" hidden="false" customHeight="false" outlineLevel="0" collapsed="false">
      <c r="A414" s="0" t="str">
        <f aca="false">'Tolna megye'!A11</f>
        <v>Decs</v>
      </c>
      <c r="B414" s="0" t="n">
        <f aca="false">'Tolna megye'!B11</f>
        <v>18.76</v>
      </c>
      <c r="C414" s="0" t="n">
        <f aca="false">'Tolna megye'!C11</f>
        <v>46.28428</v>
      </c>
      <c r="D414" s="0" t="n">
        <f aca="false">'Tolna megye'!D11</f>
        <v>2534</v>
      </c>
      <c r="E414" s="0" t="n">
        <f aca="false">'Tolna megye'!E11</f>
        <v>51</v>
      </c>
      <c r="F414" s="0" t="n">
        <f aca="false">'Tolna megye'!F11</f>
        <v>32</v>
      </c>
      <c r="G414" s="0" t="n">
        <f aca="false">'Tolna megye'!G11</f>
        <v>1</v>
      </c>
      <c r="H414" s="0" t="n">
        <f aca="false">'Tolna megye'!H11</f>
        <v>1</v>
      </c>
      <c r="I414" s="0" t="n">
        <f aca="false">'Tolna megye'!I11</f>
        <v>0</v>
      </c>
      <c r="J414" s="0" t="n">
        <f aca="false">'Tolna megye'!J11</f>
        <v>3125</v>
      </c>
      <c r="K414" s="0" t="n">
        <f aca="false">'Tolna megye'!K11</f>
        <v>60</v>
      </c>
      <c r="L414" s="0" t="n">
        <f aca="false">'Tolna megye'!L11</f>
        <v>1</v>
      </c>
      <c r="M414" s="0" t="n">
        <f aca="false">'Tolna megye'!M11</f>
        <v>0</v>
      </c>
      <c r="N414" s="0" t="n">
        <f aca="false">'Tolna megye'!N11</f>
        <v>0</v>
      </c>
      <c r="O414" s="0" t="n">
        <f aca="false">'Tolna megye'!O11</f>
        <v>0</v>
      </c>
      <c r="P414" s="0" t="n">
        <f aca="false">'Tolna megye'!P11</f>
        <v>14</v>
      </c>
      <c r="Q414" s="0" t="n">
        <f aca="false">'Tolna megye'!Q11</f>
        <v>0</v>
      </c>
      <c r="R414" s="0" t="n">
        <f aca="false">'Tolna megye'!R11</f>
        <v>2</v>
      </c>
      <c r="S414" s="0" t="n">
        <f aca="false">'Tolna megye'!S11</f>
        <v>3083</v>
      </c>
      <c r="T414" s="0" t="n">
        <f aca="false">'Tolna megye'!T11</f>
        <v>133</v>
      </c>
      <c r="U414" s="0" t="n">
        <f aca="false">'Tolna megye'!U11</f>
        <v>34</v>
      </c>
      <c r="V414" s="0" t="n">
        <f aca="false">'Tolna megye'!V11</f>
        <v>0</v>
      </c>
      <c r="W414" s="0" t="n">
        <f aca="false">'Tolna megye'!W11</f>
        <v>1</v>
      </c>
      <c r="X414" s="0" t="n">
        <f aca="false">'Tolna megye'!X11</f>
        <v>3427</v>
      </c>
      <c r="Y414" s="0" t="n">
        <f aca="false">'Tolna megye'!Y11</f>
        <v>225</v>
      </c>
      <c r="Z414" s="0" t="n">
        <f aca="false">'Tolna megye'!Z11</f>
        <v>14</v>
      </c>
      <c r="AA414" s="0" t="n">
        <f aca="false">'Tolna megye'!AA11</f>
        <v>4</v>
      </c>
      <c r="AB414" s="0" t="n">
        <f aca="false">'Tolna megye'!AB11</f>
        <v>29</v>
      </c>
      <c r="AC414" s="0" t="n">
        <f aca="false">'Tolna megye'!AC11</f>
        <v>3818</v>
      </c>
      <c r="AD414" s="0" t="n">
        <f aca="false">'Tolna megye'!AD11</f>
        <v>407</v>
      </c>
      <c r="AE414" s="0" t="n">
        <f aca="false">'Tolna megye'!AE11</f>
        <v>21</v>
      </c>
      <c r="AF414" s="0" t="n">
        <f aca="false">'Tolna megye'!AF11</f>
        <v>1</v>
      </c>
      <c r="AG414" s="0" t="n">
        <f aca="false">'Tolna megye'!AG11</f>
        <v>73</v>
      </c>
      <c r="AH414" s="0" t="n">
        <f aca="false">'Tolna megye'!AH11</f>
        <v>4349</v>
      </c>
      <c r="AI414" s="0" t="n">
        <f aca="false">'Tolna megye'!AI11</f>
        <v>354</v>
      </c>
      <c r="AJ414" s="0" t="n">
        <f aca="false">'Tolna megye'!AJ11</f>
        <v>5</v>
      </c>
      <c r="AK414" s="0" t="n">
        <f aca="false">'Tolna megye'!AK11</f>
        <v>2</v>
      </c>
      <c r="AL414" s="0" t="n">
        <f aca="false">'Tolna megye'!AL11</f>
        <v>4</v>
      </c>
      <c r="AM414" s="0" t="n">
        <f aca="false">'Tolna megye'!AM11</f>
        <v>95</v>
      </c>
      <c r="AN414" s="0" t="n">
        <f aca="false">'Tolna megye'!AN11</f>
        <v>4773</v>
      </c>
      <c r="AO414" s="0" t="n">
        <f aca="false">'Tolna megye'!AO11</f>
        <v>222</v>
      </c>
      <c r="AP414" s="0" t="n">
        <f aca="false">'Tolna megye'!AP11</f>
        <v>0</v>
      </c>
      <c r="AQ414" s="0" t="n">
        <f aca="false">'Tolna megye'!AQ11</f>
        <v>1</v>
      </c>
      <c r="AR414" s="0" t="n">
        <f aca="false">'Tolna megye'!AR11</f>
        <v>2</v>
      </c>
      <c r="AS414" s="0" t="n">
        <f aca="false">'Tolna megye'!AS11</f>
        <v>4</v>
      </c>
      <c r="AT414" s="0" t="n">
        <f aca="false">'Tolna megye'!AT11</f>
        <v>0</v>
      </c>
      <c r="AU414" s="0" t="n">
        <f aca="false">'Tolna megye'!AU11</f>
        <v>134</v>
      </c>
      <c r="AV414" s="0" t="n">
        <f aca="false">'Tolna megye'!AV11</f>
        <v>5</v>
      </c>
    </row>
    <row r="415" customFormat="false" ht="13.8" hidden="false" customHeight="false" outlineLevel="0" collapsed="false">
      <c r="A415" s="0" t="str">
        <f aca="false">'Baranya megye'!A260</f>
        <v>Dunaszekcső</v>
      </c>
      <c r="B415" s="0" t="n">
        <f aca="false">'Baranya megye'!B260</f>
        <v>18.75865</v>
      </c>
      <c r="C415" s="0" t="n">
        <f aca="false">'Baranya megye'!C260</f>
        <v>46.08663</v>
      </c>
      <c r="D415" s="0" t="n">
        <f aca="false">'Baranya megye'!D260</f>
        <v>2600</v>
      </c>
      <c r="E415" s="0" t="n">
        <f aca="false">'Baranya megye'!E260</f>
        <v>1567</v>
      </c>
      <c r="F415" s="0" t="n">
        <f aca="false">'Baranya megye'!F260</f>
        <v>545</v>
      </c>
      <c r="G415" s="0" t="n">
        <f aca="false">'Baranya megye'!G260</f>
        <v>3</v>
      </c>
      <c r="H415" s="0" t="n">
        <f aca="false">'Baranya megye'!H260</f>
        <v>2</v>
      </c>
      <c r="I415" s="0" t="n">
        <f aca="false">'Baranya megye'!I260</f>
        <v>0</v>
      </c>
      <c r="J415" s="0" t="n">
        <f aca="false">'Baranya megye'!J260</f>
        <v>2984</v>
      </c>
      <c r="K415" s="0" t="n">
        <f aca="false">'Baranya megye'!K260</f>
        <v>1776</v>
      </c>
      <c r="L415" s="0" t="n">
        <f aca="false">'Baranya megye'!L260</f>
        <v>1</v>
      </c>
      <c r="M415" s="0" t="n">
        <v>0</v>
      </c>
      <c r="N415" s="0" t="n">
        <v>0</v>
      </c>
      <c r="O415" s="0" t="n">
        <f aca="false">'Baranya megye'!M260</f>
        <v>4</v>
      </c>
      <c r="P415" s="0" t="n">
        <f aca="false">'Baranya megye'!N260</f>
        <v>618</v>
      </c>
      <c r="Q415" s="0" t="n">
        <f aca="false">'Baranya megye'!O260</f>
        <v>0</v>
      </c>
      <c r="R415" s="0" t="n">
        <f aca="false">'Baranya megye'!P260</f>
        <v>2</v>
      </c>
      <c r="S415" s="0" t="n">
        <f aca="false">'Baranya megye'!Q260</f>
        <v>3435</v>
      </c>
      <c r="T415" s="0" t="n">
        <f aca="false">'Baranya megye'!R260</f>
        <v>1570</v>
      </c>
      <c r="U415" s="0" t="n">
        <f aca="false">'Baranya megye'!S260</f>
        <v>593</v>
      </c>
      <c r="V415" s="0" t="n">
        <f aca="false">'Baranya megye'!T260</f>
        <v>2</v>
      </c>
      <c r="W415" s="0" t="n">
        <f aca="false">'Baranya megye'!U260</f>
        <v>0</v>
      </c>
      <c r="X415" s="0" t="n">
        <f aca="false">'Baranya megye'!V260</f>
        <v>3694</v>
      </c>
      <c r="Y415" s="0" t="n">
        <f aca="false">'Baranya megye'!W260</f>
        <v>1543</v>
      </c>
      <c r="Z415" s="0" t="n">
        <f aca="false">'Baranya megye'!X260</f>
        <v>603</v>
      </c>
      <c r="AA415" s="0" t="n">
        <f aca="false">'Baranya megye'!Y260</f>
        <v>4</v>
      </c>
      <c r="AB415" s="0" t="n">
        <f aca="false">'Baranya megye'!Z260</f>
        <v>37</v>
      </c>
      <c r="AC415" s="0" t="n">
        <f aca="false">'Baranya megye'!AA260</f>
        <v>3754</v>
      </c>
      <c r="AD415" s="0" t="n">
        <f aca="false">'Baranya megye'!AB260</f>
        <v>1418</v>
      </c>
      <c r="AE415" s="0" t="n">
        <f aca="false">'Baranya megye'!AC260</f>
        <v>368</v>
      </c>
      <c r="AF415" s="0" t="n">
        <f aca="false">'Baranya megye'!AD260</f>
        <v>12</v>
      </c>
      <c r="AG415" s="0" t="n">
        <f aca="false">'Baranya megye'!AE260</f>
        <v>79</v>
      </c>
      <c r="AH415" s="0" t="n">
        <f aca="false">'Baranya megye'!AF260</f>
        <v>4465</v>
      </c>
      <c r="AI415" s="0" t="n">
        <f aca="false">'Baranya megye'!AG260</f>
        <v>1004</v>
      </c>
      <c r="AJ415" s="0" t="n">
        <f aca="false">'Baranya megye'!AH260</f>
        <v>51</v>
      </c>
      <c r="AK415" s="0" t="n">
        <f aca="false">'Baranya megye'!AI260</f>
        <v>5</v>
      </c>
      <c r="AL415" s="0" t="n">
        <f aca="false">'Baranya megye'!AJ260</f>
        <v>2</v>
      </c>
      <c r="AM415" s="0" t="n">
        <f aca="false">'Baranya megye'!AK260</f>
        <v>2</v>
      </c>
      <c r="AN415" s="0" t="n">
        <f aca="false">'Baranya megye'!AL260</f>
        <v>4054</v>
      </c>
      <c r="AO415" s="0" t="n">
        <f aca="false">'Baranya megye'!AM260</f>
        <v>1429</v>
      </c>
      <c r="AP415" s="0" t="n">
        <f aca="false">'Baranya megye'!AN260</f>
        <v>13</v>
      </c>
      <c r="AQ415" s="0" t="n">
        <f aca="false">'Baranya megye'!AO260</f>
        <v>1</v>
      </c>
      <c r="AR415" s="0" t="n">
        <f aca="false">'Baranya megye'!AP260</f>
        <v>1</v>
      </c>
      <c r="AS415" s="0" t="n">
        <f aca="false">'Baranya megye'!AQ260</f>
        <v>33</v>
      </c>
      <c r="AT415" s="0" t="n">
        <f aca="false">'Baranya megye'!AR260</f>
        <v>1</v>
      </c>
      <c r="AU415" s="0" t="n">
        <f aca="false">'Baranya megye'!AS260</f>
        <v>15</v>
      </c>
      <c r="AV415" s="0" t="n">
        <f aca="false">'Baranya megye'!AT260</f>
        <v>5</v>
      </c>
    </row>
    <row r="416" customFormat="false" ht="13.8" hidden="false" customHeight="false" outlineLevel="0" collapsed="false">
      <c r="A416" s="0" t="str">
        <f aca="false">'Baranya megye'!A51</f>
        <v>Szabolcs/Mecsekszabolcs in Pécs</v>
      </c>
      <c r="B416" s="0" t="n">
        <f aca="false">'Baranya megye'!B51</f>
        <v>18.2641666666667</v>
      </c>
      <c r="C416" s="0" t="n">
        <f aca="false">'Baranya megye'!C51</f>
        <v>46.1080555555556</v>
      </c>
      <c r="D416" s="0" t="n">
        <f aca="false">'Baranya megye'!D51</f>
        <v>1195</v>
      </c>
      <c r="E416" s="0" t="n">
        <f aca="false">'Baranya megye'!E51</f>
        <v>1033</v>
      </c>
      <c r="F416" s="0" t="n">
        <f aca="false">'Baranya megye'!F51</f>
        <v>23</v>
      </c>
      <c r="G416" s="0" t="n">
        <f aca="false">'Baranya megye'!G51</f>
        <v>103</v>
      </c>
      <c r="H416" s="0" t="n">
        <f aca="false">'Baranya megye'!H51</f>
        <v>114</v>
      </c>
      <c r="I416" s="0" t="n">
        <f aca="false">'Baranya megye'!I51</f>
        <v>328</v>
      </c>
      <c r="J416" s="0" t="n">
        <f aca="false">'Baranya megye'!J51</f>
        <v>1724</v>
      </c>
      <c r="K416" s="0" t="n">
        <f aca="false">'Baranya megye'!K51</f>
        <v>1265</v>
      </c>
      <c r="L416" s="0" t="n">
        <f aca="false">'Baranya megye'!L51</f>
        <v>31</v>
      </c>
      <c r="M416" s="0" t="n">
        <v>0</v>
      </c>
      <c r="N416" s="0" t="n">
        <v>0</v>
      </c>
      <c r="O416" s="0" t="n">
        <f aca="false">'Baranya megye'!M51</f>
        <v>28</v>
      </c>
      <c r="P416" s="0" t="n">
        <f aca="false">'Baranya megye'!N51</f>
        <v>0</v>
      </c>
      <c r="Q416" s="0" t="n">
        <f aca="false">'Baranya megye'!O51</f>
        <v>262</v>
      </c>
      <c r="R416" s="0" t="n">
        <f aca="false">'Baranya megye'!P51</f>
        <v>220</v>
      </c>
      <c r="S416" s="0" t="n">
        <f aca="false">'Baranya megye'!Q51</f>
        <v>2168</v>
      </c>
      <c r="T416" s="0" t="n">
        <f aca="false">'Baranya megye'!R51</f>
        <v>1409</v>
      </c>
      <c r="U416" s="0" t="n">
        <f aca="false">'Baranya megye'!S51</f>
        <v>17</v>
      </c>
      <c r="V416" s="0" t="n">
        <f aca="false">'Baranya megye'!T51</f>
        <v>29</v>
      </c>
      <c r="W416" s="0" t="n">
        <f aca="false">'Baranya megye'!U51</f>
        <v>308</v>
      </c>
      <c r="X416" s="0" t="n">
        <f aca="false">'Baranya megye'!V51</f>
        <v>3148</v>
      </c>
      <c r="Y416" s="0" t="n">
        <f aca="false">'Baranya megye'!W51</f>
        <v>767</v>
      </c>
      <c r="Z416" s="0" t="n">
        <f aca="false">'Baranya megye'!X51</f>
        <v>17</v>
      </c>
      <c r="AA416" s="0" t="n">
        <f aca="false">'Baranya megye'!Y51</f>
        <v>11</v>
      </c>
      <c r="AB416" s="0" t="n">
        <f aca="false">'Baranya megye'!Z51</f>
        <v>138</v>
      </c>
      <c r="AC416" s="0" t="n">
        <f aca="false">'Baranya megye'!AA51</f>
        <v>3637</v>
      </c>
      <c r="AD416" s="0" t="n">
        <f aca="false">'Baranya megye'!AB51</f>
        <v>575</v>
      </c>
      <c r="AE416" s="0" t="n">
        <f aca="false">'Baranya megye'!AC51</f>
        <v>22</v>
      </c>
      <c r="AF416" s="0" t="n">
        <f aca="false">'Baranya megye'!AD51</f>
        <v>11</v>
      </c>
      <c r="AG416" s="0" t="n">
        <f aca="false">'Baranya megye'!AE51</f>
        <v>120</v>
      </c>
      <c r="AH416" s="0" t="n">
        <f aca="false">'Baranya megye'!AF51</f>
        <v>4555</v>
      </c>
      <c r="AI416" s="0" t="n">
        <f aca="false">'Baranya megye'!AG51</f>
        <v>73</v>
      </c>
      <c r="AJ416" s="0" t="n">
        <f aca="false">'Baranya megye'!AH51</f>
        <v>2</v>
      </c>
      <c r="AK416" s="0" t="n">
        <f aca="false">'Baranya megye'!AI51</f>
        <v>5</v>
      </c>
      <c r="AL416" s="0" t="n">
        <f aca="false">'Baranya megye'!AJ51</f>
        <v>0</v>
      </c>
      <c r="AM416" s="0" t="n">
        <f aca="false">'Baranya megye'!AK51</f>
        <v>23</v>
      </c>
      <c r="AN416" s="0" t="n">
        <f aca="false">'Baranya megye'!AL51</f>
        <v>5139</v>
      </c>
      <c r="AO416" s="0" t="n">
        <f aca="false">'Baranya megye'!AM51</f>
        <v>409</v>
      </c>
      <c r="AP416" s="0" t="n">
        <f aca="false">'Baranya megye'!AN51</f>
        <v>5</v>
      </c>
      <c r="AQ416" s="0" t="n">
        <f aca="false">'Baranya megye'!AO51</f>
        <v>0</v>
      </c>
      <c r="AR416" s="0" t="n">
        <f aca="false">'Baranya megye'!AP51</f>
        <v>4</v>
      </c>
      <c r="AS416" s="0" t="n">
        <f aca="false">'Baranya megye'!AQ51</f>
        <v>1</v>
      </c>
      <c r="AT416" s="0" t="n">
        <f aca="false">'Baranya megye'!AR51</f>
        <v>6</v>
      </c>
      <c r="AU416" s="0" t="n">
        <f aca="false">'Baranya megye'!AS51</f>
        <v>40</v>
      </c>
      <c r="AV416" s="0" t="n">
        <f aca="false">'Baranya megye'!AT51</f>
        <v>8</v>
      </c>
    </row>
    <row r="417" customFormat="false" ht="13.8" hidden="false" customHeight="false" outlineLevel="0" collapsed="false">
      <c r="A417" s="0" t="str">
        <f aca="false">'Tolna megye'!A64</f>
        <v>Fadd</v>
      </c>
      <c r="B417" s="0" t="n">
        <f aca="false">'Tolna megye'!B64</f>
        <v>18.81925</v>
      </c>
      <c r="C417" s="0" t="n">
        <f aca="false">'Tolna megye'!C64</f>
        <v>46.46476</v>
      </c>
      <c r="D417" s="0" t="n">
        <f aca="false">'Tolna megye'!D64+IF(ISNUMBER('Tolna megye'!D74),'Tolna megye'!D74)</f>
        <v>4794</v>
      </c>
      <c r="E417" s="0" t="n">
        <f aca="false">'Tolna megye'!E64+IF(ISNUMBER('Tolna megye'!E74),'Tolna megye'!E74)</f>
        <v>17</v>
      </c>
      <c r="F417" s="0" t="n">
        <f aca="false">'Tolna megye'!F64+IF(ISNUMBER('Tolna megye'!F74),'Tolna megye'!F74)</f>
        <v>0</v>
      </c>
      <c r="G417" s="0" t="n">
        <f aca="false">'Tolna megye'!G64+IF(ISNUMBER('Tolna megye'!G74),'Tolna megye'!G74)</f>
        <v>0</v>
      </c>
      <c r="H417" s="0" t="n">
        <f aca="false">'Tolna megye'!H64+IF(ISNUMBER('Tolna megye'!H74),'Tolna megye'!H74)</f>
        <v>0</v>
      </c>
      <c r="I417" s="0" t="n">
        <f aca="false">'Tolna megye'!I64+IF(ISNUMBER('Tolna megye'!I74),'Tolna megye'!I74)</f>
        <v>0</v>
      </c>
      <c r="J417" s="0" t="n">
        <f aca="false">'Tolna megye'!J64+IF(ISNUMBER('Tolna megye'!J74),'Tolna megye'!J74)</f>
        <v>5460</v>
      </c>
      <c r="K417" s="0" t="n">
        <f aca="false">'Tolna megye'!K64+IF(ISNUMBER('Tolna megye'!K74),'Tolna megye'!K74)</f>
        <v>49</v>
      </c>
      <c r="L417" s="0" t="n">
        <f aca="false">'Tolna megye'!L64+IF(ISNUMBER('Tolna megye'!L74),'Tolna megye'!L74)</f>
        <v>1</v>
      </c>
      <c r="M417" s="0" t="n">
        <f aca="false">'Tolna megye'!M64+IF(ISNUMBER('Tolna megye'!M74),'Tolna megye'!M74)</f>
        <v>0</v>
      </c>
      <c r="N417" s="0" t="n">
        <f aca="false">'Tolna megye'!N64+IF(ISNUMBER('Tolna megye'!N74),'Tolna megye'!N74)</f>
        <v>0</v>
      </c>
      <c r="O417" s="0" t="n">
        <f aca="false">'Tolna megye'!O64+IF(ISNUMBER('Tolna megye'!O74),'Tolna megye'!O74)</f>
        <v>0</v>
      </c>
      <c r="P417" s="0" t="n">
        <f aca="false">'Tolna megye'!P64+IF(ISNUMBER('Tolna megye'!P74),'Tolna megye'!P74)</f>
        <v>0</v>
      </c>
      <c r="Q417" s="0" t="n">
        <f aca="false">'Tolna megye'!Q64+IF(ISNUMBER('Tolna megye'!Q74),'Tolna megye'!Q74)</f>
        <v>0</v>
      </c>
      <c r="R417" s="0" t="n">
        <f aca="false">'Tolna megye'!R64+IF(ISNUMBER('Tolna megye'!R74),'Tolna megye'!R74)</f>
        <v>3</v>
      </c>
      <c r="S417" s="0" t="n">
        <f aca="false">'Tolna megye'!S64+IF(ISNUMBER('Tolna megye'!S74),'Tolna megye'!S74)</f>
        <v>5461</v>
      </c>
      <c r="T417" s="0" t="n">
        <f aca="false">'Tolna megye'!T64+IF(ISNUMBER('Tolna megye'!T74),'Tolna megye'!T74)</f>
        <v>44</v>
      </c>
      <c r="U417" s="0" t="n">
        <f aca="false">'Tolna megye'!U64+IF(ISNUMBER('Tolna megye'!U74),'Tolna megye'!U74)</f>
        <v>3</v>
      </c>
      <c r="V417" s="0" t="n">
        <f aca="false">'Tolna megye'!V64+IF(ISNUMBER('Tolna megye'!V74),'Tolna megye'!V74)</f>
        <v>0</v>
      </c>
      <c r="W417" s="0" t="n">
        <f aca="false">'Tolna megye'!W64+IF(ISNUMBER('Tolna megye'!W74),'Tolna megye'!W74)</f>
        <v>24</v>
      </c>
      <c r="X417" s="0" t="n">
        <f aca="false">'Tolna megye'!X64+IF(ISNUMBER('Tolna megye'!X74),'Tolna megye'!X74)</f>
        <v>5975</v>
      </c>
      <c r="Y417" s="0" t="n">
        <f aca="false">'Tolna megye'!Y64+IF(ISNUMBER('Tolna megye'!Y74),'Tolna megye'!Y74)</f>
        <v>29</v>
      </c>
      <c r="Z417" s="0" t="n">
        <f aca="false">'Tolna megye'!Z64+IF(ISNUMBER('Tolna megye'!Z74),'Tolna megye'!Z74)</f>
        <v>0</v>
      </c>
      <c r="AA417" s="0" t="n">
        <f aca="false">'Tolna megye'!AA64+IF(ISNUMBER('Tolna megye'!AA74),'Tolna megye'!AA74)</f>
        <v>3</v>
      </c>
      <c r="AB417" s="0" t="n">
        <f aca="false">'Tolna megye'!AB64+IF(ISNUMBER('Tolna megye'!AB74),'Tolna megye'!AB74)</f>
        <v>8</v>
      </c>
      <c r="AC417" s="0" t="n">
        <f aca="false">'Tolna megye'!AC64+IF(ISNUMBER('Tolna megye'!AC74),'Tolna megye'!AC74)</f>
        <v>5815</v>
      </c>
      <c r="AD417" s="0" t="n">
        <f aca="false">'Tolna megye'!AD64+IF(ISNUMBER('Tolna megye'!AD74),'Tolna megye'!AD74)</f>
        <v>16</v>
      </c>
      <c r="AE417" s="0" t="n">
        <f aca="false">'Tolna megye'!AE64+IF(ISNUMBER('Tolna megye'!AE74),'Tolna megye'!AE74)</f>
        <v>7</v>
      </c>
      <c r="AF417" s="0" t="n">
        <f aca="false">'Tolna megye'!AF64+IF(ISNUMBER('Tolna megye'!AF74),'Tolna megye'!AF74)</f>
        <v>0</v>
      </c>
      <c r="AG417" s="0" t="n">
        <f aca="false">'Tolna megye'!AG64+IF(ISNUMBER('Tolna megye'!AG74),'Tolna megye'!AG74)</f>
        <v>11</v>
      </c>
      <c r="AH417" s="0" t="n">
        <f aca="false">'Tolna megye'!AH64+IF(ISNUMBER('Tolna megye'!AH74),'Tolna megye'!AH74)</f>
        <v>4730</v>
      </c>
      <c r="AI417" s="0" t="n">
        <f aca="false">'Tolna megye'!AI64+IF(ISNUMBER('Tolna megye'!AI74),'Tolna megye'!AI74)</f>
        <v>8</v>
      </c>
      <c r="AJ417" s="0" t="n">
        <f aca="false">'Tolna megye'!AJ64+IF(ISNUMBER('Tolna megye'!AJ74),'Tolna megye'!AJ74)</f>
        <v>1</v>
      </c>
      <c r="AK417" s="0" t="n">
        <f aca="false">'Tolna megye'!AK64+IF(ISNUMBER('Tolna megye'!AK74),'Tolna megye'!AK74)</f>
        <v>0</v>
      </c>
      <c r="AL417" s="0" t="n">
        <f aca="false">'Tolna megye'!AL64+IF(ISNUMBER('Tolna megye'!AL74),'Tolna megye'!AL74)</f>
        <v>1</v>
      </c>
      <c r="AM417" s="0" t="n">
        <f aca="false">'Tolna megye'!AM64+IF(ISNUMBER('Tolna megye'!AM74),'Tolna megye'!AM74)</f>
        <v>1</v>
      </c>
      <c r="AN417" s="0" t="n">
        <f aca="false">'Tolna megye'!AN64+IF(ISNUMBER('Tolna megye'!AN74),'Tolna megye'!AN74)</f>
        <v>4832</v>
      </c>
      <c r="AO417" s="0" t="n">
        <f aca="false">'Tolna megye'!AO64+IF(ISNUMBER('Tolna megye'!AO74),'Tolna megye'!AO74)</f>
        <v>7</v>
      </c>
      <c r="AP417" s="0" t="n">
        <f aca="false">'Tolna megye'!AP64+IF(ISNUMBER('Tolna megye'!AP74),'Tolna megye'!AP74)</f>
        <v>2</v>
      </c>
      <c r="AQ417" s="0" t="n">
        <f aca="false">'Tolna megye'!AQ64+IF(ISNUMBER('Tolna megye'!AQ74),'Tolna megye'!AQ74)</f>
        <v>0</v>
      </c>
      <c r="AR417" s="0" t="n">
        <f aca="false">'Tolna megye'!AR64+IF(ISNUMBER('Tolna megye'!AR74),'Tolna megye'!AR74)</f>
        <v>6</v>
      </c>
      <c r="AS417" s="0" t="n">
        <f aca="false">'Tolna megye'!AS64+IF(ISNUMBER('Tolna megye'!AS74),'Tolna megye'!AS74)</f>
        <v>0</v>
      </c>
      <c r="AT417" s="0" t="n">
        <f aca="false">'Tolna megye'!AT64+IF(ISNUMBER('Tolna megye'!AT74),'Tolna megye'!AT74)</f>
        <v>0</v>
      </c>
      <c r="AU417" s="0" t="n">
        <f aca="false">'Tolna megye'!AU64+IF(ISNUMBER('Tolna megye'!AU74),'Tolna megye'!AU74)</f>
        <v>13</v>
      </c>
      <c r="AV417" s="0" t="n">
        <f aca="false">'Tolna megye'!AV64+IF(ISNUMBER('Tolna megye'!AV74),'Tolna megye'!AV74)</f>
        <v>1</v>
      </c>
    </row>
    <row r="418" customFormat="false" ht="13.8" hidden="false" customHeight="false" outlineLevel="0" collapsed="false">
      <c r="A418" s="0" t="str">
        <f aca="false">'Baranya megye'!A146</f>
        <v>Siklós</v>
      </c>
      <c r="B418" s="0" t="n">
        <f aca="false">'Baranya megye'!B146</f>
        <v>18.29752</v>
      </c>
      <c r="C418" s="0" t="n">
        <f aca="false">'Baranya megye'!C146</f>
        <v>45.85499</v>
      </c>
      <c r="D418" s="0" t="n">
        <f aca="false">'Baranya megye'!D146</f>
        <v>3540</v>
      </c>
      <c r="E418" s="0" t="n">
        <f aca="false">'Baranya megye'!E146</f>
        <v>491</v>
      </c>
      <c r="F418" s="0" t="n">
        <f aca="false">'Baranya megye'!F146</f>
        <v>173</v>
      </c>
      <c r="G418" s="0" t="n">
        <f aca="false">'Baranya megye'!G146</f>
        <v>9</v>
      </c>
      <c r="H418" s="0" t="n">
        <f aca="false">'Baranya megye'!H146</f>
        <v>1</v>
      </c>
      <c r="I418" s="0" t="n">
        <f aca="false">'Baranya megye'!I146</f>
        <v>0</v>
      </c>
      <c r="J418" s="0" t="n">
        <f aca="false">'Baranya megye'!J146</f>
        <v>3668</v>
      </c>
      <c r="K418" s="0" t="n">
        <f aca="false">'Baranya megye'!K146</f>
        <v>799</v>
      </c>
      <c r="L418" s="0" t="n">
        <f aca="false">'Baranya megye'!L146</f>
        <v>26</v>
      </c>
      <c r="M418" s="0" t="n">
        <v>0</v>
      </c>
      <c r="N418" s="0" t="n">
        <v>0</v>
      </c>
      <c r="O418" s="0" t="n">
        <f aca="false">'Baranya megye'!M146</f>
        <v>28</v>
      </c>
      <c r="P418" s="0" t="n">
        <f aca="false">'Baranya megye'!N146</f>
        <v>159</v>
      </c>
      <c r="Q418" s="0" t="n">
        <f aca="false">'Baranya megye'!O146</f>
        <v>3</v>
      </c>
      <c r="R418" s="0" t="n">
        <f aca="false">'Baranya megye'!P146</f>
        <v>273</v>
      </c>
      <c r="S418" s="0" t="n">
        <f aca="false">'Baranya megye'!Q146</f>
        <v>4185</v>
      </c>
      <c r="T418" s="0" t="n">
        <f aca="false">'Baranya megye'!R146</f>
        <v>616</v>
      </c>
      <c r="U418" s="0" t="n">
        <f aca="false">'Baranya megye'!S146</f>
        <v>117</v>
      </c>
      <c r="V418" s="0" t="n">
        <f aca="false">'Baranya megye'!T146</f>
        <v>10</v>
      </c>
      <c r="W418" s="0" t="n">
        <f aca="false">'Baranya megye'!U146</f>
        <v>38</v>
      </c>
      <c r="X418" s="0" t="n">
        <f aca="false">'Baranya megye'!V146</f>
        <v>5076</v>
      </c>
      <c r="Y418" s="0" t="n">
        <f aca="false">'Baranya megye'!W146</f>
        <v>456</v>
      </c>
      <c r="Z418" s="0" t="n">
        <f aca="false">'Baranya megye'!X146</f>
        <v>224</v>
      </c>
      <c r="AA418" s="0" t="n">
        <f aca="false">'Baranya megye'!Y146</f>
        <v>14</v>
      </c>
      <c r="AB418" s="0" t="n">
        <f aca="false">'Baranya megye'!Z146</f>
        <v>20</v>
      </c>
      <c r="AC418" s="0" t="n">
        <f aca="false">'Baranya megye'!AA146</f>
        <v>5041</v>
      </c>
      <c r="AD418" s="0" t="n">
        <f aca="false">'Baranya megye'!AB146</f>
        <v>310</v>
      </c>
      <c r="AE418" s="0" t="n">
        <f aca="false">'Baranya megye'!AC146</f>
        <v>125</v>
      </c>
      <c r="AF418" s="0" t="n">
        <f aca="false">'Baranya megye'!AD146</f>
        <v>321</v>
      </c>
      <c r="AG418" s="0" t="n">
        <f aca="false">'Baranya megye'!AE146</f>
        <v>36</v>
      </c>
      <c r="AH418" s="0" t="n">
        <f aca="false">'Baranya megye'!AF146</f>
        <v>5302</v>
      </c>
      <c r="AI418" s="0" t="n">
        <f aca="false">'Baranya megye'!AG146</f>
        <v>363</v>
      </c>
      <c r="AJ418" s="0" t="n">
        <f aca="false">'Baranya megye'!AH146</f>
        <v>53</v>
      </c>
      <c r="AK418" s="0" t="n">
        <f aca="false">'Baranya megye'!AI146</f>
        <v>5</v>
      </c>
      <c r="AL418" s="0" t="n">
        <f aca="false">'Baranya megye'!AJ146</f>
        <v>4</v>
      </c>
      <c r="AM418" s="0" t="n">
        <f aca="false">'Baranya megye'!AK146</f>
        <v>13</v>
      </c>
      <c r="AN418" s="0" t="n">
        <f aca="false">'Baranya megye'!AL146</f>
        <v>5469</v>
      </c>
      <c r="AO418" s="0" t="n">
        <f aca="false">'Baranya megye'!AM146</f>
        <v>363</v>
      </c>
      <c r="AP418" s="0" t="n">
        <f aca="false">'Baranya megye'!AN146</f>
        <v>4</v>
      </c>
      <c r="AQ418" s="0" t="n">
        <f aca="false">'Baranya megye'!AO146</f>
        <v>0</v>
      </c>
      <c r="AR418" s="0" t="n">
        <f aca="false">'Baranya megye'!AP146</f>
        <v>30</v>
      </c>
      <c r="AS418" s="0" t="n">
        <f aca="false">'Baranya megye'!AQ146</f>
        <v>7</v>
      </c>
      <c r="AT418" s="0" t="n">
        <f aca="false">'Baranya megye'!AR146</f>
        <v>1</v>
      </c>
      <c r="AU418" s="0" t="n">
        <f aca="false">'Baranya megye'!AS146</f>
        <v>0</v>
      </c>
      <c r="AV418" s="0" t="n">
        <f aca="false">'Baranya megye'!AT146</f>
        <v>53</v>
      </c>
    </row>
    <row r="419" customFormat="false" ht="13.8" hidden="false" customHeight="false" outlineLevel="0" collapsed="false">
      <c r="A419" s="0" t="str">
        <f aca="false">'Tolna megye'!A136</f>
        <v>Tamási</v>
      </c>
      <c r="B419" s="0" t="n">
        <f aca="false">'Tolna megye'!B136</f>
        <v>18.30474</v>
      </c>
      <c r="C419" s="0" t="n">
        <f aca="false">'Tolna megye'!C136</f>
        <v>46.62319</v>
      </c>
      <c r="D419" s="0" t="n">
        <f aca="false">'Tolna megye'!D136</f>
        <v>4253</v>
      </c>
      <c r="E419" s="0" t="n">
        <f aca="false">'Tolna megye'!E136</f>
        <v>77</v>
      </c>
      <c r="F419" s="0" t="n">
        <f aca="false">'Tolna megye'!F136</f>
        <v>1</v>
      </c>
      <c r="G419" s="0" t="n">
        <f aca="false">'Tolna megye'!G136</f>
        <v>1</v>
      </c>
      <c r="H419" s="0" t="n">
        <f aca="false">'Tolna megye'!H136</f>
        <v>0</v>
      </c>
      <c r="I419" s="0" t="n">
        <f aca="false">'Tolna megye'!I136</f>
        <v>0</v>
      </c>
      <c r="J419" s="0" t="n">
        <f aca="false">'Tolna megye'!J136</f>
        <v>4843</v>
      </c>
      <c r="K419" s="0" t="n">
        <f aca="false">'Tolna megye'!K136</f>
        <v>39</v>
      </c>
      <c r="L419" s="0" t="n">
        <f aca="false">'Tolna megye'!L136</f>
        <v>0</v>
      </c>
      <c r="M419" s="0" t="n">
        <f aca="false">'Tolna megye'!M136</f>
        <v>0</v>
      </c>
      <c r="N419" s="0" t="n">
        <f aca="false">'Tolna megye'!N136</f>
        <v>0</v>
      </c>
      <c r="O419" s="0" t="n">
        <f aca="false">'Tolna megye'!O136</f>
        <v>1</v>
      </c>
      <c r="P419" s="0" t="n">
        <f aca="false">'Tolna megye'!P136</f>
        <v>0</v>
      </c>
      <c r="Q419" s="0" t="n">
        <f aca="false">'Tolna megye'!Q136</f>
        <v>0</v>
      </c>
      <c r="R419" s="0" t="n">
        <f aca="false">'Tolna megye'!R136</f>
        <v>2</v>
      </c>
      <c r="S419" s="0" t="n">
        <f aca="false">'Tolna megye'!S136</f>
        <v>5202</v>
      </c>
      <c r="T419" s="0" t="n">
        <f aca="false">'Tolna megye'!T136</f>
        <v>42</v>
      </c>
      <c r="U419" s="0" t="n">
        <f aca="false">'Tolna megye'!U136</f>
        <v>1</v>
      </c>
      <c r="V419" s="0" t="n">
        <f aca="false">'Tolna megye'!V136</f>
        <v>4</v>
      </c>
      <c r="W419" s="0" t="n">
        <f aca="false">'Tolna megye'!W136</f>
        <v>1</v>
      </c>
      <c r="X419" s="0" t="n">
        <f aca="false">'Tolna megye'!X136</f>
        <v>5486</v>
      </c>
      <c r="Y419" s="0" t="n">
        <f aca="false">'Tolna megye'!Y136</f>
        <v>33</v>
      </c>
      <c r="Z419" s="0" t="n">
        <f aca="false">'Tolna megye'!Z136</f>
        <v>2</v>
      </c>
      <c r="AA419" s="0" t="n">
        <f aca="false">'Tolna megye'!AA136</f>
        <v>4</v>
      </c>
      <c r="AB419" s="0" t="n">
        <f aca="false">'Tolna megye'!AB136</f>
        <v>3</v>
      </c>
      <c r="AC419" s="0" t="n">
        <f aca="false">'Tolna megye'!AC136</f>
        <v>5715</v>
      </c>
      <c r="AD419" s="0" t="n">
        <f aca="false">'Tolna megye'!AD136</f>
        <v>58</v>
      </c>
      <c r="AE419" s="0" t="n">
        <f aca="false">'Tolna megye'!AE136</f>
        <v>4</v>
      </c>
      <c r="AF419" s="0" t="n">
        <f aca="false">'Tolna megye'!AF136</f>
        <v>6</v>
      </c>
      <c r="AG419" s="0" t="n">
        <f aca="false">'Tolna megye'!AG136</f>
        <v>14</v>
      </c>
      <c r="AH419" s="0" t="n">
        <f aca="false">'Tolna megye'!AH136</f>
        <v>5604</v>
      </c>
      <c r="AI419" s="0" t="n">
        <f aca="false">'Tolna megye'!AI136</f>
        <v>49</v>
      </c>
      <c r="AJ419" s="0" t="n">
        <f aca="false">'Tolna megye'!AJ136</f>
        <v>0</v>
      </c>
      <c r="AK419" s="0" t="n">
        <f aca="false">'Tolna megye'!AK136</f>
        <v>4</v>
      </c>
      <c r="AL419" s="0" t="n">
        <f aca="false">'Tolna megye'!AL136</f>
        <v>0</v>
      </c>
      <c r="AM419" s="0" t="n">
        <f aca="false">'Tolna megye'!AM136</f>
        <v>10</v>
      </c>
      <c r="AN419" s="0" t="n">
        <f aca="false">'Tolna megye'!AN136</f>
        <v>7040</v>
      </c>
      <c r="AO419" s="0" t="n">
        <f aca="false">'Tolna megye'!AO136</f>
        <v>75</v>
      </c>
      <c r="AP419" s="0" t="n">
        <f aca="false">'Tolna megye'!AP136</f>
        <v>7</v>
      </c>
      <c r="AQ419" s="0" t="n">
        <f aca="false">'Tolna megye'!AQ136</f>
        <v>0</v>
      </c>
      <c r="AR419" s="0" t="n">
        <f aca="false">'Tolna megye'!AR136</f>
        <v>1</v>
      </c>
      <c r="AS419" s="0" t="n">
        <f aca="false">'Tolna megye'!AS136</f>
        <v>0</v>
      </c>
      <c r="AT419" s="0" t="n">
        <f aca="false">'Tolna megye'!AT136</f>
        <v>0</v>
      </c>
      <c r="AU419" s="0" t="n">
        <f aca="false">'Tolna megye'!AU136</f>
        <v>90</v>
      </c>
      <c r="AV419" s="0" t="n">
        <f aca="false">'Tolna megye'!AV136</f>
        <v>9</v>
      </c>
    </row>
    <row r="420" customFormat="false" ht="13.8" hidden="false" customHeight="false" outlineLevel="0" collapsed="false">
      <c r="A420" s="0" t="str">
        <f aca="false">'Tolna megye'!A111</f>
        <v>Dombóvár(j-)/Újdombóvár</v>
      </c>
      <c r="B420" s="0" t="n">
        <f aca="false">'Tolna megye'!B111</f>
        <v>18.15</v>
      </c>
      <c r="C420" s="0" t="n">
        <f aca="false">'Tolna megye'!C111</f>
        <v>46.38333</v>
      </c>
      <c r="D420" s="0" t="n">
        <f aca="false">'Tolna megye'!D111</f>
        <v>2926</v>
      </c>
      <c r="E420" s="0" t="n">
        <f aca="false">'Tolna megye'!E111</f>
        <v>52</v>
      </c>
      <c r="F420" s="0" t="n">
        <f aca="false">'Tolna megye'!F111</f>
        <v>2</v>
      </c>
      <c r="G420" s="0" t="n">
        <f aca="false">'Tolna megye'!G111</f>
        <v>22</v>
      </c>
      <c r="H420" s="0" t="n">
        <f aca="false">'Tolna megye'!H111</f>
        <v>0</v>
      </c>
      <c r="I420" s="0" t="n">
        <f aca="false">'Tolna megye'!I111</f>
        <v>0</v>
      </c>
      <c r="J420" s="0" t="n">
        <f aca="false">'Tolna megye'!J111</f>
        <v>3852</v>
      </c>
      <c r="K420" s="0" t="n">
        <f aca="false">'Tolna megye'!K111</f>
        <v>70</v>
      </c>
      <c r="L420" s="0" t="n">
        <f aca="false">'Tolna megye'!L111</f>
        <v>19</v>
      </c>
      <c r="M420" s="0" t="n">
        <f aca="false">'Tolna megye'!M111</f>
        <v>1</v>
      </c>
      <c r="N420" s="0" t="n">
        <f aca="false">'Tolna megye'!N111</f>
        <v>0</v>
      </c>
      <c r="O420" s="0" t="n">
        <f aca="false">'Tolna megye'!O111</f>
        <v>3</v>
      </c>
      <c r="P420" s="0" t="n">
        <f aca="false">'Tolna megye'!P111</f>
        <v>1</v>
      </c>
      <c r="Q420" s="0" t="n">
        <f aca="false">'Tolna megye'!Q111</f>
        <v>0</v>
      </c>
      <c r="R420" s="0" t="n">
        <f aca="false">'Tolna megye'!R111</f>
        <v>21</v>
      </c>
      <c r="S420" s="0" t="n">
        <f aca="false">'Tolna megye'!S111</f>
        <v>4377</v>
      </c>
      <c r="T420" s="0" t="n">
        <f aca="false">'Tolna megye'!T111</f>
        <v>66</v>
      </c>
      <c r="U420" s="0" t="n">
        <f aca="false">'Tolna megye'!U111</f>
        <v>1</v>
      </c>
      <c r="V420" s="0" t="n">
        <f aca="false">'Tolna megye'!V111</f>
        <v>9</v>
      </c>
      <c r="W420" s="0" t="n">
        <f aca="false">'Tolna megye'!W111</f>
        <v>40</v>
      </c>
      <c r="X420" s="0" t="n">
        <f aca="false">'Tolna megye'!X111</f>
        <v>4718</v>
      </c>
      <c r="Y420" s="0" t="n">
        <f aca="false">'Tolna megye'!Y111</f>
        <v>66</v>
      </c>
      <c r="Z420" s="0" t="n">
        <f aca="false">'Tolna megye'!Z111</f>
        <v>2</v>
      </c>
      <c r="AA420" s="0" t="n">
        <f aca="false">'Tolna megye'!AA111</f>
        <v>7</v>
      </c>
      <c r="AB420" s="0" t="n">
        <f aca="false">'Tolna megye'!AB111</f>
        <v>32</v>
      </c>
      <c r="AC420" s="0" t="n">
        <f aca="false">'Tolna megye'!AC111</f>
        <v>5001</v>
      </c>
      <c r="AD420" s="0" t="n">
        <f aca="false">'Tolna megye'!AD111</f>
        <v>146</v>
      </c>
      <c r="AE420" s="0" t="n">
        <f aca="false">'Tolna megye'!AE111</f>
        <v>11</v>
      </c>
      <c r="AF420" s="0" t="n">
        <f aca="false">'Tolna megye'!AF111</f>
        <v>2</v>
      </c>
      <c r="AG420" s="0" t="n">
        <f aca="false">'Tolna megye'!AG111</f>
        <v>11</v>
      </c>
      <c r="AH420" s="0" t="n">
        <f aca="false">'Tolna megye'!AH111</f>
        <v>6056</v>
      </c>
      <c r="AI420" s="0" t="n">
        <f aca="false">'Tolna megye'!AI111</f>
        <v>95</v>
      </c>
      <c r="AJ420" s="0" t="n">
        <f aca="false">'Tolna megye'!AJ111</f>
        <v>1</v>
      </c>
      <c r="AK420" s="0" t="n">
        <f aca="false">'Tolna megye'!AK111</f>
        <v>5</v>
      </c>
      <c r="AL420" s="0" t="n">
        <f aca="false">'Tolna megye'!AL111</f>
        <v>0</v>
      </c>
      <c r="AM420" s="0" t="n">
        <f aca="false">'Tolna megye'!AM111</f>
        <v>5</v>
      </c>
      <c r="AN420" s="0" t="n">
        <f aca="false">'Tolna megye'!AN111</f>
        <v>5451</v>
      </c>
      <c r="AO420" s="0" t="n">
        <f aca="false">'Tolna megye'!AO111</f>
        <v>96</v>
      </c>
      <c r="AP420" s="0" t="n">
        <f aca="false">'Tolna megye'!AP111</f>
        <v>0</v>
      </c>
      <c r="AQ420" s="0" t="n">
        <f aca="false">'Tolna megye'!AQ111</f>
        <v>0</v>
      </c>
      <c r="AR420" s="0" t="n">
        <f aca="false">'Tolna megye'!AR111</f>
        <v>0</v>
      </c>
      <c r="AS420" s="0" t="n">
        <f aca="false">'Tolna megye'!AS111</f>
        <v>0</v>
      </c>
      <c r="AT420" s="0" t="n">
        <f aca="false">'Tolna megye'!AT111</f>
        <v>0</v>
      </c>
      <c r="AU420" s="0" t="n">
        <f aca="false">'Tolna megye'!AU111</f>
        <v>10</v>
      </c>
      <c r="AV420" s="0" t="n">
        <f aca="false">'Tolna megye'!AV111</f>
        <v>10</v>
      </c>
    </row>
    <row r="421" customFormat="false" ht="13.8" hidden="false" customHeight="false" outlineLevel="0" collapsed="false">
      <c r="A421" s="0" t="str">
        <f aca="false">'Tolna megye'!A20</f>
        <v>Tolna</v>
      </c>
      <c r="B421" s="0" t="n">
        <f aca="false">'Tolna megye'!B20</f>
        <v>18.79025</v>
      </c>
      <c r="C421" s="0" t="n">
        <f aca="false">'Tolna megye'!C20</f>
        <v>46.42363</v>
      </c>
      <c r="D421" s="0" t="n">
        <f aca="false">'Tolna megye'!D20</f>
        <v>2953</v>
      </c>
      <c r="E421" s="0" t="n">
        <f aca="false">'Tolna megye'!E20</f>
        <v>4364</v>
      </c>
      <c r="F421" s="0" t="n">
        <f aca="false">'Tolna megye'!F20</f>
        <v>2</v>
      </c>
      <c r="G421" s="0" t="n">
        <f aca="false">'Tolna megye'!G20</f>
        <v>64</v>
      </c>
      <c r="H421" s="0" t="n">
        <f aca="false">'Tolna megye'!H20</f>
        <v>2</v>
      </c>
      <c r="I421" s="0" t="n">
        <f aca="false">'Tolna megye'!I20</f>
        <v>32</v>
      </c>
      <c r="J421" s="0" t="n">
        <f aca="false">'Tolna megye'!J20</f>
        <v>4390</v>
      </c>
      <c r="K421" s="0" t="n">
        <f aca="false">'Tolna megye'!K20</f>
        <v>3493</v>
      </c>
      <c r="L421" s="0" t="n">
        <f aca="false">'Tolna megye'!L20</f>
        <v>35</v>
      </c>
      <c r="M421" s="0" t="n">
        <f aca="false">'Tolna megye'!M20</f>
        <v>0</v>
      </c>
      <c r="N421" s="0" t="n">
        <f aca="false">'Tolna megye'!N20</f>
        <v>0</v>
      </c>
      <c r="O421" s="0" t="n">
        <f aca="false">'Tolna megye'!O20</f>
        <v>0</v>
      </c>
      <c r="P421" s="0" t="n">
        <f aca="false">'Tolna megye'!P20</f>
        <v>3</v>
      </c>
      <c r="Q421" s="0" t="n">
        <f aca="false">'Tolna megye'!Q20</f>
        <v>6</v>
      </c>
      <c r="R421" s="0" t="n">
        <f aca="false">'Tolna megye'!R20</f>
        <v>27</v>
      </c>
      <c r="S421" s="0" t="n">
        <f aca="false">'Tolna megye'!S20</f>
        <v>4075</v>
      </c>
      <c r="T421" s="0" t="n">
        <f aca="false">'Tolna megye'!T20</f>
        <v>3997</v>
      </c>
      <c r="U421" s="0" t="n">
        <f aca="false">'Tolna megye'!U20</f>
        <v>362</v>
      </c>
      <c r="V421" s="0" t="n">
        <f aca="false">'Tolna megye'!V20</f>
        <v>54</v>
      </c>
      <c r="W421" s="0" t="n">
        <f aca="false">'Tolna megye'!W20</f>
        <v>22</v>
      </c>
      <c r="X421" s="0" t="n">
        <f aca="false">'Tolna megye'!X20</f>
        <v>6636</v>
      </c>
      <c r="Y421" s="0" t="n">
        <f aca="false">'Tolna megye'!Y20</f>
        <v>1952</v>
      </c>
      <c r="Z421" s="0" t="n">
        <f aca="false">'Tolna megye'!Z20</f>
        <v>238</v>
      </c>
      <c r="AA421" s="0" t="n">
        <f aca="false">'Tolna megye'!AA20</f>
        <v>6</v>
      </c>
      <c r="AB421" s="0" t="n">
        <f aca="false">'Tolna megye'!AB20</f>
        <v>18</v>
      </c>
      <c r="AC421" s="0" t="n">
        <f aca="false">'Tolna megye'!AC20</f>
        <v>5132</v>
      </c>
      <c r="AD421" s="0" t="n">
        <f aca="false">'Tolna megye'!AD20</f>
        <v>3084</v>
      </c>
      <c r="AE421" s="0" t="n">
        <f aca="false">'Tolna megye'!AE20</f>
        <v>6</v>
      </c>
      <c r="AF421" s="0" t="n">
        <f aca="false">'Tolna megye'!AF20</f>
        <v>9</v>
      </c>
      <c r="AG421" s="0" t="n">
        <f aca="false">'Tolna megye'!AG20</f>
        <v>5</v>
      </c>
      <c r="AH421" s="0" t="n">
        <f aca="false">'Tolna megye'!AH20</f>
        <v>6995</v>
      </c>
      <c r="AI421" s="0" t="n">
        <f aca="false">'Tolna megye'!AI20</f>
        <v>1002</v>
      </c>
      <c r="AJ421" s="0" t="n">
        <f aca="false">'Tolna megye'!AJ20</f>
        <v>18</v>
      </c>
      <c r="AK421" s="0" t="n">
        <f aca="false">'Tolna megye'!AK20</f>
        <v>1</v>
      </c>
      <c r="AL421" s="0" t="n">
        <f aca="false">'Tolna megye'!AL20</f>
        <v>0</v>
      </c>
      <c r="AM421" s="0" t="n">
        <f aca="false">'Tolna megye'!AM20</f>
        <v>1</v>
      </c>
      <c r="AN421" s="0" t="n">
        <f aca="false">'Tolna megye'!AN20</f>
        <v>7318</v>
      </c>
      <c r="AO421" s="0" t="n">
        <f aca="false">'Tolna megye'!AO20</f>
        <v>905</v>
      </c>
      <c r="AP421" s="0" t="n">
        <f aca="false">'Tolna megye'!AP20</f>
        <v>1</v>
      </c>
      <c r="AQ421" s="0" t="n">
        <f aca="false">'Tolna megye'!AQ20</f>
        <v>0</v>
      </c>
      <c r="AR421" s="0" t="n">
        <f aca="false">'Tolna megye'!AR20</f>
        <v>1</v>
      </c>
      <c r="AS421" s="0" t="n">
        <f aca="false">'Tolna megye'!AS20</f>
        <v>1</v>
      </c>
      <c r="AT421" s="0" t="n">
        <f aca="false">'Tolna megye'!AT20</f>
        <v>0</v>
      </c>
      <c r="AU421" s="0" t="n">
        <f aca="false">'Tolna megye'!AU20</f>
        <v>1</v>
      </c>
      <c r="AV421" s="0" t="n">
        <f aca="false">'Tolna megye'!AV20</f>
        <v>87</v>
      </c>
    </row>
    <row r="422" customFormat="false" ht="13.8" hidden="false" customHeight="false" outlineLevel="0" collapsed="false">
      <c r="A422" s="0" t="str">
        <f aca="false">'Tolna megye'!A110</f>
        <v>Dombóvár(O-)/Dombóvár</v>
      </c>
      <c r="B422" s="0" t="n">
        <f aca="false">'Tolna megye'!B110</f>
        <v>18.13696</v>
      </c>
      <c r="C422" s="0" t="n">
        <f aca="false">'Tolna megye'!C110</f>
        <v>46.37657</v>
      </c>
      <c r="D422" s="0" t="n">
        <f aca="false">'Tolna megye'!D110</f>
        <v>2532</v>
      </c>
      <c r="E422" s="0" t="n">
        <f aca="false">'Tolna megye'!E110</f>
        <v>92</v>
      </c>
      <c r="F422" s="0" t="n">
        <f aca="false">'Tolna megye'!F110</f>
        <v>2</v>
      </c>
      <c r="G422" s="0" t="n">
        <f aca="false">'Tolna megye'!G110</f>
        <v>0</v>
      </c>
      <c r="H422" s="0" t="n">
        <f aca="false">'Tolna megye'!H110</f>
        <v>0</v>
      </c>
      <c r="I422" s="0" t="n">
        <f aca="false">'Tolna megye'!I110</f>
        <v>0</v>
      </c>
      <c r="J422" s="0" t="n">
        <f aca="false">'Tolna megye'!J110</f>
        <v>3092</v>
      </c>
      <c r="K422" s="0" t="n">
        <f aca="false">'Tolna megye'!K110</f>
        <v>170</v>
      </c>
      <c r="L422" s="0" t="n">
        <f aca="false">'Tolna megye'!L110</f>
        <v>18</v>
      </c>
      <c r="M422" s="0" t="n">
        <f aca="false">'Tolna megye'!M110</f>
        <v>0</v>
      </c>
      <c r="N422" s="0" t="n">
        <f aca="false">'Tolna megye'!N110</f>
        <v>0</v>
      </c>
      <c r="O422" s="0" t="n">
        <f aca="false">'Tolna megye'!O110</f>
        <v>15</v>
      </c>
      <c r="P422" s="0" t="n">
        <f aca="false">'Tolna megye'!P110</f>
        <v>1</v>
      </c>
      <c r="Q422" s="0" t="n">
        <f aca="false">'Tolna megye'!Q110</f>
        <v>0</v>
      </c>
      <c r="R422" s="0" t="n">
        <f aca="false">'Tolna megye'!R110</f>
        <v>4</v>
      </c>
      <c r="S422" s="0" t="n">
        <f aca="false">'Tolna megye'!S110</f>
        <v>4116</v>
      </c>
      <c r="T422" s="0" t="n">
        <f aca="false">'Tolna megye'!T110</f>
        <v>255</v>
      </c>
      <c r="U422" s="0" t="n">
        <f aca="false">'Tolna megye'!U110</f>
        <v>12</v>
      </c>
      <c r="V422" s="0" t="n">
        <f aca="false">'Tolna megye'!V110</f>
        <v>5</v>
      </c>
      <c r="W422" s="0" t="n">
        <f aca="false">'Tolna megye'!W110</f>
        <v>4</v>
      </c>
      <c r="X422" s="0" t="n">
        <f aca="false">'Tolna megye'!X110</f>
        <v>6534</v>
      </c>
      <c r="Y422" s="0" t="n">
        <f aca="false">'Tolna megye'!Y110</f>
        <v>174</v>
      </c>
      <c r="Z422" s="0" t="n">
        <f aca="false">'Tolna megye'!Z110</f>
        <v>27</v>
      </c>
      <c r="AA422" s="0" t="n">
        <f aca="false">'Tolna megye'!AA110</f>
        <v>3</v>
      </c>
      <c r="AB422" s="0" t="n">
        <f aca="false">'Tolna megye'!AB110</f>
        <v>41</v>
      </c>
      <c r="AC422" s="0" t="n">
        <f aca="false">'Tolna megye'!AC110</f>
        <v>8220</v>
      </c>
      <c r="AD422" s="0" t="n">
        <f aca="false">'Tolna megye'!AD110</f>
        <v>320</v>
      </c>
      <c r="AE422" s="0" t="n">
        <f aca="false">'Tolna megye'!AE110</f>
        <v>18</v>
      </c>
      <c r="AF422" s="0" t="n">
        <f aca="false">'Tolna megye'!AF110</f>
        <v>7</v>
      </c>
      <c r="AG422" s="0" t="n">
        <f aca="false">'Tolna megye'!AG110</f>
        <v>42</v>
      </c>
      <c r="AH422" s="0" t="n">
        <f aca="false">'Tolna megye'!AH110</f>
        <v>8676</v>
      </c>
      <c r="AI422" s="0" t="n">
        <f aca="false">'Tolna megye'!AI110</f>
        <v>278</v>
      </c>
      <c r="AJ422" s="0" t="n">
        <f aca="false">'Tolna megye'!AJ110</f>
        <v>13</v>
      </c>
      <c r="AK422" s="0" t="n">
        <f aca="false">'Tolna megye'!AK110</f>
        <v>4</v>
      </c>
      <c r="AL422" s="0" t="n">
        <f aca="false">'Tolna megye'!AL110</f>
        <v>1</v>
      </c>
      <c r="AM422" s="0" t="n">
        <f aca="false">'Tolna megye'!AM110</f>
        <v>12</v>
      </c>
      <c r="AN422" s="0" t="n">
        <f aca="false">'Tolna megye'!AN110</f>
        <v>8617</v>
      </c>
      <c r="AO422" s="0" t="n">
        <f aca="false">'Tolna megye'!AO110</f>
        <v>222</v>
      </c>
      <c r="AP422" s="0" t="n">
        <f aca="false">'Tolna megye'!AP110</f>
        <v>4</v>
      </c>
      <c r="AQ422" s="0" t="n">
        <f aca="false">'Tolna megye'!AQ110</f>
        <v>0</v>
      </c>
      <c r="AR422" s="0" t="n">
        <f aca="false">'Tolna megye'!AR110</f>
        <v>4</v>
      </c>
      <c r="AS422" s="0" t="n">
        <f aca="false">'Tolna megye'!AS110</f>
        <v>0</v>
      </c>
      <c r="AT422" s="0" t="n">
        <f aca="false">'Tolna megye'!AT110</f>
        <v>0</v>
      </c>
      <c r="AU422" s="0" t="n">
        <f aca="false">'Tolna megye'!AU110</f>
        <v>1</v>
      </c>
      <c r="AV422" s="0" t="n">
        <f aca="false">'Tolna megye'!AV110</f>
        <v>11</v>
      </c>
    </row>
    <row r="423" customFormat="false" ht="13.8" hidden="false" customHeight="false" outlineLevel="0" collapsed="false">
      <c r="A423" s="0" t="str">
        <f aca="false">'Tolna megye'!A65</f>
        <v>Földvár(Duna-)/Dunaföldvár</v>
      </c>
      <c r="B423" s="0" t="n">
        <f aca="false">'Tolna megye'!B65</f>
        <v>18.92638</v>
      </c>
      <c r="C423" s="0" t="n">
        <f aca="false">'Tolna megye'!C65</f>
        <v>46.80799</v>
      </c>
      <c r="D423" s="0" t="n">
        <f aca="false">'Tolna megye'!D65</f>
        <v>11967</v>
      </c>
      <c r="E423" s="0" t="n">
        <f aca="false">'Tolna megye'!E65</f>
        <v>119</v>
      </c>
      <c r="F423" s="0" t="n">
        <f aca="false">'Tolna megye'!F65</f>
        <v>14</v>
      </c>
      <c r="G423" s="0" t="n">
        <f aca="false">'Tolna megye'!G65</f>
        <v>18</v>
      </c>
      <c r="H423" s="0" t="n">
        <f aca="false">'Tolna megye'!H65</f>
        <v>0</v>
      </c>
      <c r="I423" s="0" t="n">
        <f aca="false">'Tolna megye'!I65</f>
        <v>0</v>
      </c>
      <c r="J423" s="0" t="n">
        <f aca="false">'Tolna megye'!J65</f>
        <v>12208</v>
      </c>
      <c r="K423" s="0" t="n">
        <f aca="false">'Tolna megye'!K65</f>
        <v>127</v>
      </c>
      <c r="L423" s="0" t="n">
        <f aca="false">'Tolna megye'!L65</f>
        <v>23</v>
      </c>
      <c r="M423" s="0" t="n">
        <f aca="false">'Tolna megye'!M65</f>
        <v>0</v>
      </c>
      <c r="N423" s="0" t="n">
        <f aca="false">'Tolna megye'!N65</f>
        <v>0</v>
      </c>
      <c r="O423" s="0" t="n">
        <f aca="false">'Tolna megye'!O65</f>
        <v>5</v>
      </c>
      <c r="P423" s="0" t="n">
        <f aca="false">'Tolna megye'!P65</f>
        <v>0</v>
      </c>
      <c r="Q423" s="0" t="n">
        <f aca="false">'Tolna megye'!Q65</f>
        <v>0</v>
      </c>
      <c r="R423" s="0" t="n">
        <f aca="false">'Tolna megye'!R65</f>
        <v>1</v>
      </c>
      <c r="S423" s="0" t="n">
        <f aca="false">'Tolna megye'!S65</f>
        <v>12024</v>
      </c>
      <c r="T423" s="0" t="n">
        <f aca="false">'Tolna megye'!T65</f>
        <v>62</v>
      </c>
      <c r="U423" s="0" t="n">
        <f aca="false">'Tolna megye'!U65</f>
        <v>7</v>
      </c>
      <c r="V423" s="0" t="n">
        <f aca="false">'Tolna megye'!V65</f>
        <v>6</v>
      </c>
      <c r="W423" s="0" t="n">
        <f aca="false">'Tolna megye'!W65</f>
        <v>18</v>
      </c>
      <c r="X423" s="0" t="n">
        <f aca="false">'Tolna megye'!X65</f>
        <v>11995</v>
      </c>
      <c r="Y423" s="0" t="n">
        <f aca="false">'Tolna megye'!Y65</f>
        <v>53</v>
      </c>
      <c r="Z423" s="0" t="n">
        <f aca="false">'Tolna megye'!Z65</f>
        <v>11</v>
      </c>
      <c r="AA423" s="0" t="n">
        <f aca="false">'Tolna megye'!AA65</f>
        <v>11</v>
      </c>
      <c r="AB423" s="0" t="n">
        <f aca="false">'Tolna megye'!AB65</f>
        <v>14</v>
      </c>
      <c r="AC423" s="0" t="n">
        <f aca="false">'Tolna megye'!AC65</f>
        <v>11598</v>
      </c>
      <c r="AD423" s="0" t="n">
        <f aca="false">'Tolna megye'!AD65</f>
        <v>93</v>
      </c>
      <c r="AE423" s="0" t="n">
        <f aca="false">'Tolna megye'!AE65</f>
        <v>9</v>
      </c>
      <c r="AF423" s="0" t="n">
        <f aca="false">'Tolna megye'!AF65</f>
        <v>12</v>
      </c>
      <c r="AG423" s="0" t="n">
        <f aca="false">'Tolna megye'!AG65</f>
        <v>13</v>
      </c>
      <c r="AH423" s="0" t="n">
        <f aca="false">'Tolna megye'!AH65</f>
        <v>11262</v>
      </c>
      <c r="AI423" s="0" t="n">
        <f aca="false">'Tolna megye'!AI65</f>
        <v>46</v>
      </c>
      <c r="AJ423" s="0" t="n">
        <f aca="false">'Tolna megye'!AJ65</f>
        <v>5</v>
      </c>
      <c r="AK423" s="0" t="n">
        <f aca="false">'Tolna megye'!AK65</f>
        <v>8</v>
      </c>
      <c r="AL423" s="0" t="n">
        <f aca="false">'Tolna megye'!AL65</f>
        <v>3</v>
      </c>
      <c r="AM423" s="0" t="n">
        <f aca="false">'Tolna megye'!AM65</f>
        <v>6</v>
      </c>
      <c r="AN423" s="0" t="n">
        <f aca="false">'Tolna megye'!AN65</f>
        <v>11412</v>
      </c>
      <c r="AO423" s="0" t="n">
        <f aca="false">'Tolna megye'!AO65</f>
        <v>53</v>
      </c>
      <c r="AP423" s="0" t="n">
        <f aca="false">'Tolna megye'!AP65</f>
        <v>4</v>
      </c>
      <c r="AQ423" s="0" t="n">
        <f aca="false">'Tolna megye'!AQ65</f>
        <v>4</v>
      </c>
      <c r="AR423" s="0" t="n">
        <f aca="false">'Tolna megye'!AR65</f>
        <v>0</v>
      </c>
      <c r="AS423" s="0" t="n">
        <f aca="false">'Tolna megye'!AS65</f>
        <v>1</v>
      </c>
      <c r="AT423" s="0" t="n">
        <f aca="false">'Tolna megye'!AT65</f>
        <v>0</v>
      </c>
      <c r="AU423" s="0" t="n">
        <f aca="false">'Tolna megye'!AU65</f>
        <v>1</v>
      </c>
      <c r="AV423" s="0" t="n">
        <f aca="false">'Tolna megye'!AV65</f>
        <v>5</v>
      </c>
    </row>
    <row r="424" customFormat="false" ht="13.8" hidden="false" customHeight="false" outlineLevel="0" collapsed="false">
      <c r="A424" s="0" t="str">
        <f aca="false">'Tolna megye'!A73</f>
        <v>Paks</v>
      </c>
      <c r="B424" s="0" t="n">
        <f aca="false">'Tolna megye'!B73</f>
        <v>18.85962</v>
      </c>
      <c r="C424" s="0" t="n">
        <f aca="false">'Tolna megye'!C73</f>
        <v>46.62648</v>
      </c>
      <c r="D424" s="0" t="n">
        <f aca="false">'Tolna megye'!D73</f>
        <v>9108</v>
      </c>
      <c r="E424" s="0" t="n">
        <f aca="false">'Tolna megye'!E73</f>
        <v>1332</v>
      </c>
      <c r="F424" s="0" t="n">
        <f aca="false">'Tolna megye'!F73</f>
        <v>2</v>
      </c>
      <c r="G424" s="0" t="n">
        <f aca="false">'Tolna megye'!G73</f>
        <v>9</v>
      </c>
      <c r="H424" s="0" t="n">
        <f aca="false">'Tolna megye'!H73</f>
        <v>93</v>
      </c>
      <c r="I424" s="0" t="n">
        <f aca="false">'Tolna megye'!I73</f>
        <v>0</v>
      </c>
      <c r="J424" s="0" t="n">
        <f aca="false">'Tolna megye'!J73</f>
        <v>9157</v>
      </c>
      <c r="K424" s="0" t="n">
        <f aca="false">'Tolna megye'!K73</f>
        <v>2644</v>
      </c>
      <c r="L424" s="0" t="n">
        <f aca="false">'Tolna megye'!L73</f>
        <v>0</v>
      </c>
      <c r="M424" s="0" t="n">
        <f aca="false">'Tolna megye'!M73</f>
        <v>0</v>
      </c>
      <c r="N424" s="0" t="n">
        <f aca="false">'Tolna megye'!N73</f>
        <v>0</v>
      </c>
      <c r="O424" s="0" t="n">
        <f aca="false">'Tolna megye'!O73</f>
        <v>0</v>
      </c>
      <c r="P424" s="0" t="n">
        <f aca="false">'Tolna megye'!P73</f>
        <v>0</v>
      </c>
      <c r="Q424" s="0" t="n">
        <f aca="false">'Tolna megye'!Q73</f>
        <v>0</v>
      </c>
      <c r="R424" s="0" t="n">
        <f aca="false">'Tolna megye'!R73</f>
        <v>2</v>
      </c>
      <c r="S424" s="0" t="n">
        <f aca="false">'Tolna megye'!S73</f>
        <v>9558</v>
      </c>
      <c r="T424" s="0" t="n">
        <f aca="false">'Tolna megye'!T73</f>
        <v>2443</v>
      </c>
      <c r="U424" s="0" t="n">
        <f aca="false">'Tolna megye'!U73</f>
        <v>14</v>
      </c>
      <c r="V424" s="0" t="n">
        <f aca="false">'Tolna megye'!V73</f>
        <v>6</v>
      </c>
      <c r="W424" s="0" t="n">
        <f aca="false">'Tolna megye'!W73</f>
        <v>13</v>
      </c>
      <c r="X424" s="0" t="n">
        <f aca="false">'Tolna megye'!X73</f>
        <v>11261</v>
      </c>
      <c r="Y424" s="0" t="n">
        <f aca="false">'Tolna megye'!Y73</f>
        <v>1263</v>
      </c>
      <c r="Z424" s="0" t="n">
        <f aca="false">'Tolna megye'!Z73</f>
        <v>20</v>
      </c>
      <c r="AA424" s="0" t="n">
        <f aca="false">'Tolna megye'!AA73</f>
        <v>3</v>
      </c>
      <c r="AB424" s="0" t="n">
        <f aca="false">'Tolna megye'!AB73</f>
        <v>10</v>
      </c>
      <c r="AC424" s="0" t="n">
        <f aca="false">'Tolna megye'!AC73</f>
        <v>10983</v>
      </c>
      <c r="AD424" s="0" t="n">
        <f aca="false">'Tolna megye'!AD73</f>
        <v>1034</v>
      </c>
      <c r="AE424" s="0" t="n">
        <f aca="false">'Tolna megye'!AE73</f>
        <v>9</v>
      </c>
      <c r="AF424" s="0" t="n">
        <f aca="false">'Tolna megye'!AF73</f>
        <v>4</v>
      </c>
      <c r="AG424" s="0" t="n">
        <f aca="false">'Tolna megye'!AG73</f>
        <v>11</v>
      </c>
      <c r="AH424" s="0" t="n">
        <f aca="false">'Tolna megye'!AH73</f>
        <v>11672</v>
      </c>
      <c r="AI424" s="0" t="n">
        <f aca="false">'Tolna megye'!AI73</f>
        <v>147</v>
      </c>
      <c r="AJ424" s="0" t="n">
        <f aca="false">'Tolna megye'!AJ73</f>
        <v>1</v>
      </c>
      <c r="AK424" s="0" t="n">
        <f aca="false">'Tolna megye'!AK73</f>
        <v>2</v>
      </c>
      <c r="AL424" s="0" t="n">
        <f aca="false">'Tolna megye'!AL73</f>
        <v>0</v>
      </c>
      <c r="AM424" s="0" t="n">
        <f aca="false">'Tolna megye'!AM73</f>
        <v>11</v>
      </c>
      <c r="AN424" s="0" t="n">
        <f aca="false">'Tolna megye'!AN73</f>
        <v>11432</v>
      </c>
      <c r="AO424" s="0" t="n">
        <f aca="false">'Tolna megye'!AO73</f>
        <v>331</v>
      </c>
      <c r="AP424" s="0" t="n">
        <f aca="false">'Tolna megye'!AP73</f>
        <v>6</v>
      </c>
      <c r="AQ424" s="0" t="n">
        <f aca="false">'Tolna megye'!AQ73</f>
        <v>0</v>
      </c>
      <c r="AR424" s="0" t="n">
        <f aca="false">'Tolna megye'!AR73</f>
        <v>0</v>
      </c>
      <c r="AS424" s="0" t="n">
        <f aca="false">'Tolna megye'!AS73</f>
        <v>0</v>
      </c>
      <c r="AT424" s="0" t="n">
        <f aca="false">'Tolna megye'!AT73</f>
        <v>0</v>
      </c>
      <c r="AU424" s="0" t="n">
        <f aca="false">'Tolna megye'!AU73</f>
        <v>1</v>
      </c>
      <c r="AV424" s="0" t="n">
        <f aca="false">'Tolna megye'!AV73</f>
        <v>6</v>
      </c>
    </row>
    <row r="425" customFormat="false" ht="13.8" hidden="false" customHeight="false" outlineLevel="0" collapsed="false">
      <c r="A425" s="0" t="str">
        <f aca="false">'Baranya megye'!A253</f>
        <v>Mohács</v>
      </c>
      <c r="B425" s="0" t="n">
        <f aca="false">'Baranya megye'!B253</f>
        <v>18.68306</v>
      </c>
      <c r="C425" s="0" t="n">
        <f aca="false">'Baranya megye'!C253</f>
        <v>45.99306</v>
      </c>
      <c r="D425" s="0" t="n">
        <f aca="false">'Baranya megye'!D253</f>
        <v>6475</v>
      </c>
      <c r="E425" s="0" t="n">
        <f aca="false">'Baranya megye'!E253</f>
        <v>1638</v>
      </c>
      <c r="F425" s="0" t="n">
        <f aca="false">'Baranya megye'!F253</f>
        <v>3632</v>
      </c>
      <c r="G425" s="0" t="n">
        <f aca="false">'Baranya megye'!G253</f>
        <v>26</v>
      </c>
      <c r="H425" s="0" t="n">
        <f aca="false">'Baranya megye'!H253</f>
        <v>0</v>
      </c>
      <c r="I425" s="0" t="n">
        <f aca="false">'Baranya megye'!I253</f>
        <v>38</v>
      </c>
      <c r="J425" s="0" t="n">
        <f aca="false">'Baranya megye'!J253</f>
        <v>7991</v>
      </c>
      <c r="K425" s="0" t="n">
        <f aca="false">'Baranya megye'!K253</f>
        <v>2173</v>
      </c>
      <c r="L425" s="0" t="n">
        <f aca="false">'Baranya megye'!L253</f>
        <v>13</v>
      </c>
      <c r="M425" s="0" t="n">
        <v>0</v>
      </c>
      <c r="N425" s="0" t="n">
        <v>0</v>
      </c>
      <c r="O425" s="0" t="n">
        <f aca="false">'Baranya megye'!M253</f>
        <v>1330</v>
      </c>
      <c r="P425" s="0" t="n">
        <f aca="false">'Baranya megye'!N253</f>
        <v>2775</v>
      </c>
      <c r="Q425" s="0" t="n">
        <f aca="false">'Baranya megye'!O253</f>
        <v>0</v>
      </c>
      <c r="R425" s="0" t="n">
        <f aca="false">'Baranya megye'!P253</f>
        <v>121</v>
      </c>
      <c r="S425" s="0" t="n">
        <f aca="false">'Baranya megye'!Q253</f>
        <v>9664</v>
      </c>
      <c r="T425" s="0" t="n">
        <f aca="false">'Baranya megye'!R253</f>
        <v>1999</v>
      </c>
      <c r="U425" s="0" t="n">
        <f aca="false">'Baranya megye'!S253</f>
        <v>1347</v>
      </c>
      <c r="V425" s="0" t="n">
        <f aca="false">'Baranya megye'!T253</f>
        <v>29</v>
      </c>
      <c r="W425" s="0" t="n">
        <f aca="false">'Baranya megye'!U253</f>
        <v>2793</v>
      </c>
      <c r="X425" s="0" t="n">
        <f aca="false">'Baranya megye'!V253</f>
        <v>10634</v>
      </c>
      <c r="Y425" s="0" t="n">
        <f aca="false">'Baranya megye'!W253</f>
        <v>2081</v>
      </c>
      <c r="Z425" s="0" t="n">
        <f aca="false">'Baranya megye'!X253</f>
        <v>948</v>
      </c>
      <c r="AA425" s="0" t="n">
        <f aca="false">'Baranya megye'!Y253</f>
        <v>10</v>
      </c>
      <c r="AB425" s="0" t="n">
        <f aca="false">'Baranya megye'!Z253</f>
        <v>3372</v>
      </c>
      <c r="AC425" s="0" t="n">
        <f aca="false">'Baranya megye'!AA253</f>
        <v>9836</v>
      </c>
      <c r="AD425" s="0" t="n">
        <f aca="false">'Baranya megye'!AB253</f>
        <v>2159</v>
      </c>
      <c r="AE425" s="0" t="n">
        <f aca="false">'Baranya megye'!AC253</f>
        <v>897</v>
      </c>
      <c r="AF425" s="0" t="n">
        <f aca="false">'Baranya megye'!AD253</f>
        <v>22</v>
      </c>
      <c r="AG425" s="0" t="n">
        <f aca="false">'Baranya megye'!AE253</f>
        <v>2927</v>
      </c>
      <c r="AH425" s="0" t="n">
        <f aca="false">'Baranya megye'!AF253</f>
        <v>13095</v>
      </c>
      <c r="AI425" s="0" t="n">
        <f aca="false">'Baranya megye'!AG253</f>
        <v>1920</v>
      </c>
      <c r="AJ425" s="0" t="n">
        <f aca="false">'Baranya megye'!AH253</f>
        <v>245</v>
      </c>
      <c r="AK425" s="0" t="n">
        <f aca="false">'Baranya megye'!AI253</f>
        <v>12</v>
      </c>
      <c r="AL425" s="0" t="n">
        <f aca="false">'Baranya megye'!AJ253</f>
        <v>2049</v>
      </c>
      <c r="AM425" s="0" t="n">
        <f aca="false">'Baranya megye'!AK253</f>
        <v>30</v>
      </c>
      <c r="AN425" s="0" t="n">
        <f aca="false">'Baranya megye'!AL253</f>
        <v>13849</v>
      </c>
      <c r="AO425" s="0" t="n">
        <f aca="false">'Baranya megye'!AM253</f>
        <v>2026</v>
      </c>
      <c r="AP425" s="0" t="n">
        <f aca="false">'Baranya megye'!AN253</f>
        <v>10</v>
      </c>
      <c r="AQ425" s="0" t="n">
        <f aca="false">'Baranya megye'!AO253</f>
        <v>10</v>
      </c>
      <c r="AR425" s="0" t="n">
        <f aca="false">'Baranya megye'!AP253</f>
        <v>2188</v>
      </c>
      <c r="AS425" s="0" t="n">
        <f aca="false">'Baranya megye'!AQ253</f>
        <v>94</v>
      </c>
      <c r="AT425" s="0" t="n">
        <f aca="false">'Baranya megye'!AR253</f>
        <v>0</v>
      </c>
      <c r="AU425" s="0" t="n">
        <f aca="false">'Baranya megye'!AS253</f>
        <v>165</v>
      </c>
      <c r="AV425" s="0" t="n">
        <f aca="false">'Baranya megye'!AT253</f>
        <v>13</v>
      </c>
    </row>
    <row r="426" customFormat="false" ht="13.8" hidden="false" customHeight="false" outlineLevel="0" collapsed="false">
      <c r="A426" s="0" t="str">
        <f aca="false">'Tolna megye'!A19</f>
        <v>Szekszárd</v>
      </c>
      <c r="B426" s="0" t="n">
        <f aca="false">'Tolna megye'!B19</f>
        <v>18.70905</v>
      </c>
      <c r="C426" s="0" t="n">
        <f aca="false">'Tolna megye'!C19</f>
        <v>46.35014</v>
      </c>
      <c r="D426" s="0" t="n">
        <f aca="false">'Tolna megye'!D19</f>
        <v>10897</v>
      </c>
      <c r="E426" s="0" t="n">
        <f aca="false">'Tolna megye'!E19</f>
        <v>484</v>
      </c>
      <c r="F426" s="0" t="n">
        <f aca="false">'Tolna megye'!F19</f>
        <v>11</v>
      </c>
      <c r="G426" s="0" t="n">
        <f aca="false">'Tolna megye'!G19</f>
        <v>19</v>
      </c>
      <c r="H426" s="0" t="n">
        <f aca="false">'Tolna megye'!H19</f>
        <v>16</v>
      </c>
      <c r="I426" s="0" t="n">
        <f aca="false">'Tolna megye'!I19</f>
        <v>30</v>
      </c>
      <c r="J426" s="0" t="n">
        <f aca="false">'Tolna megye'!J19</f>
        <v>13764</v>
      </c>
      <c r="K426" s="0" t="n">
        <f aca="false">'Tolna megye'!K19</f>
        <v>476</v>
      </c>
      <c r="L426" s="0" t="n">
        <f aca="false">'Tolna megye'!L19</f>
        <v>21</v>
      </c>
      <c r="M426" s="0" t="n">
        <f aca="false">'Tolna megye'!M19</f>
        <v>2</v>
      </c>
      <c r="N426" s="0" t="n">
        <f aca="false">'Tolna megye'!N19</f>
        <v>1</v>
      </c>
      <c r="O426" s="0" t="n">
        <f aca="false">'Tolna megye'!O19</f>
        <v>9</v>
      </c>
      <c r="P426" s="0" t="n">
        <f aca="false">'Tolna megye'!P19</f>
        <v>6</v>
      </c>
      <c r="Q426" s="0" t="n">
        <f aca="false">'Tolna megye'!Q19</f>
        <v>0</v>
      </c>
      <c r="R426" s="0" t="n">
        <f aca="false">'Tolna megye'!R19</f>
        <v>46</v>
      </c>
      <c r="S426" s="0" t="n">
        <f aca="false">'Tolna megye'!S19</f>
        <v>13417</v>
      </c>
      <c r="T426" s="0" t="n">
        <f aca="false">'Tolna megye'!T19</f>
        <v>400</v>
      </c>
      <c r="U426" s="0" t="n">
        <f aca="false">'Tolna megye'!U19</f>
        <v>12</v>
      </c>
      <c r="V426" s="0" t="n">
        <f aca="false">'Tolna megye'!V19</f>
        <v>25</v>
      </c>
      <c r="W426" s="0" t="n">
        <f aca="false">'Tolna megye'!W19</f>
        <v>40</v>
      </c>
      <c r="X426" s="0" t="n">
        <f aca="false">'Tolna megye'!X19</f>
        <v>14452</v>
      </c>
      <c r="Y426" s="0" t="n">
        <f aca="false">'Tolna megye'!Y19</f>
        <v>412</v>
      </c>
      <c r="Z426" s="0" t="n">
        <f aca="false">'Tolna megye'!Z19</f>
        <v>31</v>
      </c>
      <c r="AA426" s="0" t="n">
        <f aca="false">'Tolna megye'!AA19</f>
        <v>16</v>
      </c>
      <c r="AB426" s="0" t="n">
        <f aca="false">'Tolna megye'!AB19</f>
        <v>0</v>
      </c>
      <c r="AC426" s="0" t="n">
        <f aca="false">'Tolna megye'!AC19</f>
        <v>13631</v>
      </c>
      <c r="AD426" s="0" t="n">
        <f aca="false">'Tolna megye'!AD19</f>
        <v>299</v>
      </c>
      <c r="AE426" s="0" t="n">
        <f aca="false">'Tolna megye'!AE19</f>
        <v>13</v>
      </c>
      <c r="AF426" s="0" t="n">
        <f aca="false">'Tolna megye'!AF19</f>
        <v>18</v>
      </c>
      <c r="AG426" s="0" t="n">
        <f aca="false">'Tolna megye'!AG19</f>
        <v>0</v>
      </c>
      <c r="AH426" s="0" t="n">
        <f aca="false">'Tolna megye'!AH19</f>
        <v>13933</v>
      </c>
      <c r="AI426" s="0" t="n">
        <f aca="false">'Tolna megye'!AI19</f>
        <v>299</v>
      </c>
      <c r="AJ426" s="0" t="n">
        <f aca="false">'Tolna megye'!AJ19</f>
        <v>10</v>
      </c>
      <c r="AK426" s="0" t="n">
        <f aca="false">'Tolna megye'!AK19</f>
        <v>9</v>
      </c>
      <c r="AL426" s="0" t="n">
        <f aca="false">'Tolna megye'!AL19</f>
        <v>0</v>
      </c>
      <c r="AM426" s="0" t="n">
        <f aca="false">'Tolna megye'!AM19</f>
        <v>0</v>
      </c>
      <c r="AN426" s="0" t="n">
        <f aca="false">'Tolna megye'!AN19</f>
        <v>14145</v>
      </c>
      <c r="AO426" s="0" t="n">
        <f aca="false">'Tolna megye'!AO19</f>
        <v>394</v>
      </c>
      <c r="AP426" s="0" t="n">
        <f aca="false">'Tolna megye'!AP19</f>
        <v>7</v>
      </c>
      <c r="AQ426" s="0" t="n">
        <f aca="false">'Tolna megye'!AQ19</f>
        <v>3</v>
      </c>
      <c r="AR426" s="0" t="n">
        <f aca="false">'Tolna megye'!AR19</f>
        <v>7</v>
      </c>
      <c r="AS426" s="0" t="n">
        <f aca="false">'Tolna megye'!AS19</f>
        <v>6</v>
      </c>
      <c r="AT426" s="0" t="n">
        <f aca="false">'Tolna megye'!AT19</f>
        <v>1</v>
      </c>
      <c r="AU426" s="0" t="n">
        <f aca="false">'Tolna megye'!AU19</f>
        <v>40</v>
      </c>
      <c r="AV426" s="0" t="n">
        <f aca="false">'Tolna megye'!AV19</f>
        <v>80</v>
      </c>
    </row>
    <row r="427" customFormat="false" ht="13.8" hidden="false" customHeight="false" outlineLevel="0" collapsed="false">
      <c r="A427" s="0" t="str">
        <f aca="false">'Baranya megye'!A382</f>
        <v>Pécs</v>
      </c>
      <c r="B427" s="0" t="n">
        <f aca="false">'Baranya megye'!B382</f>
        <v>18.23333</v>
      </c>
      <c r="C427" s="0" t="n">
        <f aca="false">'Baranya megye'!C382</f>
        <v>46.08333</v>
      </c>
      <c r="D427" s="0" t="n">
        <f aca="false">'Baranya megye'!D382</f>
        <v>20437</v>
      </c>
      <c r="E427" s="0" t="n">
        <f aca="false">'Baranya megye'!E382</f>
        <v>5121</v>
      </c>
      <c r="F427" s="0" t="n">
        <f aca="false">'Baranya megye'!F382</f>
        <v>348</v>
      </c>
      <c r="G427" s="0" t="n">
        <f aca="false">'Baranya megye'!G382</f>
        <v>431</v>
      </c>
      <c r="H427" s="0" t="n">
        <f aca="false">'Baranya megye'!H382</f>
        <v>280</v>
      </c>
      <c r="I427" s="0" t="n">
        <f aca="false">'Baranya megye'!I382</f>
        <v>1236</v>
      </c>
      <c r="J427" s="0" t="n">
        <f aca="false">'Baranya megye'!J382</f>
        <v>25268</v>
      </c>
      <c r="K427" s="0" t="n">
        <f aca="false">'Baranya megye'!K382</f>
        <v>6508</v>
      </c>
      <c r="L427" s="0" t="n">
        <f aca="false">'Baranya megye'!L382</f>
        <v>316</v>
      </c>
      <c r="M427" s="0" t="n">
        <v>0</v>
      </c>
      <c r="N427" s="0" t="n">
        <v>0</v>
      </c>
      <c r="O427" s="0" t="n">
        <f aca="false">'Baranya megye'!M382</f>
        <v>397</v>
      </c>
      <c r="P427" s="0" t="n">
        <f aca="false">'Baranya megye'!N382</f>
        <v>37</v>
      </c>
      <c r="Q427" s="0" t="n">
        <f aca="false">'Baranya megye'!O382</f>
        <v>215</v>
      </c>
      <c r="R427" s="0" t="n">
        <f aca="false">'Baranya megye'!P382</f>
        <v>1324</v>
      </c>
      <c r="S427" s="0" t="n">
        <f aca="false">'Baranya megye'!Q382</f>
        <v>33959</v>
      </c>
      <c r="T427" s="0" t="n">
        <f aca="false">'Baranya megye'!R382</f>
        <v>7717</v>
      </c>
      <c r="U427" s="0" t="n">
        <f aca="false">'Baranya megye'!S382</f>
        <v>882</v>
      </c>
      <c r="V427" s="0" t="n">
        <f aca="false">'Baranya megye'!T382</f>
        <v>215</v>
      </c>
      <c r="W427" s="0" t="n">
        <f aca="false">'Baranya megye'!U382</f>
        <v>1159</v>
      </c>
      <c r="X427" s="0" t="n">
        <f aca="false">'Baranya megye'!V382</f>
        <v>41628</v>
      </c>
      <c r="Y427" s="0" t="n">
        <f aca="false">'Baranya megye'!W382</f>
        <v>6356</v>
      </c>
      <c r="Z427" s="0" t="n">
        <f aca="false">'Baranya megye'!X382</f>
        <v>813</v>
      </c>
      <c r="AA427" s="0" t="n">
        <f aca="false">'Baranya megye'!Y382</f>
        <v>162</v>
      </c>
      <c r="AB427" s="0" t="n">
        <f aca="false">'Baranya megye'!Z382</f>
        <v>828</v>
      </c>
      <c r="AC427" s="0" t="n">
        <f aca="false">'Baranya megye'!AA382</f>
        <v>40655</v>
      </c>
      <c r="AD427" s="0" t="n">
        <f aca="false">'Baranya megye'!AB382</f>
        <v>5034</v>
      </c>
      <c r="AE427" s="0" t="n">
        <f aca="false">'Baranya megye'!AC382</f>
        <v>371</v>
      </c>
      <c r="AF427" s="0" t="n">
        <f aca="false">'Baranya megye'!AD382</f>
        <v>115</v>
      </c>
      <c r="AG427" s="0" t="n">
        <f aca="false">'Baranya megye'!AE382</f>
        <v>1351</v>
      </c>
      <c r="AH427" s="0" t="n">
        <f aca="false">'Baranya megye'!AF382</f>
        <v>57083</v>
      </c>
      <c r="AI427" s="0" t="n">
        <f aca="false">'Baranya megye'!AG382</f>
        <v>3893</v>
      </c>
      <c r="AJ427" s="0" t="n">
        <f aca="false">'Baranya megye'!AH382</f>
        <v>245</v>
      </c>
      <c r="AK427" s="0" t="n">
        <f aca="false">'Baranya megye'!AI382</f>
        <v>90</v>
      </c>
      <c r="AL427" s="0" t="n">
        <f aca="false">'Baranya megye'!AJ382</f>
        <v>20</v>
      </c>
      <c r="AM427" s="0" t="n">
        <f aca="false">'Baranya megye'!AK382</f>
        <v>307</v>
      </c>
      <c r="AN427" s="0" t="n">
        <f aca="false">'Baranya megye'!AL382</f>
        <v>68538</v>
      </c>
      <c r="AO427" s="0" t="n">
        <f aca="false">'Baranya megye'!AM382</f>
        <v>3611</v>
      </c>
      <c r="AP427" s="0" t="n">
        <f aca="false">'Baranya megye'!AN382</f>
        <v>56</v>
      </c>
      <c r="AQ427" s="0" t="n">
        <f aca="false">'Baranya megye'!AO382</f>
        <v>9</v>
      </c>
      <c r="AR427" s="0" t="n">
        <f aca="false">'Baranya megye'!AP382</f>
        <v>171</v>
      </c>
      <c r="AS427" s="0" t="n">
        <f aca="false">'Baranya megye'!AQ382</f>
        <v>20</v>
      </c>
      <c r="AT427" s="0" t="n">
        <f aca="false">'Baranya megye'!AR382</f>
        <v>11</v>
      </c>
      <c r="AU427" s="0" t="n">
        <f aca="false">'Baranya megye'!AS382</f>
        <v>141</v>
      </c>
      <c r="AV427" s="0" t="n">
        <f aca="false">'Baranya megye'!AT382</f>
        <v>443</v>
      </c>
    </row>
    <row r="428" customFormat="false" ht="13.8" hidden="false" customHeight="false" outlineLevel="0" collapsed="false">
      <c r="A428" s="0" t="str">
        <f aca="false">'Baranya megye'!A39</f>
        <v>Mislény/Kozármisleny</v>
      </c>
      <c r="B428" s="0" t="n">
        <f aca="false">'Baranya megye'!B39</f>
        <v>18.2921</v>
      </c>
      <c r="C428" s="0" t="n">
        <f aca="false">'Baranya megye'!C39</f>
        <v>46.02967</v>
      </c>
      <c r="D428" s="0" t="n">
        <f aca="false">'Baranya megye'!D39</f>
        <v>345</v>
      </c>
      <c r="E428" s="0" t="n">
        <f aca="false">'Baranya megye'!E39</f>
        <v>42</v>
      </c>
      <c r="F428" s="0" t="n">
        <f aca="false">'Baranya megye'!F39</f>
        <v>1</v>
      </c>
      <c r="G428" s="0" t="n">
        <f aca="false">'Baranya megye'!G39</f>
        <v>0</v>
      </c>
      <c r="H428" s="0" t="n">
        <f aca="false">'Baranya megye'!H39</f>
        <v>0</v>
      </c>
      <c r="I428" s="0" t="n">
        <f aca="false">'Baranya megye'!I39</f>
        <v>0</v>
      </c>
      <c r="J428" s="0" t="n">
        <f aca="false">'Baranya megye'!J39</f>
        <v>411</v>
      </c>
      <c r="K428" s="0" t="n">
        <f aca="false">'Baranya megye'!K39</f>
        <v>23</v>
      </c>
      <c r="L428" s="0" t="n">
        <f aca="false">'Baranya megye'!L39</f>
        <v>0</v>
      </c>
      <c r="M428" s="0" t="n">
        <v>0</v>
      </c>
      <c r="N428" s="0" t="n">
        <v>0</v>
      </c>
      <c r="O428" s="0" t="n">
        <f aca="false">'Baranya megye'!M39</f>
        <v>1</v>
      </c>
      <c r="P428" s="0" t="n">
        <f aca="false">'Baranya megye'!N39</f>
        <v>0</v>
      </c>
      <c r="Q428" s="0" t="n">
        <f aca="false">'Baranya megye'!O39</f>
        <v>0</v>
      </c>
      <c r="R428" s="0" t="n">
        <f aca="false">'Baranya megye'!P39</f>
        <v>0</v>
      </c>
      <c r="S428" s="0" t="n">
        <f aca="false">'Baranya megye'!Q39</f>
        <v>403</v>
      </c>
      <c r="T428" s="0" t="n">
        <f aca="false">'Baranya megye'!R39</f>
        <v>23</v>
      </c>
      <c r="U428" s="0" t="n">
        <f aca="false">'Baranya megye'!S39</f>
        <v>0</v>
      </c>
      <c r="V428" s="0" t="n">
        <f aca="false">'Baranya megye'!T39</f>
        <v>0</v>
      </c>
      <c r="W428" s="0" t="n">
        <f aca="false">'Baranya megye'!U39</f>
        <v>0</v>
      </c>
      <c r="X428" s="0" t="n">
        <f aca="false">'Baranya megye'!V39</f>
        <v>377</v>
      </c>
      <c r="Y428" s="0" t="n">
        <f aca="false">'Baranya megye'!W39</f>
        <v>24</v>
      </c>
      <c r="Z428" s="0" t="n">
        <f aca="false">'Baranya megye'!X39</f>
        <v>0</v>
      </c>
      <c r="AA428" s="0" t="n">
        <f aca="false">'Baranya megye'!Y39</f>
        <v>0</v>
      </c>
      <c r="AB428" s="0" t="n">
        <f aca="false">'Baranya megye'!Z39</f>
        <v>5</v>
      </c>
      <c r="AC428" s="0" t="n">
        <f aca="false">'Baranya megye'!AA39</f>
        <v>357</v>
      </c>
      <c r="AD428" s="0" t="n">
        <f aca="false">'Baranya megye'!AB39</f>
        <v>22</v>
      </c>
      <c r="AE428" s="0" t="n">
        <f aca="false">'Baranya megye'!AC39</f>
        <v>0</v>
      </c>
      <c r="AF428" s="0" t="n">
        <f aca="false">'Baranya megye'!AD39</f>
        <v>0</v>
      </c>
      <c r="AG428" s="0" t="n">
        <f aca="false">'Baranya megye'!AE39</f>
        <v>0</v>
      </c>
      <c r="AH428" s="0" t="str">
        <f aca="false">'Baranya megye'!AF39</f>
        <v>0 fusion to Kozármislény</v>
      </c>
      <c r="AI428" s="0" t="n">
        <f aca="false">'Baranya megye'!AG39</f>
        <v>0</v>
      </c>
      <c r="AJ428" s="0" t="n">
        <f aca="false">'Baranya megye'!AH39</f>
        <v>0</v>
      </c>
      <c r="AK428" s="0" t="n">
        <f aca="false">'Baranya megye'!AI39</f>
        <v>0</v>
      </c>
      <c r="AL428" s="0" t="n">
        <f aca="false">'Baranya megye'!AJ39</f>
        <v>0</v>
      </c>
      <c r="AM428" s="0" t="n">
        <f aca="false">'Baranya megye'!AK39</f>
        <v>0</v>
      </c>
      <c r="AN428" s="0" t="str">
        <f aca="false">'Baranya megye'!AL39</f>
        <v>0 fusion to Kozármislény</v>
      </c>
      <c r="AO428" s="0" t="n">
        <f aca="false">'Baranya megye'!AM39</f>
        <v>0</v>
      </c>
      <c r="AP428" s="0" t="n">
        <f aca="false">'Baranya megye'!AN39</f>
        <v>0</v>
      </c>
      <c r="AQ428" s="0" t="n">
        <f aca="false">'Baranya megye'!AO39</f>
        <v>0</v>
      </c>
      <c r="AR428" s="0" t="n">
        <f aca="false">'Baranya megye'!AP39</f>
        <v>0</v>
      </c>
      <c r="AS428" s="0" t="n">
        <f aca="false">'Baranya megye'!AQ39</f>
        <v>0</v>
      </c>
      <c r="AT428" s="0" t="n">
        <f aca="false">'Baranya megye'!AR39</f>
        <v>0</v>
      </c>
      <c r="AU428" s="0" t="n">
        <f aca="false">'Baranya megye'!AS39</f>
        <v>0</v>
      </c>
      <c r="AV428" s="0" t="n">
        <f aca="false">'Baranya megye'!AT39</f>
        <v>0</v>
      </c>
    </row>
    <row r="429" customFormat="false" ht="13.8" hidden="false" customHeight="false" outlineLevel="0" collapsed="false">
      <c r="A429" s="0" t="str">
        <f aca="false">'Baranya megye'!A54</f>
        <v>Szentkút/now in Pécs</v>
      </c>
      <c r="B429" s="0" t="n">
        <f aca="false">'Baranya megye'!B54</f>
        <v>18.1819444444444</v>
      </c>
      <c r="C429" s="0" t="n">
        <f aca="false">'Baranya megye'!C54</f>
        <v>46.1002777777778</v>
      </c>
      <c r="D429" s="0" t="n">
        <f aca="false">'Baranya megye'!D54</f>
        <v>74</v>
      </c>
      <c r="E429" s="0" t="n">
        <f aca="false">'Baranya megye'!E54</f>
        <v>96</v>
      </c>
      <c r="F429" s="0" t="n">
        <f aca="false">'Baranya megye'!F54</f>
        <v>2</v>
      </c>
      <c r="G429" s="0" t="n">
        <f aca="false">'Baranya megye'!G54</f>
        <v>0</v>
      </c>
      <c r="H429" s="0" t="n">
        <f aca="false">'Baranya megye'!H54</f>
        <v>0</v>
      </c>
      <c r="I429" s="0" t="n">
        <f aca="false">'Baranya megye'!I54</f>
        <v>0</v>
      </c>
      <c r="J429" s="0" t="n">
        <f aca="false">'Baranya megye'!J54</f>
        <v>142</v>
      </c>
      <c r="K429" s="0" t="n">
        <f aca="false">'Baranya megye'!K54</f>
        <v>7</v>
      </c>
      <c r="L429" s="0" t="n">
        <f aca="false">'Baranya megye'!L54</f>
        <v>0</v>
      </c>
      <c r="M429" s="0" t="n">
        <v>0</v>
      </c>
      <c r="N429" s="0" t="n">
        <v>0</v>
      </c>
      <c r="O429" s="0" t="n">
        <f aca="false">'Baranya megye'!M54</f>
        <v>0</v>
      </c>
      <c r="P429" s="0" t="n">
        <f aca="false">'Baranya megye'!N54</f>
        <v>0</v>
      </c>
      <c r="Q429" s="0" t="n">
        <f aca="false">'Baranya megye'!O54</f>
        <v>0</v>
      </c>
      <c r="R429" s="0" t="n">
        <f aca="false">'Baranya megye'!P54</f>
        <v>0</v>
      </c>
      <c r="S429" s="0" t="n">
        <f aca="false">'Baranya megye'!Q54</f>
        <v>89</v>
      </c>
      <c r="T429" s="0" t="n">
        <f aca="false">'Baranya megye'!R54</f>
        <v>81</v>
      </c>
      <c r="U429" s="0" t="n">
        <f aca="false">'Baranya megye'!S54</f>
        <v>0</v>
      </c>
      <c r="V429" s="0" t="n">
        <f aca="false">'Baranya megye'!T54</f>
        <v>0</v>
      </c>
      <c r="W429" s="0" t="n">
        <f aca="false">'Baranya megye'!U54</f>
        <v>0</v>
      </c>
      <c r="X429" s="0" t="n">
        <f aca="false">'Baranya megye'!V54</f>
        <v>148</v>
      </c>
      <c r="Y429" s="0" t="n">
        <f aca="false">'Baranya megye'!W54</f>
        <v>22</v>
      </c>
      <c r="Z429" s="0" t="n">
        <f aca="false">'Baranya megye'!X54</f>
        <v>1</v>
      </c>
      <c r="AA429" s="0" t="n">
        <f aca="false">'Baranya megye'!Y54</f>
        <v>0</v>
      </c>
      <c r="AB429" s="0" t="n">
        <f aca="false">'Baranya megye'!Z54</f>
        <v>0</v>
      </c>
      <c r="AC429" s="0" t="n">
        <f aca="false">'Baranya megye'!AA54</f>
        <v>162</v>
      </c>
      <c r="AD429" s="0" t="n">
        <f aca="false">'Baranya megye'!AB54</f>
        <v>3</v>
      </c>
      <c r="AE429" s="0" t="n">
        <f aca="false">'Baranya megye'!AC54</f>
        <v>0</v>
      </c>
      <c r="AF429" s="0" t="n">
        <f aca="false">'Baranya megye'!AD54</f>
        <v>0</v>
      </c>
      <c r="AG429" s="0" t="n">
        <f aca="false">'Baranya megye'!AE54</f>
        <v>0</v>
      </c>
      <c r="AH429" s="0" t="str">
        <f aca="false">'Baranya megye'!AF54</f>
        <v>0 fusion to Mecsekalja</v>
      </c>
      <c r="AI429" s="0" t="n">
        <f aca="false">'Baranya megye'!AG54</f>
        <v>0</v>
      </c>
      <c r="AJ429" s="0" t="n">
        <f aca="false">'Baranya megye'!AH54</f>
        <v>0</v>
      </c>
      <c r="AK429" s="0" t="n">
        <f aca="false">'Baranya megye'!AI54</f>
        <v>0</v>
      </c>
      <c r="AL429" s="0" t="n">
        <f aca="false">'Baranya megye'!AJ54</f>
        <v>0</v>
      </c>
      <c r="AM429" s="0" t="n">
        <f aca="false">'Baranya megye'!AK54</f>
        <v>0</v>
      </c>
      <c r="AN429" s="0" t="str">
        <f aca="false">'Baranya megye'!AL54</f>
        <v>0 fusion to Mecsekalja</v>
      </c>
      <c r="AO429" s="0" t="n">
        <f aca="false">'Baranya megye'!AM54</f>
        <v>0</v>
      </c>
      <c r="AP429" s="0" t="n">
        <f aca="false">'Baranya megye'!AN54</f>
        <v>0</v>
      </c>
      <c r="AQ429" s="0" t="n">
        <f aca="false">'Baranya megye'!AO54</f>
        <v>0</v>
      </c>
      <c r="AR429" s="0" t="n">
        <f aca="false">'Baranya megye'!AP54</f>
        <v>0</v>
      </c>
      <c r="AS429" s="0" t="n">
        <f aca="false">'Baranya megye'!AQ54</f>
        <v>0</v>
      </c>
      <c r="AT429" s="0" t="n">
        <f aca="false">'Baranya megye'!AR54</f>
        <v>0</v>
      </c>
      <c r="AU429" s="0" t="n">
        <f aca="false">'Baranya megye'!AS54</f>
        <v>0</v>
      </c>
      <c r="AV429" s="0" t="n">
        <f aca="false">'Baranya megye'!AT54</f>
        <v>0</v>
      </c>
    </row>
    <row r="430" customFormat="false" ht="13.8" hidden="false" customHeight="false" outlineLevel="0" collapsed="false">
      <c r="A430" s="0" t="str">
        <f aca="false">'Baranya megye'!A61</f>
        <v>Németürög/Ráczváros/now in Pécs</v>
      </c>
      <c r="B430" s="0" t="n">
        <f aca="false">'Baranya megye'!B61</f>
        <v>18.1769444444444</v>
      </c>
      <c r="C430" s="0" t="n">
        <f aca="false">'Baranya megye'!C61</f>
        <v>46.0675</v>
      </c>
      <c r="D430" s="0" t="n">
        <f aca="false">'Baranya megye'!D61</f>
        <v>236</v>
      </c>
      <c r="E430" s="0" t="n">
        <f aca="false">'Baranya megye'!E61</f>
        <v>46</v>
      </c>
      <c r="F430" s="0" t="n">
        <f aca="false">'Baranya megye'!F61</f>
        <v>1</v>
      </c>
      <c r="G430" s="0" t="n">
        <f aca="false">'Baranya megye'!G61</f>
        <v>0</v>
      </c>
      <c r="H430" s="0" t="n">
        <f aca="false">'Baranya megye'!H61</f>
        <v>0</v>
      </c>
      <c r="I430" s="0" t="n">
        <f aca="false">'Baranya megye'!I61</f>
        <v>0</v>
      </c>
      <c r="J430" s="0" t="n">
        <f aca="false">'Baranya megye'!J61</f>
        <v>309</v>
      </c>
      <c r="K430" s="0" t="n">
        <f aca="false">'Baranya megye'!K61</f>
        <v>46</v>
      </c>
      <c r="L430" s="0" t="n">
        <f aca="false">'Baranya megye'!L61</f>
        <v>2</v>
      </c>
      <c r="M430" s="0" t="n">
        <v>0</v>
      </c>
      <c r="N430" s="0" t="n">
        <v>0</v>
      </c>
      <c r="O430" s="0" t="n">
        <f aca="false">'Baranya megye'!M61</f>
        <v>1</v>
      </c>
      <c r="P430" s="0" t="n">
        <f aca="false">'Baranya megye'!N61</f>
        <v>0</v>
      </c>
      <c r="Q430" s="0" t="n">
        <f aca="false">'Baranya megye'!O61</f>
        <v>0</v>
      </c>
      <c r="R430" s="0" t="n">
        <f aca="false">'Baranya megye'!P61</f>
        <v>0</v>
      </c>
      <c r="S430" s="0" t="n">
        <f aca="false">'Baranya megye'!Q61</f>
        <v>295</v>
      </c>
      <c r="T430" s="0" t="n">
        <f aca="false">'Baranya megye'!R61</f>
        <v>30</v>
      </c>
      <c r="U430" s="0" t="n">
        <f aca="false">'Baranya megye'!S61</f>
        <v>3</v>
      </c>
      <c r="V430" s="0" t="n">
        <f aca="false">'Baranya megye'!T61</f>
        <v>0</v>
      </c>
      <c r="W430" s="0" t="n">
        <f aca="false">'Baranya megye'!U61</f>
        <v>0</v>
      </c>
      <c r="X430" s="0" t="n">
        <f aca="false">'Baranya megye'!V61</f>
        <v>341</v>
      </c>
      <c r="Y430" s="0" t="n">
        <f aca="false">'Baranya megye'!W61</f>
        <v>21</v>
      </c>
      <c r="Z430" s="0" t="n">
        <f aca="false">'Baranya megye'!X61</f>
        <v>5</v>
      </c>
      <c r="AA430" s="0" t="n">
        <f aca="false">'Baranya megye'!Y61</f>
        <v>0</v>
      </c>
      <c r="AB430" s="0" t="n">
        <f aca="false">'Baranya megye'!Z61</f>
        <v>4</v>
      </c>
      <c r="AC430" s="0" t="n">
        <f aca="false">'Baranya megye'!AA61</f>
        <v>296</v>
      </c>
      <c r="AD430" s="0" t="n">
        <f aca="false">'Baranya megye'!AB61</f>
        <v>31</v>
      </c>
      <c r="AE430" s="0" t="n">
        <f aca="false">'Baranya megye'!AC61</f>
        <v>1</v>
      </c>
      <c r="AF430" s="0" t="n">
        <f aca="false">'Baranya megye'!AD61</f>
        <v>0</v>
      </c>
      <c r="AG430" s="0" t="n">
        <f aca="false">'Baranya megye'!AE61</f>
        <v>4</v>
      </c>
      <c r="AH430" s="0" t="str">
        <f aca="false">'Baranya megye'!AF61</f>
        <v>0 fusion to Mecsekalja</v>
      </c>
      <c r="AI430" s="0" t="n">
        <f aca="false">'Baranya megye'!AG61</f>
        <v>0</v>
      </c>
      <c r="AJ430" s="0" t="n">
        <f aca="false">'Baranya megye'!AH61</f>
        <v>0</v>
      </c>
      <c r="AK430" s="0" t="n">
        <f aca="false">'Baranya megye'!AI61</f>
        <v>0</v>
      </c>
      <c r="AL430" s="0" t="n">
        <f aca="false">'Baranya megye'!AJ61</f>
        <v>0</v>
      </c>
      <c r="AM430" s="0" t="n">
        <f aca="false">'Baranya megye'!AK61</f>
        <v>0</v>
      </c>
      <c r="AN430" s="0" t="str">
        <f aca="false">'Baranya megye'!AL61</f>
        <v>0 fusion to Mecsekalja</v>
      </c>
      <c r="AO430" s="0" t="n">
        <f aca="false">'Baranya megye'!AM61</f>
        <v>0</v>
      </c>
      <c r="AP430" s="0" t="n">
        <f aca="false">'Baranya megye'!AN61</f>
        <v>0</v>
      </c>
      <c r="AQ430" s="0" t="n">
        <f aca="false">'Baranya megye'!AO61</f>
        <v>0</v>
      </c>
      <c r="AR430" s="0" t="n">
        <f aca="false">'Baranya megye'!AP61</f>
        <v>0</v>
      </c>
      <c r="AS430" s="0" t="n">
        <f aca="false">'Baranya megye'!AQ61</f>
        <v>0</v>
      </c>
      <c r="AT430" s="0" t="n">
        <f aca="false">'Baranya megye'!AR61</f>
        <v>0</v>
      </c>
      <c r="AU430" s="0" t="n">
        <f aca="false">'Baranya megye'!AS61</f>
        <v>0</v>
      </c>
      <c r="AV430" s="0" t="n">
        <f aca="false">'Baranya megye'!AT61</f>
        <v>0</v>
      </c>
    </row>
    <row r="431" customFormat="false" ht="13.8" hidden="false" customHeight="false" outlineLevel="0" collapsed="false">
      <c r="A431" s="0" t="str">
        <f aca="false">'Baranya megye'!A60</f>
        <v>Magyarürög/now in Pécs</v>
      </c>
      <c r="B431" s="0" t="n">
        <f aca="false">'Baranya megye'!B60</f>
        <v>18.1863888888889</v>
      </c>
      <c r="C431" s="0" t="n">
        <f aca="false">'Baranya megye'!C60</f>
        <v>46.0752777777778</v>
      </c>
      <c r="D431" s="0" t="n">
        <f aca="false">'Baranya megye'!D60</f>
        <v>392</v>
      </c>
      <c r="E431" s="0" t="n">
        <f aca="false">'Baranya megye'!E60</f>
        <v>12</v>
      </c>
      <c r="F431" s="0" t="n">
        <f aca="false">'Baranya megye'!F60</f>
        <v>1</v>
      </c>
      <c r="G431" s="0" t="n">
        <f aca="false">'Baranya megye'!G60</f>
        <v>0</v>
      </c>
      <c r="H431" s="0" t="n">
        <f aca="false">'Baranya megye'!H60</f>
        <v>0</v>
      </c>
      <c r="I431" s="0" t="n">
        <f aca="false">'Baranya megye'!I60</f>
        <v>0</v>
      </c>
      <c r="J431" s="0" t="n">
        <f aca="false">'Baranya megye'!J60</f>
        <v>434</v>
      </c>
      <c r="K431" s="0" t="n">
        <f aca="false">'Baranya megye'!K60</f>
        <v>1</v>
      </c>
      <c r="L431" s="0" t="n">
        <f aca="false">'Baranya megye'!L60</f>
        <v>0</v>
      </c>
      <c r="M431" s="0" t="n">
        <v>0</v>
      </c>
      <c r="N431" s="0" t="n">
        <v>0</v>
      </c>
      <c r="O431" s="0" t="n">
        <f aca="false">'Baranya megye'!M60</f>
        <v>0</v>
      </c>
      <c r="P431" s="0" t="n">
        <f aca="false">'Baranya megye'!N60</f>
        <v>0</v>
      </c>
      <c r="Q431" s="0" t="n">
        <f aca="false">'Baranya megye'!O60</f>
        <v>0</v>
      </c>
      <c r="R431" s="0" t="n">
        <f aca="false">'Baranya megye'!P60</f>
        <v>0</v>
      </c>
      <c r="S431" s="0" t="n">
        <f aca="false">'Baranya megye'!Q60</f>
        <v>444</v>
      </c>
      <c r="T431" s="0" t="n">
        <f aca="false">'Baranya megye'!R60</f>
        <v>7</v>
      </c>
      <c r="U431" s="0" t="n">
        <f aca="false">'Baranya megye'!S60</f>
        <v>0</v>
      </c>
      <c r="V431" s="0" t="n">
        <f aca="false">'Baranya megye'!T60</f>
        <v>0</v>
      </c>
      <c r="W431" s="0" t="n">
        <f aca="false">'Baranya megye'!U60</f>
        <v>0</v>
      </c>
      <c r="X431" s="0" t="n">
        <f aca="false">'Baranya megye'!V60</f>
        <v>446</v>
      </c>
      <c r="Y431" s="0" t="n">
        <f aca="false">'Baranya megye'!W60</f>
        <v>3</v>
      </c>
      <c r="Z431" s="0" t="n">
        <f aca="false">'Baranya megye'!X60</f>
        <v>1</v>
      </c>
      <c r="AA431" s="0" t="n">
        <f aca="false">'Baranya megye'!Y60</f>
        <v>0</v>
      </c>
      <c r="AB431" s="0" t="n">
        <f aca="false">'Baranya megye'!Z60</f>
        <v>0</v>
      </c>
      <c r="AC431" s="0" t="n">
        <f aca="false">'Baranya megye'!AA60</f>
        <v>448</v>
      </c>
      <c r="AD431" s="0" t="n">
        <f aca="false">'Baranya megye'!AB60</f>
        <v>2</v>
      </c>
      <c r="AE431" s="0" t="n">
        <f aca="false">'Baranya megye'!AC60</f>
        <v>0</v>
      </c>
      <c r="AF431" s="0" t="n">
        <f aca="false">'Baranya megye'!AD60</f>
        <v>0</v>
      </c>
      <c r="AG431" s="0" t="n">
        <f aca="false">'Baranya megye'!AE60</f>
        <v>1</v>
      </c>
      <c r="AH431" s="0" t="str">
        <f aca="false">'Baranya megye'!AF60</f>
        <v>0 fusion to Mecsekalja</v>
      </c>
      <c r="AI431" s="0" t="n">
        <f aca="false">'Baranya megye'!AG60</f>
        <v>0</v>
      </c>
      <c r="AJ431" s="0" t="n">
        <f aca="false">'Baranya megye'!AH60</f>
        <v>0</v>
      </c>
      <c r="AK431" s="0" t="n">
        <f aca="false">'Baranya megye'!AI60</f>
        <v>0</v>
      </c>
      <c r="AL431" s="0" t="n">
        <f aca="false">'Baranya megye'!AJ60</f>
        <v>0</v>
      </c>
      <c r="AM431" s="0" t="n">
        <f aca="false">'Baranya megye'!AK60</f>
        <v>0</v>
      </c>
      <c r="AN431" s="0" t="str">
        <f aca="false">'Baranya megye'!AL60</f>
        <v>0 fusion to Mecsekalja</v>
      </c>
      <c r="AO431" s="0" t="n">
        <f aca="false">'Baranya megye'!AM60</f>
        <v>0</v>
      </c>
      <c r="AP431" s="0" t="n">
        <f aca="false">'Baranya megye'!AN60</f>
        <v>0</v>
      </c>
      <c r="AQ431" s="0" t="n">
        <f aca="false">'Baranya megye'!AO60</f>
        <v>0</v>
      </c>
      <c r="AR431" s="0" t="n">
        <f aca="false">'Baranya megye'!AP60</f>
        <v>0</v>
      </c>
      <c r="AS431" s="0" t="n">
        <f aca="false">'Baranya megye'!AQ60</f>
        <v>0</v>
      </c>
      <c r="AT431" s="0" t="n">
        <f aca="false">'Baranya megye'!AR60</f>
        <v>0</v>
      </c>
      <c r="AU431" s="0" t="n">
        <f aca="false">'Baranya megye'!AS60</f>
        <v>0</v>
      </c>
      <c r="AV431" s="0" t="n">
        <f aca="false">'Baranya megye'!AT60</f>
        <v>0</v>
      </c>
    </row>
    <row r="432" customFormat="false" ht="13.8" hidden="false" customHeight="false" outlineLevel="0" collapsed="false">
      <c r="A432" s="0" t="str">
        <f aca="false">'Baranya megye'!A42</f>
        <v>Patacs</v>
      </c>
      <c r="B432" s="0" t="n">
        <f aca="false">'Baranya megye'!B42</f>
        <v>18.1744444444444</v>
      </c>
      <c r="C432" s="0" t="n">
        <f aca="false">'Baranya megye'!C42</f>
        <v>46.07</v>
      </c>
      <c r="D432" s="0" t="n">
        <f aca="false">'Baranya megye'!D42</f>
        <v>610</v>
      </c>
      <c r="E432" s="0" t="n">
        <f aca="false">'Baranya megye'!E42</f>
        <v>10</v>
      </c>
      <c r="F432" s="0" t="n">
        <f aca="false">'Baranya megye'!F42</f>
        <v>1</v>
      </c>
      <c r="G432" s="0" t="n">
        <f aca="false">'Baranya megye'!G42</f>
        <v>0</v>
      </c>
      <c r="H432" s="0" t="n">
        <f aca="false">'Baranya megye'!H42</f>
        <v>0</v>
      </c>
      <c r="I432" s="0" t="n">
        <f aca="false">'Baranya megye'!I42</f>
        <v>0</v>
      </c>
      <c r="J432" s="0" t="n">
        <f aca="false">'Baranya megye'!J42</f>
        <v>738</v>
      </c>
      <c r="K432" s="0" t="n">
        <f aca="false">'Baranya megye'!K42</f>
        <v>13</v>
      </c>
      <c r="L432" s="0" t="n">
        <f aca="false">'Baranya megye'!L42</f>
        <v>0</v>
      </c>
      <c r="M432" s="0" t="n">
        <v>0</v>
      </c>
      <c r="N432" s="0" t="n">
        <v>0</v>
      </c>
      <c r="O432" s="0" t="n">
        <f aca="false">'Baranya megye'!M42</f>
        <v>0</v>
      </c>
      <c r="P432" s="0" t="n">
        <f aca="false">'Baranya megye'!N42</f>
        <v>0</v>
      </c>
      <c r="Q432" s="0" t="n">
        <f aca="false">'Baranya megye'!O42</f>
        <v>0</v>
      </c>
      <c r="R432" s="0" t="n">
        <f aca="false">'Baranya megye'!P42</f>
        <v>26</v>
      </c>
      <c r="S432" s="0" t="n">
        <f aca="false">'Baranya megye'!Q42</f>
        <v>733</v>
      </c>
      <c r="T432" s="0" t="n">
        <f aca="false">'Baranya megye'!R42</f>
        <v>3</v>
      </c>
      <c r="U432" s="0" t="n">
        <f aca="false">'Baranya megye'!S42</f>
        <v>0</v>
      </c>
      <c r="V432" s="0" t="n">
        <f aca="false">'Baranya megye'!T42</f>
        <v>1</v>
      </c>
      <c r="W432" s="0" t="n">
        <f aca="false">'Baranya megye'!U42</f>
        <v>15</v>
      </c>
      <c r="X432" s="0" t="n">
        <f aca="false">'Baranya megye'!V42</f>
        <v>787</v>
      </c>
      <c r="Y432" s="0" t="n">
        <f aca="false">'Baranya megye'!W42</f>
        <v>25</v>
      </c>
      <c r="Z432" s="0" t="n">
        <f aca="false">'Baranya megye'!X42</f>
        <v>1</v>
      </c>
      <c r="AA432" s="0" t="n">
        <f aca="false">'Baranya megye'!Y42</f>
        <v>0</v>
      </c>
      <c r="AB432" s="0" t="n">
        <f aca="false">'Baranya megye'!Z42</f>
        <v>3</v>
      </c>
      <c r="AC432" s="0" t="n">
        <f aca="false">'Baranya megye'!AA42</f>
        <v>797</v>
      </c>
      <c r="AD432" s="0" t="n">
        <f aca="false">'Baranya megye'!AB42</f>
        <v>4</v>
      </c>
      <c r="AE432" s="0" t="n">
        <f aca="false">'Baranya megye'!AC42</f>
        <v>0</v>
      </c>
      <c r="AF432" s="0" t="n">
        <f aca="false">'Baranya megye'!AD42</f>
        <v>0</v>
      </c>
      <c r="AG432" s="0" t="n">
        <f aca="false">'Baranya megye'!AE42</f>
        <v>1</v>
      </c>
      <c r="AH432" s="0" t="str">
        <f aca="false">'Baranya megye'!AF42</f>
        <v>0 fusion to Mecsekalja</v>
      </c>
      <c r="AI432" s="0" t="n">
        <f aca="false">'Baranya megye'!AG42</f>
        <v>0</v>
      </c>
      <c r="AJ432" s="0" t="n">
        <f aca="false">'Baranya megye'!AH42</f>
        <v>0</v>
      </c>
      <c r="AK432" s="0" t="n">
        <f aca="false">'Baranya megye'!AI42</f>
        <v>0</v>
      </c>
      <c r="AL432" s="0" t="n">
        <f aca="false">'Baranya megye'!AJ42</f>
        <v>0</v>
      </c>
      <c r="AM432" s="0" t="n">
        <f aca="false">'Baranya megye'!AK42</f>
        <v>0</v>
      </c>
      <c r="AN432" s="0" t="str">
        <f aca="false">'Baranya megye'!AL42</f>
        <v>0 fusion to Mecsekalja</v>
      </c>
      <c r="AO432" s="0" t="n">
        <f aca="false">'Baranya megye'!AM42</f>
        <v>0</v>
      </c>
      <c r="AP432" s="0" t="n">
        <f aca="false">'Baranya megye'!AN42</f>
        <v>0</v>
      </c>
      <c r="AQ432" s="0" t="n">
        <f aca="false">'Baranya megye'!AO42</f>
        <v>0</v>
      </c>
      <c r="AR432" s="0" t="n">
        <f aca="false">'Baranya megye'!AP42</f>
        <v>0</v>
      </c>
      <c r="AS432" s="0" t="n">
        <f aca="false">'Baranya megye'!AQ42</f>
        <v>0</v>
      </c>
      <c r="AT432" s="0" t="n">
        <f aca="false">'Baranya megye'!AR42</f>
        <v>0</v>
      </c>
      <c r="AU432" s="0" t="n">
        <f aca="false">'Baranya megye'!AS42</f>
        <v>0</v>
      </c>
      <c r="AV432" s="0" t="n">
        <f aca="false">'Baranya megye'!AT42</f>
        <v>0</v>
      </c>
    </row>
    <row r="433" customFormat="false" ht="13.8" hidden="false" customHeight="false" outlineLevel="0" collapsed="false">
      <c r="A433" s="0" t="str">
        <f aca="false">'Tolna megye'!A74</f>
        <v>Pusztahencse</v>
      </c>
      <c r="B433" s="0" t="n">
        <f aca="false">'Tolna megye'!B74</f>
        <v>18.71667</v>
      </c>
      <c r="C433" s="0" t="n">
        <f aca="false">'Tolna megye'!C74</f>
        <v>46.6</v>
      </c>
      <c r="D433" s="0" t="str">
        <f aca="false">'Tolna megye'!D74</f>
        <v>0 included in Fadd</v>
      </c>
      <c r="E433" s="0" t="n">
        <f aca="false">'Tolna megye'!E74</f>
        <v>0</v>
      </c>
      <c r="F433" s="0" t="n">
        <f aca="false">'Tolna megye'!F74</f>
        <v>0</v>
      </c>
      <c r="G433" s="0" t="n">
        <f aca="false">'Tolna megye'!G74</f>
        <v>0</v>
      </c>
      <c r="H433" s="0" t="n">
        <f aca="false">'Tolna megye'!H74</f>
        <v>0</v>
      </c>
      <c r="I433" s="0" t="n">
        <f aca="false">'Tolna megye'!I74</f>
        <v>0</v>
      </c>
      <c r="J433" s="0" t="str">
        <f aca="false">'Tolna megye'!J74</f>
        <v>0 included in Fadd</v>
      </c>
      <c r="K433" s="0" t="n">
        <f aca="false">'Tolna megye'!K74</f>
        <v>0</v>
      </c>
      <c r="L433" s="0" t="n">
        <f aca="false">'Tolna megye'!L74</f>
        <v>0</v>
      </c>
      <c r="M433" s="0" t="n">
        <f aca="false">'Tolna megye'!M74</f>
        <v>0</v>
      </c>
      <c r="N433" s="0" t="n">
        <f aca="false">'Tolna megye'!N74</f>
        <v>0</v>
      </c>
      <c r="O433" s="0" t="n">
        <f aca="false">'Tolna megye'!O74</f>
        <v>0</v>
      </c>
      <c r="P433" s="0" t="n">
        <f aca="false">'Tolna megye'!P74</f>
        <v>0</v>
      </c>
      <c r="Q433" s="0" t="n">
        <f aca="false">'Tolna megye'!Q74</f>
        <v>0</v>
      </c>
      <c r="R433" s="0" t="n">
        <f aca="false">'Tolna megye'!R74</f>
        <v>0</v>
      </c>
      <c r="S433" s="0" t="str">
        <f aca="false">'Tolna megye'!S74</f>
        <v>0 included in Fadd</v>
      </c>
      <c r="T433" s="0" t="n">
        <f aca="false">'Tolna megye'!T74</f>
        <v>0</v>
      </c>
      <c r="U433" s="0" t="n">
        <f aca="false">'Tolna megye'!U74</f>
        <v>0</v>
      </c>
      <c r="V433" s="0" t="n">
        <f aca="false">'Tolna megye'!V74</f>
        <v>0</v>
      </c>
      <c r="W433" s="0" t="n">
        <f aca="false">'Tolna megye'!W74</f>
        <v>0</v>
      </c>
      <c r="X433" s="0" t="str">
        <f aca="false">'Tolna megye'!X74</f>
        <v>0 included in Fadd</v>
      </c>
      <c r="Y433" s="0" t="n">
        <f aca="false">'Tolna megye'!Y74</f>
        <v>0</v>
      </c>
      <c r="Z433" s="0" t="n">
        <f aca="false">'Tolna megye'!Z74</f>
        <v>0</v>
      </c>
      <c r="AA433" s="0" t="n">
        <f aca="false">'Tolna megye'!AA74</f>
        <v>0</v>
      </c>
      <c r="AB433" s="0" t="n">
        <f aca="false">'Tolna megye'!AB74</f>
        <v>0</v>
      </c>
      <c r="AC433" s="0" t="n">
        <f aca="false">'Tolna megye'!AC74</f>
        <v>870</v>
      </c>
      <c r="AD433" s="0" t="n">
        <f aca="false">'Tolna megye'!AD74</f>
        <v>2</v>
      </c>
      <c r="AE433" s="0" t="n">
        <f aca="false">'Tolna megye'!AE74</f>
        <v>0</v>
      </c>
      <c r="AF433" s="0" t="n">
        <f aca="false">'Tolna megye'!AF74</f>
        <v>0</v>
      </c>
      <c r="AG433" s="0" t="n">
        <f aca="false">'Tolna megye'!AG74</f>
        <v>0</v>
      </c>
      <c r="AH433" s="0" t="str">
        <f aca="false">'Tolna megye'!AH74</f>
        <v>0 in Györköny</v>
      </c>
      <c r="AI433" s="0" t="n">
        <f aca="false">'Tolna megye'!AI74</f>
        <v>0</v>
      </c>
      <c r="AJ433" s="0" t="n">
        <f aca="false">'Tolna megye'!AJ74</f>
        <v>0</v>
      </c>
      <c r="AK433" s="0" t="n">
        <f aca="false">'Tolna megye'!AK74</f>
        <v>0</v>
      </c>
      <c r="AL433" s="0" t="n">
        <f aca="false">'Tolna megye'!AL74</f>
        <v>0</v>
      </c>
      <c r="AM433" s="0" t="n">
        <f aca="false">'Tolna megye'!AM74</f>
        <v>0</v>
      </c>
      <c r="AN433" s="0" t="str">
        <f aca="false">'Tolna megye'!AN74</f>
        <v>0 in Györköny</v>
      </c>
      <c r="AO433" s="0" t="n">
        <f aca="false">'Tolna megye'!AO74</f>
        <v>0</v>
      </c>
      <c r="AP433" s="0" t="n">
        <f aca="false">'Tolna megye'!AP74</f>
        <v>0</v>
      </c>
      <c r="AQ433" s="0" t="n">
        <f aca="false">'Tolna megye'!AQ74</f>
        <v>0</v>
      </c>
      <c r="AR433" s="0" t="n">
        <f aca="false">'Tolna megye'!AR74</f>
        <v>0</v>
      </c>
      <c r="AS433" s="0" t="n">
        <f aca="false">'Tolna megye'!AS74</f>
        <v>0</v>
      </c>
      <c r="AT433" s="0" t="n">
        <f aca="false">'Tolna megye'!AT74</f>
        <v>0</v>
      </c>
      <c r="AU433" s="0" t="n">
        <f aca="false">'Tolna megye'!AU74</f>
        <v>0</v>
      </c>
      <c r="AV433" s="0" t="n">
        <f aca="false">'Tolna megye'!AV74</f>
        <v>0</v>
      </c>
    </row>
    <row r="434" customFormat="false" ht="13.8" hidden="false" customHeight="false" outlineLevel="0" collapsed="false">
      <c r="A434" s="0" t="str">
        <f aca="false">'Tolna megye'!A76</f>
        <v>Tápé(Kis-)/Kistápé</v>
      </c>
      <c r="B434" s="0" t="n">
        <f aca="false">'Tolna megye'!B76</f>
        <v>18.69117</v>
      </c>
      <c r="C434" s="0" t="n">
        <f aca="false">'Tolna megye'!C76</f>
        <v>46.68866</v>
      </c>
      <c r="D434" s="0" t="n">
        <f aca="false">'Tolna megye'!D76</f>
        <v>168</v>
      </c>
      <c r="E434" s="0" t="n">
        <f aca="false">'Tolna megye'!E76</f>
        <v>0</v>
      </c>
      <c r="F434" s="0" t="n">
        <f aca="false">'Tolna megye'!F76</f>
        <v>0</v>
      </c>
      <c r="G434" s="0" t="n">
        <f aca="false">'Tolna megye'!G76</f>
        <v>1</v>
      </c>
      <c r="H434" s="0" t="n">
        <f aca="false">'Tolna megye'!H76</f>
        <v>0</v>
      </c>
      <c r="I434" s="0" t="n">
        <f aca="false">'Tolna megye'!I76</f>
        <v>0</v>
      </c>
      <c r="J434" s="0" t="n">
        <f aca="false">'Tolna megye'!J76</f>
        <v>253</v>
      </c>
      <c r="K434" s="0" t="n">
        <f aca="false">'Tolna megye'!K76</f>
        <v>5</v>
      </c>
      <c r="L434" s="0" t="n">
        <f aca="false">'Tolna megye'!L76</f>
        <v>0</v>
      </c>
      <c r="M434" s="0" t="n">
        <f aca="false">'Tolna megye'!M76</f>
        <v>0</v>
      </c>
      <c r="N434" s="0" t="n">
        <f aca="false">'Tolna megye'!N76</f>
        <v>0</v>
      </c>
      <c r="O434" s="0" t="n">
        <f aca="false">'Tolna megye'!O76</f>
        <v>0</v>
      </c>
      <c r="P434" s="0" t="n">
        <f aca="false">'Tolna megye'!P76</f>
        <v>0</v>
      </c>
      <c r="Q434" s="0" t="n">
        <f aca="false">'Tolna megye'!Q76</f>
        <v>0</v>
      </c>
      <c r="R434" s="0" t="n">
        <f aca="false">'Tolna megye'!R76</f>
        <v>0</v>
      </c>
      <c r="S434" s="0" t="n">
        <f aca="false">'Tolna megye'!S76</f>
        <v>326</v>
      </c>
      <c r="T434" s="0" t="n">
        <f aca="false">'Tolna megye'!T76</f>
        <v>20</v>
      </c>
      <c r="U434" s="0" t="n">
        <f aca="false">'Tolna megye'!U76</f>
        <v>0</v>
      </c>
      <c r="V434" s="0" t="n">
        <f aca="false">'Tolna megye'!V76</f>
        <v>4</v>
      </c>
      <c r="W434" s="0" t="n">
        <f aca="false">'Tolna megye'!W76</f>
        <v>0</v>
      </c>
      <c r="X434" s="0" t="n">
        <f aca="false">'Tolna megye'!X76</f>
        <v>339</v>
      </c>
      <c r="Y434" s="0" t="n">
        <f aca="false">'Tolna megye'!Y76</f>
        <v>25</v>
      </c>
      <c r="Z434" s="0" t="n">
        <f aca="false">'Tolna megye'!Z76</f>
        <v>0</v>
      </c>
      <c r="AA434" s="0" t="n">
        <f aca="false">'Tolna megye'!AA76</f>
        <v>0</v>
      </c>
      <c r="AB434" s="0" t="n">
        <f aca="false">'Tolna megye'!AB76</f>
        <v>0</v>
      </c>
      <c r="AC434" s="0" t="n">
        <f aca="false">'Tolna megye'!AC76</f>
        <v>298</v>
      </c>
      <c r="AD434" s="0" t="n">
        <f aca="false">'Tolna megye'!AD76</f>
        <v>8</v>
      </c>
      <c r="AE434" s="0" t="n">
        <f aca="false">'Tolna megye'!AE76</f>
        <v>0</v>
      </c>
      <c r="AF434" s="0" t="n">
        <f aca="false">'Tolna megye'!AF76</f>
        <v>0</v>
      </c>
      <c r="AG434" s="0" t="n">
        <f aca="false">'Tolna megye'!AG76</f>
        <v>0</v>
      </c>
      <c r="AH434" s="0" t="str">
        <f aca="false">'Tolna megye'!AH76</f>
        <v>0 included in Bikács</v>
      </c>
      <c r="AI434" s="0" t="n">
        <f aca="false">'Tolna megye'!AI76</f>
        <v>0</v>
      </c>
      <c r="AJ434" s="0" t="n">
        <f aca="false">'Tolna megye'!AJ76</f>
        <v>0</v>
      </c>
      <c r="AK434" s="0" t="n">
        <f aca="false">'Tolna megye'!AK76</f>
        <v>0</v>
      </c>
      <c r="AL434" s="0" t="n">
        <f aca="false">'Tolna megye'!AL76</f>
        <v>0</v>
      </c>
      <c r="AM434" s="0" t="n">
        <f aca="false">'Tolna megye'!AM76</f>
        <v>0</v>
      </c>
      <c r="AN434" s="0" t="str">
        <f aca="false">'Tolna megye'!AN76</f>
        <v>0 now in Bikács</v>
      </c>
      <c r="AO434" s="0" t="n">
        <f aca="false">'Tolna megye'!AO76</f>
        <v>0</v>
      </c>
      <c r="AP434" s="0" t="n">
        <f aca="false">'Tolna megye'!AP76</f>
        <v>0</v>
      </c>
      <c r="AQ434" s="0" t="n">
        <f aca="false">'Tolna megye'!AQ76</f>
        <v>0</v>
      </c>
      <c r="AR434" s="0" t="n">
        <f aca="false">'Tolna megye'!AR76</f>
        <v>0</v>
      </c>
      <c r="AS434" s="0" t="n">
        <f aca="false">'Tolna megye'!AS76</f>
        <v>0</v>
      </c>
      <c r="AT434" s="0" t="n">
        <f aca="false">'Tolna megye'!AT76</f>
        <v>0</v>
      </c>
      <c r="AU434" s="0" t="n">
        <f aca="false">'Tolna megye'!AU76</f>
        <v>0</v>
      </c>
      <c r="AV434" s="0" t="n">
        <f aca="false">'Tolna megye'!AV76</f>
        <v>0</v>
      </c>
    </row>
    <row r="435" customFormat="false" ht="13.8" hidden="false" customHeight="false" outlineLevel="0" collapsed="false">
      <c r="A435" s="0" t="str">
        <f aca="false">'Baranya megye'!A25</f>
        <v>Gyula/Belvárdgyula</v>
      </c>
      <c r="B435" s="0" t="n">
        <f aca="false">'Baranya megye'!B25</f>
        <v>18.43294</v>
      </c>
      <c r="C435" s="0" t="n">
        <f aca="false">'Baranya megye'!C25</f>
        <v>45.97298</v>
      </c>
      <c r="D435" s="0" t="n">
        <f aca="false">'Baranya megye'!D25</f>
        <v>110</v>
      </c>
      <c r="E435" s="0" t="n">
        <f aca="false">'Baranya megye'!E25</f>
        <v>55</v>
      </c>
      <c r="F435" s="0" t="n">
        <f aca="false">'Baranya megye'!F25</f>
        <v>5</v>
      </c>
      <c r="G435" s="0" t="n">
        <f aca="false">'Baranya megye'!G25</f>
        <v>0</v>
      </c>
      <c r="H435" s="0" t="n">
        <f aca="false">'Baranya megye'!H25</f>
        <v>0</v>
      </c>
      <c r="I435" s="0" t="n">
        <f aca="false">'Baranya megye'!I25</f>
        <v>0</v>
      </c>
      <c r="J435" s="0" t="n">
        <f aca="false">'Baranya megye'!J25</f>
        <v>198</v>
      </c>
      <c r="K435" s="0" t="n">
        <f aca="false">'Baranya megye'!K25</f>
        <v>12</v>
      </c>
      <c r="L435" s="0" t="n">
        <f aca="false">'Baranya megye'!L25</f>
        <v>0</v>
      </c>
      <c r="M435" s="0" t="n">
        <v>0</v>
      </c>
      <c r="N435" s="0" t="n">
        <v>0</v>
      </c>
      <c r="O435" s="0" t="n">
        <f aca="false">'Baranya megye'!M25</f>
        <v>0</v>
      </c>
      <c r="P435" s="0" t="n">
        <f aca="false">'Baranya megye'!N25</f>
        <v>0</v>
      </c>
      <c r="Q435" s="0" t="n">
        <f aca="false">'Baranya megye'!O25</f>
        <v>0</v>
      </c>
      <c r="R435" s="0" t="n">
        <f aca="false">'Baranya megye'!P25</f>
        <v>0</v>
      </c>
      <c r="S435" s="0" t="n">
        <f aca="false">'Baranya megye'!Q25</f>
        <v>105</v>
      </c>
      <c r="T435" s="0" t="n">
        <f aca="false">'Baranya megye'!R25</f>
        <v>73</v>
      </c>
      <c r="U435" s="0" t="n">
        <f aca="false">'Baranya megye'!S25</f>
        <v>15</v>
      </c>
      <c r="V435" s="0" t="n">
        <f aca="false">'Baranya megye'!T25</f>
        <v>0</v>
      </c>
      <c r="W435" s="0" t="n">
        <f aca="false">'Baranya megye'!U25</f>
        <v>1</v>
      </c>
      <c r="X435" s="0" t="n">
        <f aca="false">'Baranya megye'!V25</f>
        <v>196</v>
      </c>
      <c r="Y435" s="0" t="n">
        <f aca="false">'Baranya megye'!W25</f>
        <v>31</v>
      </c>
      <c r="Z435" s="0" t="n">
        <f aca="false">'Baranya megye'!X25</f>
        <v>25</v>
      </c>
      <c r="AA435" s="0" t="n">
        <f aca="false">'Baranya megye'!Y25</f>
        <v>0</v>
      </c>
      <c r="AB435" s="0" t="n">
        <f aca="false">'Baranya megye'!Z25</f>
        <v>0</v>
      </c>
      <c r="AC435" s="0" t="n">
        <f aca="false">'Baranya megye'!AA25</f>
        <v>132</v>
      </c>
      <c r="AD435" s="0" t="n">
        <f aca="false">'Baranya megye'!AB25</f>
        <v>86</v>
      </c>
      <c r="AE435" s="0" t="n">
        <f aca="false">'Baranya megye'!AC25</f>
        <v>18</v>
      </c>
      <c r="AF435" s="0" t="n">
        <f aca="false">'Baranya megye'!AD25</f>
        <v>0</v>
      </c>
      <c r="AG435" s="0" t="n">
        <f aca="false">'Baranya megye'!AE25</f>
        <v>0</v>
      </c>
      <c r="AH435" s="0" t="str">
        <f aca="false">'Baranya megye'!AF25</f>
        <v>0 now Belvárdgyula</v>
      </c>
      <c r="AI435" s="0" t="n">
        <f aca="false">'Baranya megye'!AG25</f>
        <v>0</v>
      </c>
      <c r="AJ435" s="0" t="n">
        <f aca="false">'Baranya megye'!AH25</f>
        <v>0</v>
      </c>
      <c r="AK435" s="0" t="n">
        <f aca="false">'Baranya megye'!AI25</f>
        <v>0</v>
      </c>
      <c r="AL435" s="0" t="n">
        <f aca="false">'Baranya megye'!AJ25</f>
        <v>0</v>
      </c>
      <c r="AM435" s="0" t="n">
        <f aca="false">'Baranya megye'!AK25</f>
        <v>0</v>
      </c>
      <c r="AN435" s="0" t="str">
        <f aca="false">'Baranya megye'!AL25</f>
        <v>0 now Belvárdgyula</v>
      </c>
      <c r="AO435" s="0" t="n">
        <f aca="false">'Baranya megye'!AM25</f>
        <v>0</v>
      </c>
      <c r="AP435" s="0" t="n">
        <f aca="false">'Baranya megye'!AN25</f>
        <v>0</v>
      </c>
      <c r="AQ435" s="0" t="n">
        <f aca="false">'Baranya megye'!AO25</f>
        <v>0</v>
      </c>
      <c r="AR435" s="0" t="n">
        <f aca="false">'Baranya megye'!AP25</f>
        <v>0</v>
      </c>
      <c r="AS435" s="0" t="n">
        <f aca="false">'Baranya megye'!AQ25</f>
        <v>0</v>
      </c>
      <c r="AT435" s="0" t="n">
        <f aca="false">'Baranya megye'!AR25</f>
        <v>0</v>
      </c>
      <c r="AU435" s="0" t="n">
        <f aca="false">'Baranya megye'!AS25</f>
        <v>0</v>
      </c>
      <c r="AV435" s="0" t="n">
        <f aca="false">'Baranya megye'!AT25</f>
        <v>0</v>
      </c>
    </row>
    <row r="436" customFormat="false" ht="13.8" hidden="false" customHeight="false" outlineLevel="0" collapsed="false">
      <c r="A436" s="0" t="str">
        <f aca="false">'Baranya megye'!A353</f>
        <v>Kispeterd</v>
      </c>
      <c r="B436" s="0" t="n">
        <f aca="false">'Baranya megye'!B353</f>
        <v>17.88333</v>
      </c>
      <c r="C436" s="0" t="n">
        <f aca="false">'Baranya megye'!C353</f>
        <v>46.06667</v>
      </c>
      <c r="D436" s="0" t="n">
        <f aca="false">'Baranya megye'!D353</f>
        <v>329</v>
      </c>
      <c r="E436" s="0" t="n">
        <f aca="false">'Baranya megye'!E353</f>
        <v>2</v>
      </c>
      <c r="F436" s="0" t="n">
        <f aca="false">'Baranya megye'!F353</f>
        <v>0</v>
      </c>
      <c r="G436" s="0" t="n">
        <f aca="false">'Baranya megye'!G353</f>
        <v>0</v>
      </c>
      <c r="H436" s="0" t="n">
        <f aca="false">'Baranya megye'!H353</f>
        <v>0</v>
      </c>
      <c r="I436" s="0" t="n">
        <f aca="false">'Baranya megye'!I353</f>
        <v>0</v>
      </c>
      <c r="J436" s="0" t="n">
        <f aca="false">'Baranya megye'!J353</f>
        <v>374</v>
      </c>
      <c r="K436" s="0" t="n">
        <f aca="false">'Baranya megye'!K353</f>
        <v>2</v>
      </c>
      <c r="L436" s="0" t="n">
        <f aca="false">'Baranya megye'!L353</f>
        <v>0</v>
      </c>
      <c r="M436" s="0" t="n">
        <v>0</v>
      </c>
      <c r="N436" s="0" t="n">
        <v>0</v>
      </c>
      <c r="O436" s="0" t="n">
        <f aca="false">'Baranya megye'!M353</f>
        <v>0</v>
      </c>
      <c r="P436" s="0" t="n">
        <f aca="false">'Baranya megye'!N353</f>
        <v>0</v>
      </c>
      <c r="Q436" s="0" t="n">
        <f aca="false">'Baranya megye'!O353</f>
        <v>0</v>
      </c>
      <c r="R436" s="0" t="n">
        <f aca="false">'Baranya megye'!P353</f>
        <v>1</v>
      </c>
      <c r="S436" s="0" t="n">
        <f aca="false">'Baranya megye'!Q353</f>
        <v>332</v>
      </c>
      <c r="T436" s="0" t="n">
        <f aca="false">'Baranya megye'!R353</f>
        <v>0</v>
      </c>
      <c r="U436" s="0" t="n">
        <f aca="false">'Baranya megye'!S353</f>
        <v>0</v>
      </c>
      <c r="V436" s="0" t="n">
        <f aca="false">'Baranya megye'!T353</f>
        <v>0</v>
      </c>
      <c r="W436" s="0" t="n">
        <f aca="false">'Baranya megye'!U353</f>
        <v>12</v>
      </c>
      <c r="X436" s="0" t="n">
        <f aca="false">'Baranya megye'!V353</f>
        <v>322</v>
      </c>
      <c r="Y436" s="0" t="n">
        <f aca="false">'Baranya megye'!W353</f>
        <v>4</v>
      </c>
      <c r="Z436" s="0" t="n">
        <f aca="false">'Baranya megye'!X353</f>
        <v>0</v>
      </c>
      <c r="AA436" s="0" t="n">
        <f aca="false">'Baranya megye'!Y353</f>
        <v>0</v>
      </c>
      <c r="AB436" s="0" t="n">
        <f aca="false">'Baranya megye'!Z353</f>
        <v>18</v>
      </c>
      <c r="AC436" s="0" t="n">
        <f aca="false">'Baranya megye'!AA353</f>
        <v>275</v>
      </c>
      <c r="AD436" s="0" t="n">
        <f aca="false">'Baranya megye'!AB353</f>
        <v>1</v>
      </c>
      <c r="AE436" s="0" t="n">
        <f aca="false">'Baranya megye'!AC353</f>
        <v>1</v>
      </c>
      <c r="AF436" s="0" t="n">
        <f aca="false">'Baranya megye'!AD353</f>
        <v>0</v>
      </c>
      <c r="AG436" s="0" t="n">
        <f aca="false">'Baranya megye'!AE353</f>
        <v>0</v>
      </c>
      <c r="AH436" s="0" t="str">
        <f aca="false">'Baranya megye'!AF353</f>
        <v>0 now Botykapeterd</v>
      </c>
      <c r="AI436" s="0" t="n">
        <f aca="false">'Baranya megye'!AG353</f>
        <v>0</v>
      </c>
      <c r="AJ436" s="0" t="n">
        <f aca="false">'Baranya megye'!AH353</f>
        <v>0</v>
      </c>
      <c r="AK436" s="0" t="n">
        <f aca="false">'Baranya megye'!AI353</f>
        <v>0</v>
      </c>
      <c r="AL436" s="0" t="n">
        <f aca="false">'Baranya megye'!AJ353</f>
        <v>0</v>
      </c>
      <c r="AM436" s="0" t="n">
        <f aca="false">'Baranya megye'!AK353</f>
        <v>0</v>
      </c>
      <c r="AN436" s="0" t="str">
        <f aca="false">'Baranya megye'!AL353</f>
        <v>0 now Botykapeterd</v>
      </c>
      <c r="AO436" s="0" t="n">
        <f aca="false">'Baranya megye'!AM353</f>
        <v>0</v>
      </c>
      <c r="AP436" s="0" t="n">
        <f aca="false">'Baranya megye'!AN353</f>
        <v>0</v>
      </c>
      <c r="AQ436" s="0" t="n">
        <f aca="false">'Baranya megye'!AO353</f>
        <v>0</v>
      </c>
      <c r="AR436" s="0" t="n">
        <f aca="false">'Baranya megye'!AP353</f>
        <v>0</v>
      </c>
      <c r="AS436" s="0" t="n">
        <f aca="false">'Baranya megye'!AQ353</f>
        <v>0</v>
      </c>
      <c r="AT436" s="0" t="n">
        <f aca="false">'Baranya megye'!AR353</f>
        <v>0</v>
      </c>
      <c r="AU436" s="0" t="n">
        <f aca="false">'Baranya megye'!AS353</f>
        <v>0</v>
      </c>
      <c r="AV436" s="0" t="n">
        <f aca="false">'Baranya megye'!AT353</f>
        <v>0</v>
      </c>
    </row>
    <row r="437" customFormat="false" ht="13.8" hidden="false" customHeight="false" outlineLevel="0" collapsed="false">
      <c r="A437" s="0" t="str">
        <f aca="false">'Baranya megye'!A371</f>
        <v>Varjas/Gerde</v>
      </c>
      <c r="B437" s="0" t="n">
        <f aca="false">'Baranya megye'!B371</f>
        <v>18.02417</v>
      </c>
      <c r="C437" s="0" t="n">
        <f aca="false">'Baranya megye'!C371</f>
        <v>45.98972</v>
      </c>
      <c r="D437" s="0" t="n">
        <f aca="false">'Baranya megye'!D371</f>
        <v>155</v>
      </c>
      <c r="E437" s="0" t="n">
        <f aca="false">'Baranya megye'!E371</f>
        <v>7</v>
      </c>
      <c r="F437" s="0" t="n">
        <f aca="false">'Baranya megye'!F371</f>
        <v>0</v>
      </c>
      <c r="G437" s="0" t="n">
        <f aca="false">'Baranya megye'!G371</f>
        <v>0</v>
      </c>
      <c r="H437" s="0" t="n">
        <f aca="false">'Baranya megye'!H371</f>
        <v>0</v>
      </c>
      <c r="I437" s="0" t="n">
        <f aca="false">'Baranya megye'!I371</f>
        <v>0</v>
      </c>
      <c r="J437" s="0" t="n">
        <f aca="false">'Baranya megye'!J371</f>
        <v>135</v>
      </c>
      <c r="K437" s="0" t="n">
        <f aca="false">'Baranya megye'!K371</f>
        <v>0</v>
      </c>
      <c r="L437" s="0" t="n">
        <f aca="false">'Baranya megye'!L371</f>
        <v>0</v>
      </c>
      <c r="M437" s="0" t="n">
        <v>0</v>
      </c>
      <c r="N437" s="0" t="n">
        <v>0</v>
      </c>
      <c r="O437" s="0" t="n">
        <f aca="false">'Baranya megye'!M371</f>
        <v>0</v>
      </c>
      <c r="P437" s="0" t="n">
        <f aca="false">'Baranya megye'!N371</f>
        <v>0</v>
      </c>
      <c r="Q437" s="0" t="n">
        <f aca="false">'Baranya megye'!O371</f>
        <v>0</v>
      </c>
      <c r="R437" s="0" t="n">
        <f aca="false">'Baranya megye'!P371</f>
        <v>1</v>
      </c>
      <c r="S437" s="0" t="n">
        <f aca="false">'Baranya megye'!Q371</f>
        <v>136</v>
      </c>
      <c r="T437" s="0" t="n">
        <f aca="false">'Baranya megye'!R371</f>
        <v>0</v>
      </c>
      <c r="U437" s="0" t="n">
        <f aca="false">'Baranya megye'!S371</f>
        <v>0</v>
      </c>
      <c r="V437" s="0" t="n">
        <f aca="false">'Baranya megye'!T371</f>
        <v>0</v>
      </c>
      <c r="W437" s="0" t="n">
        <f aca="false">'Baranya megye'!U371</f>
        <v>0</v>
      </c>
      <c r="X437" s="0" t="n">
        <f aca="false">'Baranya megye'!V371</f>
        <v>133</v>
      </c>
      <c r="Y437" s="0" t="n">
        <f aca="false">'Baranya megye'!W371</f>
        <v>0</v>
      </c>
      <c r="Z437" s="0" t="n">
        <f aca="false">'Baranya megye'!X371</f>
        <v>0</v>
      </c>
      <c r="AA437" s="0" t="n">
        <f aca="false">'Baranya megye'!Y371</f>
        <v>0</v>
      </c>
      <c r="AB437" s="0" t="n">
        <f aca="false">'Baranya megye'!Z371</f>
        <v>6</v>
      </c>
      <c r="AC437" s="0" t="n">
        <f aca="false">'Baranya megye'!AA371</f>
        <v>125</v>
      </c>
      <c r="AD437" s="0" t="n">
        <f aca="false">'Baranya megye'!AB371</f>
        <v>0</v>
      </c>
      <c r="AE437" s="0" t="n">
        <f aca="false">'Baranya megye'!AC371</f>
        <v>0</v>
      </c>
      <c r="AF437" s="0" t="n">
        <f aca="false">'Baranya megye'!AD371</f>
        <v>0</v>
      </c>
      <c r="AG437" s="0" t="n">
        <f aca="false">'Baranya megye'!AE371</f>
        <v>0</v>
      </c>
      <c r="AH437" s="0" t="str">
        <f aca="false">'Baranya megye'!AF371</f>
        <v>0 now Gerde</v>
      </c>
      <c r="AI437" s="0" t="n">
        <f aca="false">'Baranya megye'!AG371</f>
        <v>0</v>
      </c>
      <c r="AJ437" s="0" t="n">
        <f aca="false">'Baranya megye'!AH371</f>
        <v>0</v>
      </c>
      <c r="AK437" s="0" t="n">
        <f aca="false">'Baranya megye'!AI371</f>
        <v>0</v>
      </c>
      <c r="AL437" s="0" t="n">
        <f aca="false">'Baranya megye'!AJ371</f>
        <v>0</v>
      </c>
      <c r="AM437" s="0" t="n">
        <f aca="false">'Baranya megye'!AK371</f>
        <v>0</v>
      </c>
      <c r="AN437" s="0" t="str">
        <f aca="false">'Baranya megye'!AL371</f>
        <v>0 now Gerde</v>
      </c>
      <c r="AO437" s="0" t="n">
        <f aca="false">'Baranya megye'!AM371</f>
        <v>0</v>
      </c>
      <c r="AP437" s="0" t="n">
        <f aca="false">'Baranya megye'!AN371</f>
        <v>0</v>
      </c>
      <c r="AQ437" s="0" t="n">
        <f aca="false">'Baranya megye'!AO371</f>
        <v>0</v>
      </c>
      <c r="AR437" s="0" t="n">
        <f aca="false">'Baranya megye'!AP371</f>
        <v>0</v>
      </c>
      <c r="AS437" s="0" t="n">
        <f aca="false">'Baranya megye'!AQ371</f>
        <v>0</v>
      </c>
      <c r="AT437" s="0" t="n">
        <f aca="false">'Baranya megye'!AR371</f>
        <v>0</v>
      </c>
      <c r="AU437" s="0" t="n">
        <f aca="false">'Baranya megye'!AS371</f>
        <v>0</v>
      </c>
      <c r="AV437" s="0" t="n">
        <f aca="false">'Baranya megye'!AT371</f>
        <v>0</v>
      </c>
    </row>
    <row r="438" customFormat="false" ht="13.8" hidden="false" customHeight="false" outlineLevel="0" collapsed="false">
      <c r="A438" s="0" t="str">
        <f aca="false">'Baranya megye'!A357</f>
        <v>Rugásd/Gerde</v>
      </c>
      <c r="B438" s="0" t="n">
        <f aca="false">'Baranya megye'!B357</f>
        <v>18.02417</v>
      </c>
      <c r="C438" s="0" t="n">
        <f aca="false">'Baranya megye'!C357</f>
        <v>45.98972</v>
      </c>
      <c r="D438" s="0" t="n">
        <f aca="false">'Baranya megye'!D357</f>
        <v>249</v>
      </c>
      <c r="E438" s="0" t="n">
        <f aca="false">'Baranya megye'!E357</f>
        <v>0</v>
      </c>
      <c r="F438" s="0" t="n">
        <f aca="false">'Baranya megye'!F357</f>
        <v>0</v>
      </c>
      <c r="G438" s="0" t="n">
        <f aca="false">'Baranya megye'!G357</f>
        <v>0</v>
      </c>
      <c r="H438" s="0" t="n">
        <f aca="false">'Baranya megye'!H357</f>
        <v>0</v>
      </c>
      <c r="I438" s="0" t="n">
        <f aca="false">'Baranya megye'!I357</f>
        <v>0</v>
      </c>
      <c r="J438" s="0" t="n">
        <f aca="false">'Baranya megye'!J357</f>
        <v>235</v>
      </c>
      <c r="K438" s="0" t="n">
        <f aca="false">'Baranya megye'!K357</f>
        <v>0</v>
      </c>
      <c r="L438" s="0" t="n">
        <f aca="false">'Baranya megye'!L357</f>
        <v>0</v>
      </c>
      <c r="M438" s="0" t="n">
        <v>0</v>
      </c>
      <c r="N438" s="0" t="n">
        <v>0</v>
      </c>
      <c r="O438" s="0" t="n">
        <f aca="false">'Baranya megye'!M357</f>
        <v>0</v>
      </c>
      <c r="P438" s="0" t="n">
        <f aca="false">'Baranya megye'!N357</f>
        <v>0</v>
      </c>
      <c r="Q438" s="0" t="n">
        <f aca="false">'Baranya megye'!O357</f>
        <v>0</v>
      </c>
      <c r="R438" s="0" t="n">
        <f aca="false">'Baranya megye'!P357</f>
        <v>0</v>
      </c>
      <c r="S438" s="0" t="n">
        <f aca="false">'Baranya megye'!Q357</f>
        <v>227</v>
      </c>
      <c r="T438" s="0" t="n">
        <f aca="false">'Baranya megye'!R357</f>
        <v>0</v>
      </c>
      <c r="U438" s="0" t="n">
        <f aca="false">'Baranya megye'!S357</f>
        <v>0</v>
      </c>
      <c r="V438" s="0" t="n">
        <f aca="false">'Baranya megye'!T357</f>
        <v>0</v>
      </c>
      <c r="W438" s="0" t="n">
        <f aca="false">'Baranya megye'!U357</f>
        <v>0</v>
      </c>
      <c r="X438" s="0" t="n">
        <f aca="false">'Baranya megye'!V357</f>
        <v>215</v>
      </c>
      <c r="Y438" s="0" t="n">
        <f aca="false">'Baranya megye'!W357</f>
        <v>0</v>
      </c>
      <c r="Z438" s="0" t="n">
        <f aca="false">'Baranya megye'!X357</f>
        <v>0</v>
      </c>
      <c r="AA438" s="0" t="n">
        <f aca="false">'Baranya megye'!Y357</f>
        <v>0</v>
      </c>
      <c r="AB438" s="0" t="n">
        <f aca="false">'Baranya megye'!Z357</f>
        <v>0</v>
      </c>
      <c r="AC438" s="0" t="n">
        <f aca="false">'Baranya megye'!AA357</f>
        <v>201</v>
      </c>
      <c r="AD438" s="0" t="n">
        <f aca="false">'Baranya megye'!AB357</f>
        <v>0</v>
      </c>
      <c r="AE438" s="0" t="n">
        <f aca="false">'Baranya megye'!AC357</f>
        <v>0</v>
      </c>
      <c r="AF438" s="0" t="n">
        <f aca="false">'Baranya megye'!AD357</f>
        <v>0</v>
      </c>
      <c r="AG438" s="0" t="n">
        <f aca="false">'Baranya megye'!AE357</f>
        <v>0</v>
      </c>
      <c r="AH438" s="0" t="str">
        <f aca="false">'Baranya megye'!AF357</f>
        <v>0 now Gerde</v>
      </c>
      <c r="AI438" s="0" t="n">
        <f aca="false">'Baranya megye'!AG357</f>
        <v>0</v>
      </c>
      <c r="AJ438" s="0" t="n">
        <f aca="false">'Baranya megye'!AH357</f>
        <v>0</v>
      </c>
      <c r="AK438" s="0" t="n">
        <f aca="false">'Baranya megye'!AI357</f>
        <v>0</v>
      </c>
      <c r="AL438" s="0" t="n">
        <f aca="false">'Baranya megye'!AJ357</f>
        <v>0</v>
      </c>
      <c r="AM438" s="0" t="n">
        <f aca="false">'Baranya megye'!AK357</f>
        <v>0</v>
      </c>
      <c r="AN438" s="0" t="str">
        <f aca="false">'Baranya megye'!AL357</f>
        <v>0 now Gerde</v>
      </c>
      <c r="AO438" s="0" t="n">
        <f aca="false">'Baranya megye'!AM357</f>
        <v>0</v>
      </c>
      <c r="AP438" s="0" t="n">
        <f aca="false">'Baranya megye'!AN357</f>
        <v>0</v>
      </c>
      <c r="AQ438" s="0" t="n">
        <f aca="false">'Baranya megye'!AO357</f>
        <v>0</v>
      </c>
      <c r="AR438" s="0" t="n">
        <f aca="false">'Baranya megye'!AP357</f>
        <v>0</v>
      </c>
      <c r="AS438" s="0" t="n">
        <f aca="false">'Baranya megye'!AQ357</f>
        <v>0</v>
      </c>
      <c r="AT438" s="0" t="n">
        <f aca="false">'Baranya megye'!AR357</f>
        <v>0</v>
      </c>
      <c r="AU438" s="0" t="n">
        <f aca="false">'Baranya megye'!AS357</f>
        <v>0</v>
      </c>
      <c r="AV438" s="0" t="n">
        <f aca="false">'Baranya megye'!AT357</f>
        <v>0</v>
      </c>
    </row>
    <row r="439" customFormat="false" ht="13.8" hidden="false" customHeight="false" outlineLevel="0" collapsed="false">
      <c r="A439" s="0" t="str">
        <f aca="false">'Baranya megye'!A356</f>
        <v>Ronádfa/Gyöngyfa</v>
      </c>
      <c r="B439" s="0" t="n">
        <f aca="false">'Baranya megye'!B356</f>
        <v>17.95129</v>
      </c>
      <c r="C439" s="0" t="n">
        <f aca="false">'Baranya megye'!C356</f>
        <v>45.96023</v>
      </c>
      <c r="D439" s="0" t="n">
        <f aca="false">'Baranya megye'!D356</f>
        <v>249</v>
      </c>
      <c r="E439" s="0" t="n">
        <f aca="false">'Baranya megye'!E356</f>
        <v>2</v>
      </c>
      <c r="F439" s="0" t="n">
        <f aca="false">'Baranya megye'!F356</f>
        <v>0</v>
      </c>
      <c r="G439" s="0" t="n">
        <f aca="false">'Baranya megye'!G356</f>
        <v>0</v>
      </c>
      <c r="H439" s="0" t="n">
        <f aca="false">'Baranya megye'!H356</f>
        <v>0</v>
      </c>
      <c r="I439" s="0" t="n">
        <f aca="false">'Baranya megye'!I356</f>
        <v>0</v>
      </c>
      <c r="J439" s="0" t="n">
        <f aca="false">'Baranya megye'!J356</f>
        <v>240</v>
      </c>
      <c r="K439" s="0" t="n">
        <f aca="false">'Baranya megye'!K356</f>
        <v>0</v>
      </c>
      <c r="L439" s="0" t="n">
        <f aca="false">'Baranya megye'!L356</f>
        <v>0</v>
      </c>
      <c r="M439" s="0" t="n">
        <v>0</v>
      </c>
      <c r="N439" s="0" t="n">
        <v>0</v>
      </c>
      <c r="O439" s="0" t="n">
        <f aca="false">'Baranya megye'!M356</f>
        <v>0</v>
      </c>
      <c r="P439" s="0" t="n">
        <f aca="false">'Baranya megye'!N356</f>
        <v>0</v>
      </c>
      <c r="Q439" s="0" t="n">
        <f aca="false">'Baranya megye'!O356</f>
        <v>0</v>
      </c>
      <c r="R439" s="0" t="n">
        <f aca="false">'Baranya megye'!P356</f>
        <v>0</v>
      </c>
      <c r="S439" s="0" t="n">
        <f aca="false">'Baranya megye'!Q356</f>
        <v>237</v>
      </c>
      <c r="T439" s="0" t="n">
        <f aca="false">'Baranya megye'!R356</f>
        <v>0</v>
      </c>
      <c r="U439" s="0" t="n">
        <f aca="false">'Baranya megye'!S356</f>
        <v>0</v>
      </c>
      <c r="V439" s="0" t="n">
        <f aca="false">'Baranya megye'!T356</f>
        <v>0</v>
      </c>
      <c r="W439" s="0" t="n">
        <f aca="false">'Baranya megye'!U356</f>
        <v>0</v>
      </c>
      <c r="X439" s="0" t="n">
        <f aca="false">'Baranya megye'!V356</f>
        <v>225</v>
      </c>
      <c r="Y439" s="0" t="n">
        <f aca="false">'Baranya megye'!W356</f>
        <v>0</v>
      </c>
      <c r="Z439" s="0" t="n">
        <f aca="false">'Baranya megye'!X356</f>
        <v>0</v>
      </c>
      <c r="AA439" s="0" t="n">
        <f aca="false">'Baranya megye'!Y356</f>
        <v>0</v>
      </c>
      <c r="AB439" s="0" t="n">
        <f aca="false">'Baranya megye'!Z356</f>
        <v>0</v>
      </c>
      <c r="AC439" s="0" t="n">
        <f aca="false">'Baranya megye'!AA356</f>
        <v>189</v>
      </c>
      <c r="AD439" s="0" t="n">
        <f aca="false">'Baranya megye'!AB356</f>
        <v>0</v>
      </c>
      <c r="AE439" s="0" t="n">
        <f aca="false">'Baranya megye'!AC356</f>
        <v>0</v>
      </c>
      <c r="AF439" s="0" t="n">
        <f aca="false">'Baranya megye'!AD356</f>
        <v>0</v>
      </c>
      <c r="AG439" s="0" t="n">
        <f aca="false">'Baranya megye'!AE356</f>
        <v>0</v>
      </c>
      <c r="AH439" s="0" t="str">
        <f aca="false">'Baranya megye'!AF356</f>
        <v>0 now Gyöngfa</v>
      </c>
      <c r="AI439" s="0" t="n">
        <f aca="false">'Baranya megye'!AG356</f>
        <v>0</v>
      </c>
      <c r="AJ439" s="0" t="n">
        <f aca="false">'Baranya megye'!AH356</f>
        <v>0</v>
      </c>
      <c r="AK439" s="0" t="n">
        <f aca="false">'Baranya megye'!AI356</f>
        <v>0</v>
      </c>
      <c r="AL439" s="0" t="n">
        <f aca="false">'Baranya megye'!AJ356</f>
        <v>0</v>
      </c>
      <c r="AM439" s="0" t="n">
        <f aca="false">'Baranya megye'!AK356</f>
        <v>0</v>
      </c>
      <c r="AN439" s="0" t="str">
        <f aca="false">'Baranya megye'!AL356</f>
        <v>0 now Gyöngfa</v>
      </c>
      <c r="AO439" s="0" t="n">
        <f aca="false">'Baranya megye'!AM356</f>
        <v>0</v>
      </c>
      <c r="AP439" s="0" t="n">
        <f aca="false">'Baranya megye'!AN356</f>
        <v>0</v>
      </c>
      <c r="AQ439" s="0" t="n">
        <f aca="false">'Baranya megye'!AO356</f>
        <v>0</v>
      </c>
      <c r="AR439" s="0" t="n">
        <f aca="false">'Baranya megye'!AP356</f>
        <v>0</v>
      </c>
      <c r="AS439" s="0" t="n">
        <f aca="false">'Baranya megye'!AQ356</f>
        <v>0</v>
      </c>
      <c r="AT439" s="0" t="n">
        <f aca="false">'Baranya megye'!AR356</f>
        <v>0</v>
      </c>
      <c r="AU439" s="0" t="n">
        <f aca="false">'Baranya megye'!AS356</f>
        <v>0</v>
      </c>
      <c r="AV439" s="0" t="n">
        <f aca="false">'Baranya megye'!AT356</f>
        <v>0</v>
      </c>
    </row>
    <row r="440" customFormat="false" ht="13.8" hidden="false" customHeight="false" outlineLevel="0" collapsed="false">
      <c r="A440" s="0" t="str">
        <f aca="false">'Baranya megye'!A348</f>
        <v>Monyorósd/Hegyszentmárton</v>
      </c>
      <c r="B440" s="0" t="n">
        <f aca="false">'Baranya megye'!B348</f>
        <v>18.09</v>
      </c>
      <c r="C440" s="0" t="n">
        <f aca="false">'Baranya megye'!C348</f>
        <v>45.90389</v>
      </c>
      <c r="D440" s="0" t="n">
        <f aca="false">'Baranya megye'!D348</f>
        <v>243</v>
      </c>
      <c r="E440" s="0" t="n">
        <f aca="false">'Baranya megye'!E348</f>
        <v>0</v>
      </c>
      <c r="F440" s="0" t="n">
        <f aca="false">'Baranya megye'!F348</f>
        <v>0</v>
      </c>
      <c r="G440" s="0" t="n">
        <f aca="false">'Baranya megye'!G348</f>
        <v>0</v>
      </c>
      <c r="H440" s="0" t="n">
        <f aca="false">'Baranya megye'!H348</f>
        <v>0</v>
      </c>
      <c r="I440" s="0" t="n">
        <f aca="false">'Baranya megye'!I348</f>
        <v>0</v>
      </c>
      <c r="J440" s="0" t="n">
        <f aca="false">'Baranya megye'!J348</f>
        <v>248</v>
      </c>
      <c r="K440" s="0" t="n">
        <f aca="false">'Baranya megye'!K348</f>
        <v>0</v>
      </c>
      <c r="L440" s="0" t="n">
        <f aca="false">'Baranya megye'!L348</f>
        <v>0</v>
      </c>
      <c r="M440" s="0" t="n">
        <v>0</v>
      </c>
      <c r="N440" s="0" t="n">
        <v>0</v>
      </c>
      <c r="O440" s="0" t="n">
        <f aca="false">'Baranya megye'!M348</f>
        <v>0</v>
      </c>
      <c r="P440" s="0" t="n">
        <f aca="false">'Baranya megye'!N348</f>
        <v>0</v>
      </c>
      <c r="Q440" s="0" t="n">
        <f aca="false">'Baranya megye'!O348</f>
        <v>0</v>
      </c>
      <c r="R440" s="0" t="n">
        <f aca="false">'Baranya megye'!P348</f>
        <v>0</v>
      </c>
      <c r="S440" s="0" t="n">
        <f aca="false">'Baranya megye'!Q348</f>
        <v>259</v>
      </c>
      <c r="T440" s="0" t="n">
        <f aca="false">'Baranya megye'!R348</f>
        <v>3</v>
      </c>
      <c r="U440" s="0" t="n">
        <f aca="false">'Baranya megye'!S348</f>
        <v>0</v>
      </c>
      <c r="V440" s="0" t="n">
        <f aca="false">'Baranya megye'!T348</f>
        <v>0</v>
      </c>
      <c r="W440" s="0" t="n">
        <f aca="false">'Baranya megye'!U348</f>
        <v>10</v>
      </c>
      <c r="X440" s="0" t="n">
        <f aca="false">'Baranya megye'!V348</f>
        <v>232</v>
      </c>
      <c r="Y440" s="0" t="n">
        <f aca="false">'Baranya megye'!W348</f>
        <v>0</v>
      </c>
      <c r="Z440" s="0" t="n">
        <f aca="false">'Baranya megye'!X348</f>
        <v>0</v>
      </c>
      <c r="AA440" s="0" t="n">
        <f aca="false">'Baranya megye'!Y348</f>
        <v>0</v>
      </c>
      <c r="AB440" s="0" t="n">
        <f aca="false">'Baranya megye'!Z348</f>
        <v>0</v>
      </c>
      <c r="AC440" s="0" t="n">
        <f aca="false">'Baranya megye'!AA348</f>
        <v>194</v>
      </c>
      <c r="AD440" s="0" t="n">
        <f aca="false">'Baranya megye'!AB348</f>
        <v>0</v>
      </c>
      <c r="AE440" s="0" t="n">
        <f aca="false">'Baranya megye'!AC348</f>
        <v>1</v>
      </c>
      <c r="AF440" s="0" t="n">
        <f aca="false">'Baranya megye'!AD348</f>
        <v>0</v>
      </c>
      <c r="AG440" s="0" t="n">
        <f aca="false">'Baranya megye'!AE348</f>
        <v>0</v>
      </c>
      <c r="AH440" s="0" t="str">
        <f aca="false">'Baranya megye'!AF348</f>
        <v>0 now Hegyszentmarton</v>
      </c>
      <c r="AI440" s="0" t="n">
        <f aca="false">'Baranya megye'!AG348</f>
        <v>0</v>
      </c>
      <c r="AJ440" s="0" t="n">
        <f aca="false">'Baranya megye'!AH348</f>
        <v>0</v>
      </c>
      <c r="AK440" s="0" t="n">
        <f aca="false">'Baranya megye'!AI348</f>
        <v>0</v>
      </c>
      <c r="AL440" s="0" t="n">
        <f aca="false">'Baranya megye'!AJ348</f>
        <v>0</v>
      </c>
      <c r="AM440" s="0" t="n">
        <f aca="false">'Baranya megye'!AK348</f>
        <v>0</v>
      </c>
      <c r="AN440" s="0" t="str">
        <f aca="false">'Baranya megye'!AL348</f>
        <v>0 now Hegyszentmarton</v>
      </c>
      <c r="AO440" s="0" t="n">
        <f aca="false">'Baranya megye'!AM348</f>
        <v>0</v>
      </c>
      <c r="AP440" s="0" t="n">
        <f aca="false">'Baranya megye'!AN348</f>
        <v>0</v>
      </c>
      <c r="AQ440" s="0" t="n">
        <f aca="false">'Baranya megye'!AO348</f>
        <v>0</v>
      </c>
      <c r="AR440" s="0" t="n">
        <f aca="false">'Baranya megye'!AP348</f>
        <v>0</v>
      </c>
      <c r="AS440" s="0" t="n">
        <f aca="false">'Baranya megye'!AQ348</f>
        <v>0</v>
      </c>
      <c r="AT440" s="0" t="n">
        <f aca="false">'Baranya megye'!AR348</f>
        <v>0</v>
      </c>
      <c r="AU440" s="0" t="n">
        <f aca="false">'Baranya megye'!AS348</f>
        <v>0</v>
      </c>
      <c r="AV440" s="0" t="n">
        <f aca="false">'Baranya megye'!AT348</f>
        <v>0</v>
      </c>
    </row>
    <row r="441" customFormat="false" ht="13.8" hidden="false" customHeight="false" outlineLevel="0" collapsed="false">
      <c r="A441" s="0" t="str">
        <f aca="false">'Baranya megye'!A325</f>
        <v>Egerszeg/Hegyszentmárton</v>
      </c>
      <c r="B441" s="0" t="n">
        <f aca="false">'Baranya megye'!B325</f>
        <v>18.09</v>
      </c>
      <c r="C441" s="0" t="n">
        <f aca="false">'Baranya megye'!C325</f>
        <v>45.90389</v>
      </c>
      <c r="D441" s="0" t="n">
        <f aca="false">'Baranya megye'!D325</f>
        <v>291</v>
      </c>
      <c r="E441" s="0" t="n">
        <f aca="false">'Baranya megye'!E325</f>
        <v>3</v>
      </c>
      <c r="F441" s="0" t="n">
        <f aca="false">'Baranya megye'!F325</f>
        <v>0</v>
      </c>
      <c r="G441" s="0" t="n">
        <f aca="false">'Baranya megye'!G325</f>
        <v>1</v>
      </c>
      <c r="H441" s="0" t="n">
        <f aca="false">'Baranya megye'!H325</f>
        <v>0</v>
      </c>
      <c r="I441" s="0" t="n">
        <f aca="false">'Baranya megye'!I325</f>
        <v>0</v>
      </c>
      <c r="J441" s="0" t="n">
        <f aca="false">'Baranya megye'!J325</f>
        <v>291</v>
      </c>
      <c r="K441" s="0" t="n">
        <f aca="false">'Baranya megye'!K325</f>
        <v>0</v>
      </c>
      <c r="L441" s="0" t="n">
        <f aca="false">'Baranya megye'!L325</f>
        <v>0</v>
      </c>
      <c r="M441" s="0" t="n">
        <v>0</v>
      </c>
      <c r="N441" s="0" t="n">
        <v>0</v>
      </c>
      <c r="O441" s="0" t="n">
        <f aca="false">'Baranya megye'!M325</f>
        <v>0</v>
      </c>
      <c r="P441" s="0" t="n">
        <f aca="false">'Baranya megye'!N325</f>
        <v>0</v>
      </c>
      <c r="Q441" s="0" t="n">
        <f aca="false">'Baranya megye'!O325</f>
        <v>0</v>
      </c>
      <c r="R441" s="0" t="n">
        <f aca="false">'Baranya megye'!P325</f>
        <v>0</v>
      </c>
      <c r="S441" s="0" t="n">
        <f aca="false">'Baranya megye'!Q325</f>
        <v>263</v>
      </c>
      <c r="T441" s="0" t="n">
        <f aca="false">'Baranya megye'!R325</f>
        <v>2</v>
      </c>
      <c r="U441" s="0" t="n">
        <f aca="false">'Baranya megye'!S325</f>
        <v>0</v>
      </c>
      <c r="V441" s="0" t="n">
        <f aca="false">'Baranya megye'!T325</f>
        <v>0</v>
      </c>
      <c r="W441" s="0" t="n">
        <f aca="false">'Baranya megye'!U325</f>
        <v>0</v>
      </c>
      <c r="X441" s="0" t="n">
        <f aca="false">'Baranya megye'!V325</f>
        <v>248</v>
      </c>
      <c r="Y441" s="0" t="n">
        <f aca="false">'Baranya megye'!W325</f>
        <v>0</v>
      </c>
      <c r="Z441" s="0" t="n">
        <f aca="false">'Baranya megye'!X325</f>
        <v>0</v>
      </c>
      <c r="AA441" s="0" t="n">
        <f aca="false">'Baranya megye'!Y325</f>
        <v>0</v>
      </c>
      <c r="AB441" s="0" t="n">
        <f aca="false">'Baranya megye'!Z325</f>
        <v>28</v>
      </c>
      <c r="AC441" s="0" t="n">
        <f aca="false">'Baranya megye'!AA325</f>
        <v>253</v>
      </c>
      <c r="AD441" s="0" t="n">
        <f aca="false">'Baranya megye'!AB325</f>
        <v>0</v>
      </c>
      <c r="AE441" s="0" t="n">
        <f aca="false">'Baranya megye'!AC325</f>
        <v>0</v>
      </c>
      <c r="AF441" s="0" t="n">
        <f aca="false">'Baranya megye'!AD325</f>
        <v>1</v>
      </c>
      <c r="AG441" s="0" t="n">
        <f aca="false">'Baranya megye'!AE325</f>
        <v>0</v>
      </c>
      <c r="AH441" s="0" t="str">
        <f aca="false">'Baranya megye'!AF325</f>
        <v>0 now Hegyszentmarton</v>
      </c>
      <c r="AI441" s="0" t="n">
        <f aca="false">'Baranya megye'!AG325</f>
        <v>0</v>
      </c>
      <c r="AJ441" s="0" t="n">
        <f aca="false">'Baranya megye'!AH325</f>
        <v>0</v>
      </c>
      <c r="AK441" s="0" t="n">
        <f aca="false">'Baranya megye'!AI325</f>
        <v>0</v>
      </c>
      <c r="AL441" s="0" t="n">
        <f aca="false">'Baranya megye'!AJ325</f>
        <v>0</v>
      </c>
      <c r="AM441" s="0" t="n">
        <f aca="false">'Baranya megye'!AK325</f>
        <v>0</v>
      </c>
      <c r="AN441" s="0" t="str">
        <f aca="false">'Baranya megye'!AL325</f>
        <v>0 now Hegyszentmarton</v>
      </c>
      <c r="AO441" s="0" t="n">
        <f aca="false">'Baranya megye'!AM325</f>
        <v>0</v>
      </c>
      <c r="AP441" s="0" t="n">
        <f aca="false">'Baranya megye'!AN325</f>
        <v>0</v>
      </c>
      <c r="AQ441" s="0" t="n">
        <f aca="false">'Baranya megye'!AO325</f>
        <v>0</v>
      </c>
      <c r="AR441" s="0" t="n">
        <f aca="false">'Baranya megye'!AP325</f>
        <v>0</v>
      </c>
      <c r="AS441" s="0" t="n">
        <f aca="false">'Baranya megye'!AQ325</f>
        <v>0</v>
      </c>
      <c r="AT441" s="0" t="n">
        <f aca="false">'Baranya megye'!AR325</f>
        <v>0</v>
      </c>
      <c r="AU441" s="0" t="n">
        <f aca="false">'Baranya megye'!AS325</f>
        <v>0</v>
      </c>
      <c r="AV441" s="0" t="n">
        <f aca="false">'Baranya megye'!AT325</f>
        <v>0</v>
      </c>
    </row>
    <row r="442" customFormat="false" ht="13.8" hidden="false" customHeight="false" outlineLevel="0" collapsed="false">
      <c r="A442" s="0" t="str">
        <f aca="false">'Tolna megye'!A29</f>
        <v>Börzsöny</v>
      </c>
      <c r="B442" s="0" t="n">
        <f aca="false">'Tolna megye'!B29</f>
        <v>18.55894</v>
      </c>
      <c r="C442" s="0" t="n">
        <f aca="false">'Tolna megye'!C29</f>
        <v>46.28675</v>
      </c>
      <c r="D442" s="0" t="n">
        <f aca="false">'Tolna megye'!D29</f>
        <v>102</v>
      </c>
      <c r="E442" s="0" t="n">
        <f aca="false">'Tolna megye'!E29</f>
        <v>280</v>
      </c>
      <c r="F442" s="0" t="n">
        <f aca="false">'Tolna megye'!F29</f>
        <v>0</v>
      </c>
      <c r="G442" s="0" t="n">
        <f aca="false">'Tolna megye'!G29</f>
        <v>0</v>
      </c>
      <c r="H442" s="0" t="n">
        <f aca="false">'Tolna megye'!H29</f>
        <v>0</v>
      </c>
      <c r="I442" s="0" t="n">
        <f aca="false">'Tolna megye'!I29</f>
        <v>0</v>
      </c>
      <c r="J442" s="0" t="n">
        <f aca="false">'Tolna megye'!J29</f>
        <v>58</v>
      </c>
      <c r="K442" s="0" t="n">
        <f aca="false">'Tolna megye'!K29</f>
        <v>349</v>
      </c>
      <c r="L442" s="0" t="n">
        <f aca="false">'Tolna megye'!L29</f>
        <v>0</v>
      </c>
      <c r="M442" s="0" t="n">
        <f aca="false">'Tolna megye'!M29</f>
        <v>0</v>
      </c>
      <c r="N442" s="0" t="n">
        <f aca="false">'Tolna megye'!N29</f>
        <v>0</v>
      </c>
      <c r="O442" s="0" t="n">
        <f aca="false">'Tolna megye'!O29</f>
        <v>0</v>
      </c>
      <c r="P442" s="0" t="n">
        <f aca="false">'Tolna megye'!P29</f>
        <v>0</v>
      </c>
      <c r="Q442" s="0" t="n">
        <f aca="false">'Tolna megye'!Q29</f>
        <v>0</v>
      </c>
      <c r="R442" s="0" t="n">
        <f aca="false">'Tolna megye'!R29</f>
        <v>0</v>
      </c>
      <c r="S442" s="0" t="n">
        <f aca="false">'Tolna megye'!S29</f>
        <v>93</v>
      </c>
      <c r="T442" s="0" t="n">
        <f aca="false">'Tolna megye'!T29</f>
        <v>250</v>
      </c>
      <c r="U442" s="0" t="n">
        <f aca="false">'Tolna megye'!U29</f>
        <v>0</v>
      </c>
      <c r="V442" s="0" t="n">
        <f aca="false">'Tolna megye'!V29</f>
        <v>0</v>
      </c>
      <c r="W442" s="0" t="n">
        <f aca="false">'Tolna megye'!W29</f>
        <v>0</v>
      </c>
      <c r="X442" s="0" t="n">
        <f aca="false">'Tolna megye'!X29</f>
        <v>103</v>
      </c>
      <c r="Y442" s="0" t="n">
        <f aca="false">'Tolna megye'!Y29</f>
        <v>323</v>
      </c>
      <c r="Z442" s="0" t="n">
        <f aca="false">'Tolna megye'!Z29</f>
        <v>9</v>
      </c>
      <c r="AA442" s="0" t="n">
        <f aca="false">'Tolna megye'!AA29</f>
        <v>0</v>
      </c>
      <c r="AB442" s="0" t="n">
        <f aca="false">'Tolna megye'!AB29</f>
        <v>4</v>
      </c>
      <c r="AC442" s="0" t="n">
        <f aca="false">'Tolna megye'!AC29</f>
        <v>115</v>
      </c>
      <c r="AD442" s="0" t="n">
        <f aca="false">'Tolna megye'!AD29</f>
        <v>324</v>
      </c>
      <c r="AE442" s="0" t="n">
        <f aca="false">'Tolna megye'!AE29</f>
        <v>0</v>
      </c>
      <c r="AF442" s="0" t="n">
        <f aca="false">'Tolna megye'!AF29</f>
        <v>0</v>
      </c>
      <c r="AG442" s="0" t="n">
        <f aca="false">'Tolna megye'!AG29</f>
        <v>0</v>
      </c>
      <c r="AH442" s="0" t="str">
        <f aca="false">'Tolna megye'!AH29</f>
        <v>0 now in Bonyhád</v>
      </c>
      <c r="AI442" s="0" t="n">
        <f aca="false">'Tolna megye'!AI29</f>
        <v>0</v>
      </c>
      <c r="AJ442" s="0" t="n">
        <f aca="false">'Tolna megye'!AJ29</f>
        <v>0</v>
      </c>
      <c r="AK442" s="0" t="n">
        <f aca="false">'Tolna megye'!AK29</f>
        <v>0</v>
      </c>
      <c r="AL442" s="0" t="n">
        <f aca="false">'Tolna megye'!AL29</f>
        <v>0</v>
      </c>
      <c r="AM442" s="0" t="n">
        <f aca="false">'Tolna megye'!AM29</f>
        <v>0</v>
      </c>
      <c r="AN442" s="0" t="str">
        <f aca="false">'Tolna megye'!AN29</f>
        <v>0 now Bonyhad</v>
      </c>
      <c r="AO442" s="0" t="n">
        <f aca="false">'Tolna megye'!AO29</f>
        <v>0</v>
      </c>
      <c r="AP442" s="0" t="n">
        <f aca="false">'Tolna megye'!AP29</f>
        <v>0</v>
      </c>
      <c r="AQ442" s="0" t="n">
        <f aca="false">'Tolna megye'!AQ29</f>
        <v>0</v>
      </c>
      <c r="AR442" s="0" t="n">
        <f aca="false">'Tolna megye'!AR29</f>
        <v>0</v>
      </c>
      <c r="AS442" s="0" t="n">
        <f aca="false">'Tolna megye'!AS29</f>
        <v>0</v>
      </c>
      <c r="AT442" s="0" t="n">
        <f aca="false">'Tolna megye'!AT29</f>
        <v>0</v>
      </c>
      <c r="AU442" s="0" t="n">
        <f aca="false">'Tolna megye'!AU29</f>
        <v>0</v>
      </c>
      <c r="AV442" s="0" t="n">
        <f aca="false">'Tolna megye'!AV29</f>
        <v>0</v>
      </c>
    </row>
    <row r="443" customFormat="false" ht="13.8" hidden="false" customHeight="false" outlineLevel="0" collapsed="false">
      <c r="A443" s="0" t="str">
        <f aca="false">'Tolna megye'!A83</f>
        <v>Görbő/Pincehely</v>
      </c>
      <c r="B443" s="0" t="n">
        <f aca="false">'Tolna megye'!B83</f>
        <v>18.43917</v>
      </c>
      <c r="C443" s="0" t="n">
        <f aca="false">'Tolna megye'!C83</f>
        <v>46.68083</v>
      </c>
      <c r="D443" s="0" t="n">
        <f aca="false">'Tolna megye'!D83+IF(ISNUMBER('Tolna megye'!D79),'Tolna megye'!D79)</f>
        <v>769</v>
      </c>
      <c r="E443" s="0" t="n">
        <f aca="false">'Tolna megye'!E83+IF(ISNUMBER('Tolna megye'!E79),'Tolna megye'!E79)</f>
        <v>503</v>
      </c>
      <c r="F443" s="0" t="n">
        <f aca="false">'Tolna megye'!F83+IF(ISNUMBER('Tolna megye'!F79),'Tolna megye'!F79)</f>
        <v>0</v>
      </c>
      <c r="G443" s="0" t="n">
        <f aca="false">'Tolna megye'!G83+IF(ISNUMBER('Tolna megye'!G79),'Tolna megye'!G79)</f>
        <v>1</v>
      </c>
      <c r="H443" s="0" t="n">
        <f aca="false">'Tolna megye'!H83+IF(ISNUMBER('Tolna megye'!H79),'Tolna megye'!H79)</f>
        <v>0</v>
      </c>
      <c r="I443" s="0" t="n">
        <f aca="false">'Tolna megye'!I83+IF(ISNUMBER('Tolna megye'!I79),'Tolna megye'!I79)</f>
        <v>0</v>
      </c>
      <c r="J443" s="0" t="n">
        <f aca="false">'Tolna megye'!J83+IF(ISNUMBER('Tolna megye'!J79),'Tolna megye'!J79)</f>
        <v>869</v>
      </c>
      <c r="K443" s="0" t="n">
        <f aca="false">'Tolna megye'!K83+IF(ISNUMBER('Tolna megye'!K79),'Tolna megye'!K79)</f>
        <v>534</v>
      </c>
      <c r="L443" s="0" t="n">
        <f aca="false">'Tolna megye'!L83+IF(ISNUMBER('Tolna megye'!L79),'Tolna megye'!L79)</f>
        <v>1</v>
      </c>
      <c r="M443" s="0" t="n">
        <f aca="false">'Tolna megye'!M83+IF(ISNUMBER('Tolna megye'!M79),'Tolna megye'!M79)</f>
        <v>0</v>
      </c>
      <c r="N443" s="0" t="n">
        <f aca="false">'Tolna megye'!N83+IF(ISNUMBER('Tolna megye'!N79),'Tolna megye'!N79)</f>
        <v>0</v>
      </c>
      <c r="O443" s="0" t="n">
        <f aca="false">'Tolna megye'!O83+IF(ISNUMBER('Tolna megye'!O79),'Tolna megye'!O79)</f>
        <v>0</v>
      </c>
      <c r="P443" s="0" t="n">
        <f aca="false">'Tolna megye'!P83+IF(ISNUMBER('Tolna megye'!P79),'Tolna megye'!P79)</f>
        <v>0</v>
      </c>
      <c r="Q443" s="0" t="n">
        <f aca="false">'Tolna megye'!Q83+IF(ISNUMBER('Tolna megye'!Q79),'Tolna megye'!Q79)</f>
        <v>0</v>
      </c>
      <c r="R443" s="0" t="n">
        <f aca="false">'Tolna megye'!R83+IF(ISNUMBER('Tolna megye'!R79),'Tolna megye'!R79)</f>
        <v>0</v>
      </c>
      <c r="S443" s="0" t="n">
        <f aca="false">'Tolna megye'!S83+IF(ISNUMBER('Tolna megye'!S79),'Tolna megye'!S79)</f>
        <v>1379</v>
      </c>
      <c r="T443" s="0" t="n">
        <f aca="false">'Tolna megye'!T83+IF(ISNUMBER('Tolna megye'!T79),'Tolna megye'!T79)</f>
        <v>13</v>
      </c>
      <c r="U443" s="0" t="n">
        <f aca="false">'Tolna megye'!U83+IF(ISNUMBER('Tolna megye'!U79),'Tolna megye'!U79)</f>
        <v>0</v>
      </c>
      <c r="V443" s="0" t="n">
        <f aca="false">'Tolna megye'!V83+IF(ISNUMBER('Tolna megye'!V79),'Tolna megye'!V79)</f>
        <v>1</v>
      </c>
      <c r="W443" s="0" t="n">
        <f aca="false">'Tolna megye'!W83+IF(ISNUMBER('Tolna megye'!W79),'Tolna megye'!W79)</f>
        <v>1</v>
      </c>
      <c r="X443" s="0" t="n">
        <f aca="false">'Tolna megye'!X83+IF(ISNUMBER('Tolna megye'!X79),'Tolna megye'!X79)</f>
        <v>1070</v>
      </c>
      <c r="Y443" s="0" t="n">
        <f aca="false">'Tolna megye'!Y83+IF(ISNUMBER('Tolna megye'!Y79),'Tolna megye'!Y79)</f>
        <v>588</v>
      </c>
      <c r="Z443" s="0" t="n">
        <f aca="false">'Tolna megye'!Z83+IF(ISNUMBER('Tolna megye'!Z79),'Tolna megye'!Z79)</f>
        <v>1</v>
      </c>
      <c r="AA443" s="0" t="n">
        <f aca="false">'Tolna megye'!AA83+IF(ISNUMBER('Tolna megye'!AA79),'Tolna megye'!AA79)</f>
        <v>1</v>
      </c>
      <c r="AB443" s="0" t="n">
        <f aca="false">'Tolna megye'!AB83+IF(ISNUMBER('Tolna megye'!AB79),'Tolna megye'!AB79)</f>
        <v>8</v>
      </c>
      <c r="AC443" s="0" t="n">
        <f aca="false">'Tolna megye'!AC83+IF(ISNUMBER('Tolna megye'!AC79),'Tolna megye'!AC79)</f>
        <v>1132</v>
      </c>
      <c r="AD443" s="0" t="n">
        <f aca="false">'Tolna megye'!AD83+IF(ISNUMBER('Tolna megye'!AD79),'Tolna megye'!AD79)</f>
        <v>567</v>
      </c>
      <c r="AE443" s="0" t="n">
        <f aca="false">'Tolna megye'!AE83+IF(ISNUMBER('Tolna megye'!AE79),'Tolna megye'!AE79)</f>
        <v>0</v>
      </c>
      <c r="AF443" s="0" t="n">
        <f aca="false">'Tolna megye'!AF83+IF(ISNUMBER('Tolna megye'!AF79),'Tolna megye'!AF79)</f>
        <v>1</v>
      </c>
      <c r="AG443" s="0" t="n">
        <f aca="false">'Tolna megye'!AG83+IF(ISNUMBER('Tolna megye'!AG79),'Tolna megye'!AG79)</f>
        <v>9</v>
      </c>
      <c r="AH443" s="0" t="str">
        <f aca="false">'Tolna megye'!AH83</f>
        <v>0 now in Pincehely</v>
      </c>
      <c r="AI443" s="0" t="n">
        <f aca="false">'Tolna megye'!AI83</f>
        <v>0</v>
      </c>
      <c r="AJ443" s="0" t="n">
        <f aca="false">'Tolna megye'!AJ83</f>
        <v>0</v>
      </c>
      <c r="AK443" s="0" t="n">
        <f aca="false">'Tolna megye'!AK83</f>
        <v>0</v>
      </c>
      <c r="AL443" s="0" t="n">
        <f aca="false">'Tolna megye'!AL83</f>
        <v>0</v>
      </c>
      <c r="AM443" s="0" t="n">
        <f aca="false">'Tolna megye'!AM83</f>
        <v>0</v>
      </c>
      <c r="AN443" s="0" t="str">
        <f aca="false">'Tolna megye'!AN83</f>
        <v>0 now Pincehely</v>
      </c>
      <c r="AO443" s="0" t="n">
        <f aca="false">'Tolna megye'!AO83</f>
        <v>0</v>
      </c>
      <c r="AP443" s="0" t="n">
        <f aca="false">'Tolna megye'!AP83</f>
        <v>0</v>
      </c>
      <c r="AQ443" s="0" t="n">
        <f aca="false">'Tolna megye'!AQ83</f>
        <v>0</v>
      </c>
      <c r="AR443" s="0" t="n">
        <f aca="false">'Tolna megye'!AR83</f>
        <v>0</v>
      </c>
      <c r="AS443" s="0" t="n">
        <f aca="false">'Tolna megye'!AS83</f>
        <v>0</v>
      </c>
      <c r="AT443" s="0" t="n">
        <f aca="false">'Tolna megye'!AT83</f>
        <v>0</v>
      </c>
      <c r="AU443" s="0" t="n">
        <f aca="false">'Tolna megye'!AU83</f>
        <v>0</v>
      </c>
      <c r="AV443" s="0" t="n">
        <f aca="false">'Tolna megye'!AV83</f>
        <v>0</v>
      </c>
    </row>
    <row r="444" customFormat="false" ht="13.8" hidden="false" customHeight="false" outlineLevel="0" collapsed="false">
      <c r="A444" s="0" t="str">
        <f aca="false">'Tolna megye'!A38</f>
        <v>Kovácsi/Tevel</v>
      </c>
      <c r="B444" s="0" t="n">
        <f aca="false">'Tolna megye'!B38</f>
        <v>18.45617</v>
      </c>
      <c r="C444" s="0" t="n">
        <f aca="false">'Tolna megye'!C38</f>
        <v>46.41029</v>
      </c>
      <c r="D444" s="0" t="n">
        <f aca="false">'Tolna megye'!D38</f>
        <v>7</v>
      </c>
      <c r="E444" s="0" t="n">
        <f aca="false">'Tolna megye'!E38</f>
        <v>179</v>
      </c>
      <c r="F444" s="0" t="n">
        <f aca="false">'Tolna megye'!F38</f>
        <v>0</v>
      </c>
      <c r="G444" s="0" t="n">
        <f aca="false">'Tolna megye'!G38</f>
        <v>0</v>
      </c>
      <c r="H444" s="0" t="n">
        <f aca="false">'Tolna megye'!H38</f>
        <v>0</v>
      </c>
      <c r="I444" s="0" t="n">
        <f aca="false">'Tolna megye'!I38</f>
        <v>0</v>
      </c>
      <c r="J444" s="0" t="n">
        <f aca="false">'Tolna megye'!J38</f>
        <v>0</v>
      </c>
      <c r="K444" s="0" t="n">
        <f aca="false">'Tolna megye'!K38</f>
        <v>195</v>
      </c>
      <c r="L444" s="0" t="n">
        <f aca="false">'Tolna megye'!L38</f>
        <v>0</v>
      </c>
      <c r="M444" s="0" t="n">
        <f aca="false">'Tolna megye'!M38</f>
        <v>0</v>
      </c>
      <c r="N444" s="0" t="n">
        <f aca="false">'Tolna megye'!N38</f>
        <v>0</v>
      </c>
      <c r="O444" s="0" t="n">
        <f aca="false">'Tolna megye'!O38</f>
        <v>0</v>
      </c>
      <c r="P444" s="0" t="n">
        <f aca="false">'Tolna megye'!P38</f>
        <v>0</v>
      </c>
      <c r="Q444" s="0" t="n">
        <f aca="false">'Tolna megye'!Q38</f>
        <v>0</v>
      </c>
      <c r="R444" s="0" t="n">
        <f aca="false">'Tolna megye'!R38</f>
        <v>0</v>
      </c>
      <c r="S444" s="0" t="n">
        <f aca="false">'Tolna megye'!S38</f>
        <v>0</v>
      </c>
      <c r="T444" s="0" t="n">
        <f aca="false">'Tolna megye'!T38</f>
        <v>173</v>
      </c>
      <c r="U444" s="0" t="n">
        <f aca="false">'Tolna megye'!U38</f>
        <v>0</v>
      </c>
      <c r="V444" s="0" t="n">
        <f aca="false">'Tolna megye'!V38</f>
        <v>0</v>
      </c>
      <c r="W444" s="0" t="n">
        <f aca="false">'Tolna megye'!W38</f>
        <v>0</v>
      </c>
      <c r="X444" s="0" t="n">
        <f aca="false">'Tolna megye'!X38</f>
        <v>2</v>
      </c>
      <c r="Y444" s="0" t="n">
        <f aca="false">'Tolna megye'!Y38</f>
        <v>178</v>
      </c>
      <c r="Z444" s="0" t="n">
        <f aca="false">'Tolna megye'!Z38</f>
        <v>0</v>
      </c>
      <c r="AA444" s="0" t="n">
        <f aca="false">'Tolna megye'!AA38</f>
        <v>0</v>
      </c>
      <c r="AB444" s="0" t="n">
        <f aca="false">'Tolna megye'!AB38</f>
        <v>0</v>
      </c>
      <c r="AC444" s="0" t="n">
        <f aca="false">'Tolna megye'!AC38</f>
        <v>0</v>
      </c>
      <c r="AD444" s="0" t="n">
        <f aca="false">'Tolna megye'!AD38</f>
        <v>183</v>
      </c>
      <c r="AE444" s="0" t="n">
        <f aca="false">'Tolna megye'!AE38</f>
        <v>0</v>
      </c>
      <c r="AF444" s="0" t="n">
        <f aca="false">'Tolna megye'!AF38</f>
        <v>0</v>
      </c>
      <c r="AG444" s="0" t="n">
        <f aca="false">'Tolna megye'!AG38</f>
        <v>0</v>
      </c>
      <c r="AH444" s="0" t="str">
        <f aca="false">'Tolna megye'!AH38</f>
        <v>0 now in Tevel</v>
      </c>
      <c r="AI444" s="0" t="n">
        <f aca="false">'Tolna megye'!AI38</f>
        <v>0</v>
      </c>
      <c r="AJ444" s="0" t="n">
        <f aca="false">'Tolna megye'!AJ38</f>
        <v>0</v>
      </c>
      <c r="AK444" s="0" t="n">
        <f aca="false">'Tolna megye'!AK38</f>
        <v>0</v>
      </c>
      <c r="AL444" s="0" t="n">
        <f aca="false">'Tolna megye'!AL38</f>
        <v>0</v>
      </c>
      <c r="AM444" s="0" t="n">
        <f aca="false">'Tolna megye'!AM38</f>
        <v>0</v>
      </c>
      <c r="AN444" s="0" t="str">
        <f aca="false">'Tolna megye'!AN38</f>
        <v>0 now Tevel</v>
      </c>
      <c r="AO444" s="0" t="n">
        <f aca="false">'Tolna megye'!AO38</f>
        <v>0</v>
      </c>
      <c r="AP444" s="0" t="n">
        <f aca="false">'Tolna megye'!AP38</f>
        <v>0</v>
      </c>
      <c r="AQ444" s="0" t="n">
        <f aca="false">'Tolna megye'!AQ38</f>
        <v>0</v>
      </c>
      <c r="AR444" s="0" t="n">
        <f aca="false">'Tolna megye'!AR38</f>
        <v>0</v>
      </c>
      <c r="AS444" s="0" t="n">
        <f aca="false">'Tolna megye'!AS38</f>
        <v>0</v>
      </c>
      <c r="AT444" s="0" t="n">
        <f aca="false">'Tolna megye'!AT38</f>
        <v>0</v>
      </c>
      <c r="AU444" s="0" t="n">
        <f aca="false">'Tolna megye'!AU38</f>
        <v>0</v>
      </c>
      <c r="AV444" s="0" t="n">
        <f aca="false">'Tolna megye'!AV38</f>
        <v>0</v>
      </c>
    </row>
    <row r="445" customFormat="false" ht="13.8" hidden="false" customHeight="false" outlineLevel="0" collapsed="false">
      <c r="A445" s="0" t="str">
        <f aca="false">'Baranya megye'!A187</f>
        <v>Kishertelend</v>
      </c>
      <c r="B445" s="0" t="n">
        <f aca="false">'Baranya megye'!B187</f>
        <v>18.19726</v>
      </c>
      <c r="C445" s="0" t="n">
        <f aca="false">'Baranya megye'!C187</f>
        <v>46.19726</v>
      </c>
      <c r="D445" s="0" t="n">
        <f aca="false">'Baranya megye'!D187</f>
        <v>0</v>
      </c>
      <c r="E445" s="0" t="n">
        <f aca="false">'Baranya megye'!E187</f>
        <v>90</v>
      </c>
      <c r="F445" s="0" t="n">
        <f aca="false">'Baranya megye'!F187</f>
        <v>0</v>
      </c>
      <c r="G445" s="0" t="n">
        <f aca="false">'Baranya megye'!G187</f>
        <v>0</v>
      </c>
      <c r="H445" s="0" t="n">
        <f aca="false">'Baranya megye'!H187</f>
        <v>0</v>
      </c>
      <c r="I445" s="0" t="n">
        <f aca="false">'Baranya megye'!I187</f>
        <v>0</v>
      </c>
      <c r="J445" s="0" t="n">
        <f aca="false">'Baranya megye'!J187</f>
        <v>3</v>
      </c>
      <c r="K445" s="0" t="n">
        <f aca="false">'Baranya megye'!K187</f>
        <v>104</v>
      </c>
      <c r="L445" s="0" t="n">
        <f aca="false">'Baranya megye'!L187</f>
        <v>0</v>
      </c>
      <c r="M445" s="0" t="n">
        <v>0</v>
      </c>
      <c r="N445" s="0" t="n">
        <v>0</v>
      </c>
      <c r="O445" s="0" t="n">
        <f aca="false">'Baranya megye'!M187</f>
        <v>0</v>
      </c>
      <c r="P445" s="0" t="n">
        <f aca="false">'Baranya megye'!N187</f>
        <v>0</v>
      </c>
      <c r="Q445" s="0" t="n">
        <f aca="false">'Baranya megye'!O187</f>
        <v>0</v>
      </c>
      <c r="R445" s="0" t="n">
        <f aca="false">'Baranya megye'!P187</f>
        <v>0</v>
      </c>
      <c r="S445" s="0" t="n">
        <f aca="false">'Baranya megye'!Q187</f>
        <v>14</v>
      </c>
      <c r="T445" s="0" t="n">
        <f aca="false">'Baranya megye'!R187</f>
        <v>97</v>
      </c>
      <c r="U445" s="0" t="n">
        <f aca="false">'Baranya megye'!S187</f>
        <v>0</v>
      </c>
      <c r="V445" s="0" t="n">
        <f aca="false">'Baranya megye'!T187</f>
        <v>0</v>
      </c>
      <c r="W445" s="0" t="n">
        <f aca="false">'Baranya megye'!U187</f>
        <v>0</v>
      </c>
      <c r="X445" s="0" t="n">
        <f aca="false">'Baranya megye'!V187</f>
        <v>3</v>
      </c>
      <c r="Y445" s="0" t="n">
        <f aca="false">'Baranya megye'!W187</f>
        <v>103</v>
      </c>
      <c r="Z445" s="0" t="n">
        <f aca="false">'Baranya megye'!X187</f>
        <v>0</v>
      </c>
      <c r="AA445" s="0" t="n">
        <f aca="false">'Baranya megye'!Y187</f>
        <v>0</v>
      </c>
      <c r="AB445" s="0" t="n">
        <f aca="false">'Baranya megye'!Z187</f>
        <v>0</v>
      </c>
      <c r="AC445" s="0" t="n">
        <f aca="false">'Baranya megye'!AA187</f>
        <v>0</v>
      </c>
      <c r="AD445" s="0" t="n">
        <f aca="false">'Baranya megye'!AB187</f>
        <v>112</v>
      </c>
      <c r="AE445" s="0" t="n">
        <f aca="false">'Baranya megye'!AC187</f>
        <v>0</v>
      </c>
      <c r="AF445" s="0" t="n">
        <f aca="false">'Baranya megye'!AD187</f>
        <v>0</v>
      </c>
      <c r="AG445" s="0" t="n">
        <f aca="false">'Baranya megye'!AE187</f>
        <v>0</v>
      </c>
      <c r="AH445" s="0" t="str">
        <f aca="false">'Baranya megye'!AF187</f>
        <v>0 now Magyarszék</v>
      </c>
      <c r="AI445" s="0" t="n">
        <f aca="false">'Baranya megye'!AG187</f>
        <v>0</v>
      </c>
      <c r="AJ445" s="0" t="n">
        <f aca="false">'Baranya megye'!AH187</f>
        <v>0</v>
      </c>
      <c r="AK445" s="0" t="n">
        <f aca="false">'Baranya megye'!AI187</f>
        <v>0</v>
      </c>
      <c r="AL445" s="0" t="n">
        <f aca="false">'Baranya megye'!AJ187</f>
        <v>0</v>
      </c>
      <c r="AM445" s="0" t="n">
        <f aca="false">'Baranya megye'!AK187</f>
        <v>0</v>
      </c>
      <c r="AN445" s="0" t="str">
        <f aca="false">'Baranya megye'!AL187</f>
        <v>0 now Magyarszék</v>
      </c>
      <c r="AO445" s="0" t="n">
        <f aca="false">'Baranya megye'!AM187</f>
        <v>0</v>
      </c>
      <c r="AP445" s="0" t="n">
        <f aca="false">'Baranya megye'!AN187</f>
        <v>0</v>
      </c>
      <c r="AQ445" s="0" t="n">
        <f aca="false">'Baranya megye'!AO187</f>
        <v>0</v>
      </c>
      <c r="AR445" s="0" t="n">
        <f aca="false">'Baranya megye'!AP187</f>
        <v>0</v>
      </c>
      <c r="AS445" s="0" t="n">
        <f aca="false">'Baranya megye'!AQ187</f>
        <v>0</v>
      </c>
      <c r="AT445" s="0" t="n">
        <f aca="false">'Baranya megye'!AR187</f>
        <v>0</v>
      </c>
      <c r="AU445" s="0" t="n">
        <f aca="false">'Baranya megye'!AS187</f>
        <v>0</v>
      </c>
      <c r="AV445" s="0" t="n">
        <f aca="false">'Baranya megye'!AT187</f>
        <v>0</v>
      </c>
    </row>
    <row r="446" customFormat="false" ht="13.8" hidden="false" customHeight="false" outlineLevel="0" collapsed="false">
      <c r="A446" s="0" t="str">
        <f aca="false">'Baranya megye'!A225</f>
        <v>Németszék/Magyarszék</v>
      </c>
      <c r="B446" s="0" t="n">
        <f aca="false">'Baranya megye'!B225</f>
        <v>18.19726</v>
      </c>
      <c r="C446" s="0" t="n">
        <f aca="false">'Baranya megye'!C225</f>
        <v>46.19726</v>
      </c>
      <c r="D446" s="0" t="n">
        <f aca="false">'Baranya megye'!D225</f>
        <v>16</v>
      </c>
      <c r="E446" s="0" t="n">
        <f aca="false">'Baranya megye'!E225</f>
        <v>371</v>
      </c>
      <c r="F446" s="0" t="n">
        <f aca="false">'Baranya megye'!F225</f>
        <v>0</v>
      </c>
      <c r="G446" s="0" t="n">
        <f aca="false">'Baranya megye'!G225</f>
        <v>0</v>
      </c>
      <c r="H446" s="0" t="n">
        <f aca="false">'Baranya megye'!H225</f>
        <v>0</v>
      </c>
      <c r="I446" s="0" t="n">
        <f aca="false">'Baranya megye'!I225</f>
        <v>0</v>
      </c>
      <c r="J446" s="0" t="n">
        <f aca="false">'Baranya megye'!J225</f>
        <v>21</v>
      </c>
      <c r="K446" s="0" t="n">
        <f aca="false">'Baranya megye'!K225</f>
        <v>381</v>
      </c>
      <c r="L446" s="0" t="n">
        <f aca="false">'Baranya megye'!L225</f>
        <v>0</v>
      </c>
      <c r="M446" s="0" t="n">
        <v>0</v>
      </c>
      <c r="N446" s="0" t="n">
        <v>0</v>
      </c>
      <c r="O446" s="0" t="n">
        <f aca="false">'Baranya megye'!M225</f>
        <v>0</v>
      </c>
      <c r="P446" s="0" t="n">
        <f aca="false">'Baranya megye'!N225</f>
        <v>0</v>
      </c>
      <c r="Q446" s="0" t="n">
        <f aca="false">'Baranya megye'!O225</f>
        <v>0</v>
      </c>
      <c r="R446" s="0" t="n">
        <f aca="false">'Baranya megye'!P225</f>
        <v>0</v>
      </c>
      <c r="S446" s="0" t="n">
        <f aca="false">'Baranya megye'!Q225</f>
        <v>34</v>
      </c>
      <c r="T446" s="0" t="n">
        <f aca="false">'Baranya megye'!R225</f>
        <v>346</v>
      </c>
      <c r="U446" s="0" t="n">
        <f aca="false">'Baranya megye'!S225</f>
        <v>0</v>
      </c>
      <c r="V446" s="0" t="n">
        <f aca="false">'Baranya megye'!T225</f>
        <v>0</v>
      </c>
      <c r="W446" s="0" t="n">
        <f aca="false">'Baranya megye'!U225</f>
        <v>1</v>
      </c>
      <c r="X446" s="0" t="n">
        <f aca="false">'Baranya megye'!V225</f>
        <v>38</v>
      </c>
      <c r="Y446" s="0" t="n">
        <f aca="false">'Baranya megye'!W225</f>
        <v>337</v>
      </c>
      <c r="Z446" s="0" t="n">
        <f aca="false">'Baranya megye'!X225</f>
        <v>0</v>
      </c>
      <c r="AA446" s="0" t="n">
        <f aca="false">'Baranya megye'!Y225</f>
        <v>0</v>
      </c>
      <c r="AB446" s="0" t="n">
        <f aca="false">'Baranya megye'!Z225</f>
        <v>0</v>
      </c>
      <c r="AC446" s="0" t="n">
        <f aca="false">'Baranya megye'!AA225</f>
        <v>31</v>
      </c>
      <c r="AD446" s="0" t="n">
        <f aca="false">'Baranya megye'!AB225</f>
        <v>334</v>
      </c>
      <c r="AE446" s="0" t="n">
        <f aca="false">'Baranya megye'!AC225</f>
        <v>0</v>
      </c>
      <c r="AF446" s="0" t="n">
        <f aca="false">'Baranya megye'!AD225</f>
        <v>0</v>
      </c>
      <c r="AG446" s="0" t="n">
        <f aca="false">'Baranya megye'!AE225</f>
        <v>0</v>
      </c>
      <c r="AH446" s="0" t="str">
        <f aca="false">'Baranya megye'!AF225</f>
        <v>0 now Magyarszék</v>
      </c>
      <c r="AI446" s="0" t="n">
        <f aca="false">'Baranya megye'!AG225</f>
        <v>0</v>
      </c>
      <c r="AJ446" s="0" t="n">
        <f aca="false">'Baranya megye'!AH225</f>
        <v>0</v>
      </c>
      <c r="AK446" s="0" t="n">
        <f aca="false">'Baranya megye'!AI225</f>
        <v>0</v>
      </c>
      <c r="AL446" s="0" t="n">
        <f aca="false">'Baranya megye'!AJ225</f>
        <v>0</v>
      </c>
      <c r="AM446" s="0" t="n">
        <f aca="false">'Baranya megye'!AK225</f>
        <v>0</v>
      </c>
      <c r="AN446" s="0" t="str">
        <f aca="false">'Baranya megye'!AL225</f>
        <v>0 now Magyarszék</v>
      </c>
      <c r="AO446" s="0" t="n">
        <f aca="false">'Baranya megye'!AM225</f>
        <v>0</v>
      </c>
      <c r="AP446" s="0" t="n">
        <f aca="false">'Baranya megye'!AN225</f>
        <v>0</v>
      </c>
      <c r="AQ446" s="0" t="n">
        <f aca="false">'Baranya megye'!AO225</f>
        <v>0</v>
      </c>
      <c r="AR446" s="0" t="n">
        <f aca="false">'Baranya megye'!AP225</f>
        <v>0</v>
      </c>
      <c r="AS446" s="0" t="n">
        <f aca="false">'Baranya megye'!AQ225</f>
        <v>0</v>
      </c>
      <c r="AT446" s="0" t="n">
        <f aca="false">'Baranya megye'!AR225</f>
        <v>0</v>
      </c>
      <c r="AU446" s="0" t="n">
        <f aca="false">'Baranya megye'!AS225</f>
        <v>0</v>
      </c>
      <c r="AV446" s="0" t="n">
        <f aca="false">'Baranya megye'!AT225</f>
        <v>0</v>
      </c>
    </row>
    <row r="447" customFormat="false" ht="13.8" hidden="false" customHeight="false" outlineLevel="0" collapsed="false">
      <c r="A447" s="0" t="str">
        <f aca="false">'Baranya megye'!A378</f>
        <v>Gödreszentmárton (Hegyhati járás)</v>
      </c>
      <c r="B447" s="0" t="n">
        <f aca="false">'Baranya megye'!B378</f>
        <v>18.00945</v>
      </c>
      <c r="C447" s="0" t="n">
        <f aca="false">'Baranya megye'!C378</f>
        <v>46.27083</v>
      </c>
      <c r="D447" s="0" t="str">
        <f aca="false">'Baranya megye'!D378</f>
        <v>0 (founded 1911, before that included in (Baranya-)szentgyörgy)</v>
      </c>
      <c r="E447" s="0" t="n">
        <f aca="false">'Baranya megye'!E378</f>
        <v>0</v>
      </c>
      <c r="F447" s="0" t="n">
        <f aca="false">'Baranya megye'!F378</f>
        <v>0</v>
      </c>
      <c r="G447" s="0" t="n">
        <f aca="false">'Baranya megye'!G378</f>
        <v>0</v>
      </c>
      <c r="H447" s="0" t="n">
        <f aca="false">'Baranya megye'!H378</f>
        <v>0</v>
      </c>
      <c r="I447" s="0" t="n">
        <f aca="false">'Baranya megye'!I378</f>
        <v>0</v>
      </c>
      <c r="J447" s="0" t="n">
        <f aca="false">'Baranya megye'!J378</f>
        <v>0</v>
      </c>
      <c r="K447" s="0" t="n">
        <f aca="false">'Baranya megye'!K378</f>
        <v>0</v>
      </c>
      <c r="L447" s="0" t="n">
        <f aca="false">'Baranya megye'!L378</f>
        <v>0</v>
      </c>
      <c r="M447" s="0" t="n">
        <v>0</v>
      </c>
      <c r="N447" s="0" t="n">
        <v>0</v>
      </c>
      <c r="O447" s="0" t="n">
        <f aca="false">'Baranya megye'!M378</f>
        <v>0</v>
      </c>
      <c r="P447" s="0" t="n">
        <f aca="false">'Baranya megye'!N378</f>
        <v>0</v>
      </c>
      <c r="Q447" s="0" t="n">
        <f aca="false">'Baranya megye'!O378</f>
        <v>0</v>
      </c>
      <c r="R447" s="0" t="n">
        <f aca="false">'Baranya megye'!P378</f>
        <v>0</v>
      </c>
      <c r="S447" s="0" t="n">
        <f aca="false">'Baranya megye'!Q378</f>
        <v>0</v>
      </c>
      <c r="T447" s="0" t="n">
        <f aca="false">'Baranya megye'!R378</f>
        <v>0</v>
      </c>
      <c r="U447" s="0" t="n">
        <f aca="false">'Baranya megye'!S378</f>
        <v>0</v>
      </c>
      <c r="V447" s="0" t="n">
        <f aca="false">'Baranya megye'!T378</f>
        <v>0</v>
      </c>
      <c r="W447" s="0" t="n">
        <f aca="false">'Baranya megye'!U378</f>
        <v>0</v>
      </c>
      <c r="X447" s="0" t="n">
        <f aca="false">'Baranya megye'!V378</f>
        <v>469</v>
      </c>
      <c r="Y447" s="0" t="n">
        <f aca="false">'Baranya megye'!W378</f>
        <v>28</v>
      </c>
      <c r="Z447" s="0" t="n">
        <f aca="false">'Baranya megye'!X378</f>
        <v>0</v>
      </c>
      <c r="AA447" s="0" t="n">
        <f aca="false">'Baranya megye'!Y378</f>
        <v>0</v>
      </c>
      <c r="AB447" s="0" t="n">
        <f aca="false">'Baranya megye'!Z378</f>
        <v>0</v>
      </c>
      <c r="AC447" s="0" t="n">
        <f aca="false">'Baranya megye'!AA378</f>
        <v>463</v>
      </c>
      <c r="AD447" s="0" t="n">
        <f aca="false">'Baranya megye'!AB378</f>
        <v>43</v>
      </c>
      <c r="AE447" s="0" t="n">
        <f aca="false">'Baranya megye'!AC378</f>
        <v>0</v>
      </c>
      <c r="AF447" s="0" t="n">
        <f aca="false">'Baranya megye'!AD378</f>
        <v>0</v>
      </c>
      <c r="AG447" s="0" t="n">
        <f aca="false">'Baranya megye'!AE378</f>
        <v>0</v>
      </c>
      <c r="AH447" s="0" t="n">
        <f aca="false">'Baranya megye'!AF378</f>
        <v>531</v>
      </c>
      <c r="AI447" s="0" t="n">
        <f aca="false">'Baranya megye'!AG378</f>
        <v>49</v>
      </c>
      <c r="AJ447" s="0" t="n">
        <f aca="false">'Baranya megye'!AH378</f>
        <v>0</v>
      </c>
      <c r="AK447" s="0" t="n">
        <f aca="false">'Baranya megye'!AI378</f>
        <v>0</v>
      </c>
      <c r="AL447" s="0" t="n">
        <f aca="false">'Baranya megye'!AJ378</f>
        <v>0</v>
      </c>
      <c r="AM447" s="0" t="n">
        <f aca="false">'Baranya megye'!AK378</f>
        <v>0</v>
      </c>
      <c r="AN447" s="0" t="n">
        <f aca="false">'Baranya megye'!AL378</f>
        <v>531</v>
      </c>
      <c r="AO447" s="0" t="n">
        <f aca="false">'Baranya megye'!AM378</f>
        <v>69</v>
      </c>
      <c r="AP447" s="0" t="n">
        <f aca="false">'Baranya megye'!AN378</f>
        <v>0</v>
      </c>
      <c r="AQ447" s="0" t="n">
        <f aca="false">'Baranya megye'!AO378</f>
        <v>0</v>
      </c>
      <c r="AR447" s="0" t="n">
        <f aca="false">'Baranya megye'!AP378</f>
        <v>0</v>
      </c>
      <c r="AS447" s="0" t="n">
        <f aca="false">'Baranya megye'!AQ378</f>
        <v>0</v>
      </c>
      <c r="AT447" s="0" t="n">
        <f aca="false">'Baranya megye'!AR378</f>
        <v>0</v>
      </c>
      <c r="AU447" s="0" t="n">
        <f aca="false">'Baranya megye'!AS378</f>
        <v>0</v>
      </c>
      <c r="AV447" s="0" t="n">
        <f aca="false">'Baranya megye'!AT378</f>
        <v>0</v>
      </c>
    </row>
    <row r="448" customFormat="false" ht="13.8" hidden="false" customHeight="false" outlineLevel="0" collapsed="false">
      <c r="A448" s="0" t="str">
        <f aca="false">'Tolna megye'!A79</f>
        <v>Belecska</v>
      </c>
      <c r="B448" s="0" t="n">
        <f aca="false">'Tolna megye'!B79</f>
        <v>18.41468</v>
      </c>
      <c r="C448" s="0" t="n">
        <f aca="false">'Tolna megye'!C79</f>
        <v>46.64272</v>
      </c>
      <c r="D448" s="0" t="str">
        <f aca="false">'Tolna megye'!D79</f>
        <v>0 included in Görbö</v>
      </c>
      <c r="E448" s="0" t="n">
        <f aca="false">'Tolna megye'!E79</f>
        <v>0</v>
      </c>
      <c r="F448" s="0" t="n">
        <f aca="false">'Tolna megye'!F79</f>
        <v>0</v>
      </c>
      <c r="G448" s="0" t="n">
        <f aca="false">'Tolna megye'!G79</f>
        <v>0</v>
      </c>
      <c r="H448" s="0" t="n">
        <f aca="false">'Tolna megye'!H79</f>
        <v>0</v>
      </c>
      <c r="I448" s="0" t="n">
        <f aca="false">'Tolna megye'!I79</f>
        <v>0</v>
      </c>
      <c r="J448" s="0" t="str">
        <f aca="false">'Tolna megye'!J79</f>
        <v>0 included in Görbö</v>
      </c>
      <c r="K448" s="0" t="n">
        <f aca="false">'Tolna megye'!K79</f>
        <v>0</v>
      </c>
      <c r="L448" s="0" t="n">
        <f aca="false">'Tolna megye'!L79</f>
        <v>0</v>
      </c>
      <c r="M448" s="0" t="n">
        <f aca="false">'Tolna megye'!M79</f>
        <v>0</v>
      </c>
      <c r="N448" s="0" t="n">
        <f aca="false">'Tolna megye'!N79</f>
        <v>0</v>
      </c>
      <c r="O448" s="0" t="n">
        <f aca="false">'Tolna megye'!O79</f>
        <v>0</v>
      </c>
      <c r="P448" s="0" t="n">
        <f aca="false">'Tolna megye'!P79</f>
        <v>0</v>
      </c>
      <c r="Q448" s="0" t="n">
        <f aca="false">'Tolna megye'!Q79</f>
        <v>0</v>
      </c>
      <c r="R448" s="0" t="n">
        <f aca="false">'Tolna megye'!R79</f>
        <v>0</v>
      </c>
      <c r="S448" s="0" t="n">
        <f aca="false">'Tolna megye'!S79</f>
        <v>683</v>
      </c>
      <c r="T448" s="0" t="n">
        <f aca="false">'Tolna megye'!T79</f>
        <v>0</v>
      </c>
      <c r="U448" s="0" t="n">
        <f aca="false">'Tolna megye'!U79</f>
        <v>0</v>
      </c>
      <c r="V448" s="0" t="n">
        <f aca="false">'Tolna megye'!V79</f>
        <v>1</v>
      </c>
      <c r="W448" s="0" t="n">
        <f aca="false">'Tolna megye'!W79</f>
        <v>1</v>
      </c>
      <c r="X448" s="0" t="n">
        <f aca="false">'Tolna megye'!X79</f>
        <v>218</v>
      </c>
      <c r="Y448" s="0" t="n">
        <f aca="false">'Tolna megye'!Y79</f>
        <v>537</v>
      </c>
      <c r="Z448" s="0" t="n">
        <f aca="false">'Tolna megye'!Z79</f>
        <v>0</v>
      </c>
      <c r="AA448" s="0" t="n">
        <f aca="false">'Tolna megye'!AA79</f>
        <v>0</v>
      </c>
      <c r="AB448" s="0" t="n">
        <f aca="false">'Tolna megye'!AB79</f>
        <v>2</v>
      </c>
      <c r="AC448" s="0" t="n">
        <f aca="false">'Tolna megye'!AC79</f>
        <v>232</v>
      </c>
      <c r="AD448" s="0" t="n">
        <f aca="false">'Tolna megye'!AD79</f>
        <v>561</v>
      </c>
      <c r="AE448" s="0" t="n">
        <f aca="false">'Tolna megye'!AE79</f>
        <v>0</v>
      </c>
      <c r="AF448" s="0" t="n">
        <f aca="false">'Tolna megye'!AF79</f>
        <v>0</v>
      </c>
      <c r="AG448" s="0" t="n">
        <f aca="false">'Tolna megye'!AG79</f>
        <v>0</v>
      </c>
      <c r="AH448" s="0" t="n">
        <f aca="false">'Tolna megye'!AH79</f>
        <v>227</v>
      </c>
      <c r="AI448" s="0" t="n">
        <f aca="false">'Tolna megye'!AI79</f>
        <v>552</v>
      </c>
      <c r="AJ448" s="0" t="n">
        <f aca="false">'Tolna megye'!AJ79</f>
        <v>0</v>
      </c>
      <c r="AK448" s="0" t="n">
        <f aca="false">'Tolna megye'!AK79</f>
        <v>0</v>
      </c>
      <c r="AL448" s="0" t="n">
        <f aca="false">'Tolna megye'!AL79</f>
        <v>0</v>
      </c>
      <c r="AM448" s="0" t="n">
        <f aca="false">'Tolna megye'!AM79</f>
        <v>0</v>
      </c>
      <c r="AN448" s="0" t="n">
        <f aca="false">'Tolna megye'!AN79</f>
        <v>206</v>
      </c>
      <c r="AO448" s="0" t="n">
        <f aca="false">'Tolna megye'!AO79</f>
        <v>588</v>
      </c>
      <c r="AP448" s="0" t="n">
        <f aca="false">'Tolna megye'!AP79</f>
        <v>0</v>
      </c>
      <c r="AQ448" s="0" t="n">
        <f aca="false">'Tolna megye'!AQ79</f>
        <v>0</v>
      </c>
      <c r="AR448" s="0" t="n">
        <f aca="false">'Tolna megye'!AR79</f>
        <v>0</v>
      </c>
      <c r="AS448" s="0" t="n">
        <f aca="false">'Tolna megye'!AS79</f>
        <v>0</v>
      </c>
      <c r="AT448" s="0" t="n">
        <f aca="false">'Tolna megye'!AT79</f>
        <v>0</v>
      </c>
      <c r="AU448" s="0" t="n">
        <f aca="false">'Tolna megye'!AU79</f>
        <v>13</v>
      </c>
      <c r="AV448" s="0" t="n">
        <f aca="false">'Tolna megye'!AV79</f>
        <v>0</v>
      </c>
    </row>
    <row r="449" customFormat="false" ht="13.8" hidden="false" customHeight="false" outlineLevel="0" collapsed="false">
      <c r="D449" s="0" t="n">
        <f aca="false">SUM(D1:D427)</f>
        <v>285539</v>
      </c>
      <c r="E449" s="0" t="n">
        <f aca="false">SUM(E1:E427)</f>
        <v>156746</v>
      </c>
      <c r="AC449" s="0" t="n">
        <f aca="false">SUM(AC1:AC427)</f>
        <v>361391</v>
      </c>
      <c r="AD449" s="0" t="n">
        <f aca="false">SUM(AD1:AD427)</f>
        <v>170148</v>
      </c>
      <c r="AH449" s="0" t="n">
        <f aca="false">SUM(AH1:AH427)</f>
        <v>409938</v>
      </c>
      <c r="AI449" s="0" t="n">
        <f aca="false">SUM(AI1:AI427)</f>
        <v>156893</v>
      </c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85" activePane="bottomLeft" state="frozen"/>
      <selection pane="topLeft" activeCell="A1" activeCellId="0" sqref="A1"/>
      <selection pane="bottomLeft" activeCell="B138" activeCellId="0" sqref="B138"/>
    </sheetView>
  </sheetViews>
  <sheetFormatPr defaultRowHeight="15" zeroHeight="false" outlineLevelRow="0" outlineLevelCol="0"/>
  <cols>
    <col collapsed="false" customWidth="true" hidden="false" outlineLevel="0" max="1" min="1" style="5" width="25.14"/>
    <col collapsed="false" customWidth="true" hidden="false" outlineLevel="0" max="2" min="2" style="5" width="15.88"/>
    <col collapsed="false" customWidth="true" hidden="false" outlineLevel="0" max="3" min="3" style="5" width="13.14"/>
    <col collapsed="false" customWidth="true" hidden="false" outlineLevel="0" max="5" min="4" style="5" width="8.71"/>
    <col collapsed="false" customWidth="true" hidden="false" outlineLevel="0" max="6" min="6" style="5" width="15.88"/>
    <col collapsed="false" customWidth="true" hidden="false" outlineLevel="0" max="7" min="7" style="5" width="8.71"/>
    <col collapsed="false" customWidth="true" hidden="false" outlineLevel="0" max="8" min="8" style="5" width="10.71"/>
    <col collapsed="false" customWidth="true" hidden="false" outlineLevel="0" max="9" min="9" style="5" width="10.99"/>
    <col collapsed="false" customWidth="true" hidden="false" outlineLevel="0" max="21" min="10" style="5" width="8.71"/>
    <col collapsed="false" customWidth="true" hidden="false" outlineLevel="0" max="23" min="22" style="5" width="8.86"/>
    <col collapsed="false" customWidth="true" hidden="false" outlineLevel="0" max="24" min="24" style="5" width="10.42"/>
    <col collapsed="false" customWidth="true" hidden="false" outlineLevel="0" max="26" min="25" style="5" width="8.71"/>
    <col collapsed="false" customWidth="true" hidden="false" outlineLevel="0" max="27" min="27" style="5" width="9.13"/>
    <col collapsed="false" customWidth="true" hidden="false" outlineLevel="0" max="28" min="28" style="5" width="10.29"/>
    <col collapsed="false" customWidth="true" hidden="false" outlineLevel="0" max="31" min="29" style="5" width="8.71"/>
    <col collapsed="false" customWidth="true" hidden="false" outlineLevel="0" max="32" min="32" style="5" width="8.86"/>
    <col collapsed="false" customWidth="true" hidden="false" outlineLevel="0" max="33" min="33" style="5" width="9.13"/>
    <col collapsed="false" customWidth="true" hidden="false" outlineLevel="0" max="39" min="34" style="5" width="8.71"/>
    <col collapsed="false" customWidth="true" hidden="false" outlineLevel="0" max="43" min="40" style="0" width="8.71"/>
    <col collapsed="false" customWidth="true" hidden="false" outlineLevel="0" max="1025" min="44" style="5" width="8.71"/>
  </cols>
  <sheetData>
    <row r="1" customFormat="false" ht="15" hidden="false" customHeight="false" outlineLevel="0" collapsed="false">
      <c r="B1" s="8" t="s">
        <v>0</v>
      </c>
      <c r="C1" s="8" t="s">
        <v>1</v>
      </c>
      <c r="D1" s="9" t="n">
        <v>1880</v>
      </c>
      <c r="E1" s="9"/>
      <c r="F1" s="9"/>
      <c r="G1" s="9"/>
      <c r="H1" s="9"/>
      <c r="I1" s="9"/>
      <c r="J1" s="9" t="n">
        <v>1890</v>
      </c>
      <c r="K1" s="9"/>
      <c r="L1" s="9"/>
      <c r="M1" s="9"/>
      <c r="N1" s="9"/>
      <c r="O1" s="9"/>
      <c r="P1" s="9"/>
      <c r="Q1" s="9"/>
      <c r="R1" s="9"/>
      <c r="S1" s="9" t="n">
        <v>1900</v>
      </c>
      <c r="T1" s="9"/>
      <c r="U1" s="9"/>
      <c r="V1" s="9"/>
      <c r="W1" s="9"/>
      <c r="X1" s="9" t="n">
        <v>1910</v>
      </c>
      <c r="Y1" s="9"/>
      <c r="Z1" s="9"/>
      <c r="AA1" s="9"/>
      <c r="AB1" s="9"/>
      <c r="AC1" s="9" t="n">
        <v>1920</v>
      </c>
      <c r="AD1" s="9"/>
      <c r="AE1" s="9"/>
      <c r="AF1" s="9"/>
      <c r="AG1" s="9"/>
      <c r="AH1" s="9" t="n">
        <v>1930</v>
      </c>
      <c r="AI1" s="9"/>
      <c r="AJ1" s="9"/>
      <c r="AK1" s="9"/>
      <c r="AL1" s="9"/>
      <c r="AM1" s="9"/>
      <c r="AN1" s="2" t="n">
        <v>1941</v>
      </c>
      <c r="AO1" s="2"/>
      <c r="AP1" s="2"/>
      <c r="AQ1" s="2"/>
      <c r="AR1" s="2"/>
      <c r="AS1" s="2"/>
      <c r="AT1" s="2"/>
      <c r="AU1" s="2"/>
      <c r="AV1" s="2"/>
    </row>
    <row r="2" customFormat="false" ht="15" hidden="false" customHeight="false" outlineLevel="0" collapsed="false">
      <c r="D2" s="4" t="s">
        <v>2</v>
      </c>
      <c r="E2" s="4" t="s">
        <v>3</v>
      </c>
      <c r="F2" s="4" t="s">
        <v>4</v>
      </c>
      <c r="G2" s="3" t="s">
        <v>5</v>
      </c>
      <c r="H2" s="4" t="s">
        <v>6</v>
      </c>
      <c r="I2" s="4" t="s">
        <v>7</v>
      </c>
      <c r="J2" s="4" t="s">
        <v>2</v>
      </c>
      <c r="K2" s="4" t="s">
        <v>3</v>
      </c>
      <c r="L2" s="10" t="s">
        <v>5</v>
      </c>
      <c r="M2" s="10" t="s">
        <v>417</v>
      </c>
      <c r="N2" s="10" t="s">
        <v>418</v>
      </c>
      <c r="O2" s="4" t="s">
        <v>8</v>
      </c>
      <c r="P2" s="4" t="s">
        <v>9</v>
      </c>
      <c r="Q2" s="4" t="s">
        <v>10</v>
      </c>
      <c r="R2" s="4" t="s">
        <v>11</v>
      </c>
      <c r="S2" s="4" t="s">
        <v>2</v>
      </c>
      <c r="T2" s="4" t="s">
        <v>3</v>
      </c>
      <c r="U2" s="4" t="s">
        <v>12</v>
      </c>
      <c r="V2" s="4" t="s">
        <v>5</v>
      </c>
      <c r="W2" s="4" t="s">
        <v>13</v>
      </c>
      <c r="X2" s="4" t="s">
        <v>2</v>
      </c>
      <c r="Y2" s="4" t="s">
        <v>3</v>
      </c>
      <c r="Z2" s="4" t="s">
        <v>12</v>
      </c>
      <c r="AA2" s="4" t="s">
        <v>5</v>
      </c>
      <c r="AB2" s="4" t="s">
        <v>13</v>
      </c>
      <c r="AC2" s="4" t="s">
        <v>2</v>
      </c>
      <c r="AD2" s="4" t="s">
        <v>3</v>
      </c>
      <c r="AE2" s="4" t="s">
        <v>12</v>
      </c>
      <c r="AF2" s="4" t="s">
        <v>5</v>
      </c>
      <c r="AG2" s="4" t="s">
        <v>13</v>
      </c>
      <c r="AH2" s="4" t="s">
        <v>2</v>
      </c>
      <c r="AI2" s="4" t="s">
        <v>3</v>
      </c>
      <c r="AJ2" s="4" t="s">
        <v>12</v>
      </c>
      <c r="AK2" s="4" t="s">
        <v>5</v>
      </c>
      <c r="AL2" s="4" t="s">
        <v>14</v>
      </c>
      <c r="AM2" s="4" t="s">
        <v>13</v>
      </c>
      <c r="AN2" s="4" t="s">
        <v>2</v>
      </c>
      <c r="AO2" s="4" t="s">
        <v>3</v>
      </c>
      <c r="AP2" s="4" t="s">
        <v>15</v>
      </c>
      <c r="AQ2" s="4" t="s">
        <v>16</v>
      </c>
      <c r="AR2" s="4" t="s">
        <v>8</v>
      </c>
      <c r="AS2" s="4" t="s">
        <v>9</v>
      </c>
      <c r="AT2" s="5" t="s">
        <v>17</v>
      </c>
      <c r="AU2" s="5" t="s">
        <v>18</v>
      </c>
      <c r="AV2" s="5" t="s">
        <v>13</v>
      </c>
    </row>
    <row r="3" customFormat="false" ht="15" hidden="false" customHeight="false" outlineLevel="0" collapsed="false">
      <c r="D3" s="0" t="s">
        <v>19</v>
      </c>
      <c r="E3" s="0" t="s">
        <v>20</v>
      </c>
      <c r="F3" s="0" t="s">
        <v>21</v>
      </c>
      <c r="G3" s="0" t="s">
        <v>22</v>
      </c>
      <c r="H3" s="0" t="s">
        <v>23</v>
      </c>
      <c r="I3" s="0" t="s">
        <v>24</v>
      </c>
      <c r="J3" s="0" t="s">
        <v>19</v>
      </c>
      <c r="K3" s="0" t="s">
        <v>20</v>
      </c>
      <c r="L3" s="5" t="s">
        <v>22</v>
      </c>
      <c r="M3" s="5" t="s">
        <v>419</v>
      </c>
      <c r="N3" s="5" t="s">
        <v>420</v>
      </c>
      <c r="O3" s="0" t="s">
        <v>25</v>
      </c>
      <c r="P3" s="0" t="s">
        <v>26</v>
      </c>
      <c r="Q3" s="0" t="s">
        <v>27</v>
      </c>
      <c r="R3" s="0" t="s">
        <v>28</v>
      </c>
      <c r="S3" s="0" t="s">
        <v>19</v>
      </c>
      <c r="T3" s="0" t="s">
        <v>20</v>
      </c>
      <c r="U3" s="0" t="s">
        <v>29</v>
      </c>
      <c r="V3" s="0" t="s">
        <v>22</v>
      </c>
      <c r="W3" s="0" t="s">
        <v>28</v>
      </c>
      <c r="X3" s="0" t="s">
        <v>19</v>
      </c>
      <c r="Y3" s="0" t="s">
        <v>20</v>
      </c>
      <c r="Z3" s="0" t="s">
        <v>29</v>
      </c>
      <c r="AA3" s="0" t="s">
        <v>22</v>
      </c>
      <c r="AB3" s="0" t="s">
        <v>28</v>
      </c>
      <c r="AC3" s="0" t="s">
        <v>19</v>
      </c>
      <c r="AD3" s="0" t="s">
        <v>20</v>
      </c>
      <c r="AE3" s="0" t="s">
        <v>29</v>
      </c>
      <c r="AF3" s="0" t="s">
        <v>22</v>
      </c>
      <c r="AG3" s="0" t="s">
        <v>28</v>
      </c>
      <c r="AH3" s="0" t="s">
        <v>19</v>
      </c>
      <c r="AI3" s="0" t="s">
        <v>20</v>
      </c>
      <c r="AJ3" s="5" t="s">
        <v>29</v>
      </c>
      <c r="AK3" s="5" t="s">
        <v>22</v>
      </c>
      <c r="AL3" s="5" t="s">
        <v>30</v>
      </c>
      <c r="AM3" s="5" t="s">
        <v>28</v>
      </c>
      <c r="AN3" s="3" t="s">
        <v>19</v>
      </c>
      <c r="AO3" s="3" t="s">
        <v>20</v>
      </c>
      <c r="AP3" s="3" t="s">
        <v>22</v>
      </c>
      <c r="AQ3" s="3" t="s">
        <v>31</v>
      </c>
      <c r="AR3" s="5" t="s">
        <v>25</v>
      </c>
      <c r="AS3" s="5" t="s">
        <v>26</v>
      </c>
      <c r="AT3" s="3" t="s">
        <v>32</v>
      </c>
      <c r="AU3" s="3" t="s">
        <v>33</v>
      </c>
      <c r="AV3" s="3" t="s">
        <v>28</v>
      </c>
    </row>
    <row r="4" customFormat="false" ht="15" hidden="false" customHeight="false" outlineLevel="0" collapsed="false">
      <c r="F4" s="11"/>
      <c r="G4" s="11"/>
      <c r="H4" s="11"/>
      <c r="I4" s="11"/>
      <c r="AE4" s="5" t="n">
        <v>168</v>
      </c>
      <c r="AF4" s="5" t="n">
        <v>0</v>
      </c>
      <c r="AJ4" s="5" t="n">
        <v>209</v>
      </c>
      <c r="AK4" s="5" t="n">
        <v>0</v>
      </c>
      <c r="AN4" s="6"/>
      <c r="AO4" s="6"/>
      <c r="AP4" s="6"/>
    </row>
    <row r="6" customFormat="false" ht="15" hidden="false" customHeight="false" outlineLevel="0" collapsed="false">
      <c r="A6" s="8" t="s">
        <v>421</v>
      </c>
      <c r="B6" s="8"/>
      <c r="C6" s="8"/>
    </row>
    <row r="7" customFormat="false" ht="15" hidden="false" customHeight="false" outlineLevel="0" collapsed="false">
      <c r="A7" s="8" t="s">
        <v>422</v>
      </c>
      <c r="B7" s="8"/>
      <c r="C7" s="8"/>
    </row>
    <row r="8" customFormat="false" ht="15" hidden="false" customHeight="false" outlineLevel="0" collapsed="false">
      <c r="A8" s="5" t="s">
        <v>423</v>
      </c>
      <c r="B8" s="5" t="n">
        <v>18.65336</v>
      </c>
      <c r="C8" s="5" t="n">
        <v>46.39272</v>
      </c>
      <c r="D8" s="5" t="n">
        <v>1871</v>
      </c>
      <c r="E8" s="5" t="n">
        <v>36</v>
      </c>
      <c r="F8" s="5" t="n">
        <v>0</v>
      </c>
      <c r="G8" s="5" t="n">
        <v>2</v>
      </c>
      <c r="H8" s="5" t="n">
        <v>0</v>
      </c>
      <c r="I8" s="5" t="n">
        <v>0</v>
      </c>
      <c r="J8" s="5" t="n">
        <v>2069</v>
      </c>
      <c r="K8" s="5" t="n">
        <v>39</v>
      </c>
      <c r="L8" s="5" t="n">
        <v>1</v>
      </c>
      <c r="M8" s="5" t="n">
        <v>0</v>
      </c>
      <c r="N8" s="5" t="n">
        <v>0</v>
      </c>
      <c r="O8" s="5" t="n">
        <v>0</v>
      </c>
      <c r="P8" s="5" t="n">
        <v>6</v>
      </c>
      <c r="Q8" s="5" t="n">
        <v>0</v>
      </c>
      <c r="R8" s="5" t="n">
        <v>0</v>
      </c>
      <c r="S8" s="5" t="n">
        <v>2092</v>
      </c>
      <c r="T8" s="5" t="n">
        <v>25</v>
      </c>
      <c r="U8" s="5" t="n">
        <v>0</v>
      </c>
      <c r="V8" s="5" t="n">
        <v>0</v>
      </c>
      <c r="W8" s="5" t="n">
        <v>25</v>
      </c>
      <c r="X8" s="5" t="n">
        <v>2102</v>
      </c>
      <c r="Y8" s="5" t="n">
        <v>9</v>
      </c>
      <c r="Z8" s="5" t="n">
        <v>0</v>
      </c>
      <c r="AA8" s="5" t="n">
        <v>1</v>
      </c>
      <c r="AB8" s="5" t="n">
        <v>0</v>
      </c>
      <c r="AC8" s="5" t="n">
        <v>1897</v>
      </c>
      <c r="AD8" s="5" t="n">
        <v>26</v>
      </c>
      <c r="AE8" s="5" t="n">
        <v>0</v>
      </c>
      <c r="AF8" s="5" t="n">
        <v>2</v>
      </c>
      <c r="AG8" s="5" t="n">
        <v>0</v>
      </c>
      <c r="AH8" s="5" t="n">
        <v>1920</v>
      </c>
      <c r="AI8" s="5" t="n">
        <v>14</v>
      </c>
      <c r="AJ8" s="5" t="n">
        <v>0</v>
      </c>
      <c r="AK8" s="5" t="n">
        <v>0</v>
      </c>
      <c r="AL8" s="5" t="n">
        <v>0</v>
      </c>
      <c r="AM8" s="5" t="n">
        <v>0</v>
      </c>
      <c r="AN8" s="5" t="n">
        <v>1771</v>
      </c>
      <c r="AO8" s="5" t="n">
        <v>34</v>
      </c>
      <c r="AP8" s="0" t="n">
        <v>0</v>
      </c>
      <c r="AQ8" s="0" t="n">
        <v>0</v>
      </c>
      <c r="AR8" s="5" t="n">
        <v>0</v>
      </c>
      <c r="AS8" s="5" t="n">
        <v>0</v>
      </c>
      <c r="AT8" s="5" t="n">
        <v>0</v>
      </c>
      <c r="AU8" s="5" t="n">
        <v>2</v>
      </c>
      <c r="AV8" s="5" t="n">
        <v>2</v>
      </c>
    </row>
    <row r="9" customFormat="false" ht="15" hidden="false" customHeight="false" outlineLevel="0" collapsed="false">
      <c r="A9" s="5" t="s">
        <v>424</v>
      </c>
      <c r="B9" s="5" t="n">
        <v>18.77027</v>
      </c>
      <c r="C9" s="5" t="n">
        <v>46.12864</v>
      </c>
      <c r="D9" s="5" t="n">
        <v>3274</v>
      </c>
      <c r="E9" s="5" t="n">
        <v>55</v>
      </c>
      <c r="F9" s="5" t="n">
        <v>0</v>
      </c>
      <c r="G9" s="5" t="n">
        <v>1</v>
      </c>
      <c r="H9" s="5" t="n">
        <v>0</v>
      </c>
      <c r="I9" s="5" t="n">
        <v>0</v>
      </c>
      <c r="J9" s="5" t="n">
        <v>3818</v>
      </c>
      <c r="K9" s="5" t="n">
        <v>80</v>
      </c>
      <c r="L9" s="5" t="n">
        <v>8</v>
      </c>
      <c r="M9" s="5" t="n">
        <v>74</v>
      </c>
      <c r="N9" s="5" t="n">
        <v>0</v>
      </c>
      <c r="O9" s="5" t="n">
        <v>0</v>
      </c>
      <c r="P9" s="5" t="n">
        <v>2</v>
      </c>
      <c r="Q9" s="5" t="n">
        <v>0</v>
      </c>
      <c r="R9" s="5" t="n">
        <v>0</v>
      </c>
      <c r="S9" s="5" t="n">
        <v>3953</v>
      </c>
      <c r="T9" s="5" t="n">
        <v>78</v>
      </c>
      <c r="U9" s="5" t="n">
        <v>7</v>
      </c>
      <c r="V9" s="5" t="n">
        <v>16</v>
      </c>
      <c r="W9" s="5" t="n">
        <v>26</v>
      </c>
      <c r="X9" s="5" t="n">
        <v>4055</v>
      </c>
      <c r="Y9" s="5" t="n">
        <v>97</v>
      </c>
      <c r="Z9" s="5" t="n">
        <v>1</v>
      </c>
      <c r="AA9" s="5" t="n">
        <v>0</v>
      </c>
      <c r="AB9" s="5" t="n">
        <v>59</v>
      </c>
      <c r="AC9" s="5" t="n">
        <v>3659</v>
      </c>
      <c r="AD9" s="5" t="n">
        <v>52</v>
      </c>
      <c r="AE9" s="5" t="n">
        <v>0</v>
      </c>
      <c r="AF9" s="5" t="n">
        <v>2</v>
      </c>
      <c r="AG9" s="5" t="n">
        <v>4</v>
      </c>
      <c r="AH9" s="5" t="n">
        <v>3659</v>
      </c>
      <c r="AI9" s="5" t="n">
        <v>18</v>
      </c>
      <c r="AJ9" s="5" t="n">
        <v>1</v>
      </c>
      <c r="AK9" s="5" t="n">
        <v>1</v>
      </c>
      <c r="AL9" s="5" t="n">
        <v>1</v>
      </c>
      <c r="AM9" s="5" t="n">
        <v>8</v>
      </c>
      <c r="AN9" s="5" t="n">
        <v>3591</v>
      </c>
      <c r="AO9" s="5" t="n">
        <v>66</v>
      </c>
      <c r="AP9" s="0" t="n">
        <v>0</v>
      </c>
      <c r="AQ9" s="5" t="n">
        <v>1</v>
      </c>
      <c r="AR9" s="5" t="n">
        <v>1</v>
      </c>
      <c r="AS9" s="5" t="n">
        <v>0</v>
      </c>
      <c r="AT9" s="5" t="n">
        <v>0</v>
      </c>
      <c r="AU9" s="5" t="n">
        <v>11</v>
      </c>
      <c r="AV9" s="5" t="n">
        <v>4</v>
      </c>
    </row>
    <row r="10" customFormat="false" ht="15" hidden="false" customHeight="false" outlineLevel="0" collapsed="false">
      <c r="A10" s="5" t="s">
        <v>425</v>
      </c>
      <c r="B10" s="5" t="n">
        <v>18.72307</v>
      </c>
      <c r="C10" s="5" t="n">
        <v>46.19373</v>
      </c>
      <c r="D10" s="5" t="n">
        <v>1333</v>
      </c>
      <c r="E10" s="5" t="n">
        <v>5198</v>
      </c>
      <c r="F10" s="5" t="n">
        <v>215</v>
      </c>
      <c r="G10" s="5" t="n">
        <v>5</v>
      </c>
      <c r="H10" s="5" t="n">
        <v>0</v>
      </c>
      <c r="I10" s="5" t="n">
        <v>0</v>
      </c>
      <c r="J10" s="5" t="n">
        <v>1649</v>
      </c>
      <c r="K10" s="5" t="n">
        <v>6189</v>
      </c>
      <c r="L10" s="5" t="n">
        <v>1</v>
      </c>
      <c r="M10" s="5" t="n">
        <v>0</v>
      </c>
      <c r="N10" s="5" t="n">
        <v>0</v>
      </c>
      <c r="O10" s="5" t="n">
        <v>1</v>
      </c>
      <c r="P10" s="5" t="n">
        <v>266</v>
      </c>
      <c r="Q10" s="5" t="n">
        <v>0</v>
      </c>
      <c r="R10" s="5" t="n">
        <v>47</v>
      </c>
      <c r="S10" s="5" t="n">
        <v>1968</v>
      </c>
      <c r="T10" s="5" t="n">
        <v>5287</v>
      </c>
      <c r="U10" s="5" t="n">
        <v>205</v>
      </c>
      <c r="V10" s="5" t="n">
        <v>0</v>
      </c>
      <c r="W10" s="5" t="n">
        <v>61</v>
      </c>
      <c r="X10" s="5" t="n">
        <v>2119</v>
      </c>
      <c r="Y10" s="5" t="n">
        <v>5605</v>
      </c>
      <c r="Z10" s="5" t="n">
        <v>240</v>
      </c>
      <c r="AA10" s="5" t="n">
        <v>2</v>
      </c>
      <c r="AB10" s="5" t="n">
        <v>73</v>
      </c>
      <c r="AC10" s="5" t="n">
        <v>1882</v>
      </c>
      <c r="AD10" s="5" t="n">
        <v>5418</v>
      </c>
      <c r="AE10" s="5" t="n">
        <v>158</v>
      </c>
      <c r="AF10" s="5" t="n">
        <v>1</v>
      </c>
      <c r="AG10" s="5" t="n">
        <v>38</v>
      </c>
      <c r="AH10" s="5" t="n">
        <v>2756</v>
      </c>
      <c r="AI10" s="5" t="n">
        <v>4555</v>
      </c>
      <c r="AJ10" s="5" t="n">
        <v>19</v>
      </c>
      <c r="AK10" s="5" t="n">
        <v>2</v>
      </c>
      <c r="AL10" s="5" t="n">
        <v>1</v>
      </c>
      <c r="AM10" s="5" t="n">
        <v>3</v>
      </c>
      <c r="AN10" s="5" t="n">
        <v>2399</v>
      </c>
      <c r="AO10" s="5" t="n">
        <v>4665</v>
      </c>
      <c r="AP10" s="0" t="n">
        <v>0</v>
      </c>
      <c r="AQ10" s="0" t="n">
        <v>0</v>
      </c>
      <c r="AR10" s="5" t="n">
        <v>3</v>
      </c>
      <c r="AS10" s="5" t="n">
        <v>11</v>
      </c>
      <c r="AT10" s="5" t="n">
        <v>0</v>
      </c>
      <c r="AU10" s="5" t="n">
        <v>69</v>
      </c>
      <c r="AV10" s="5" t="n">
        <v>6</v>
      </c>
    </row>
    <row r="11" customFormat="false" ht="15" hidden="false" customHeight="false" outlineLevel="0" collapsed="false">
      <c r="A11" s="5" t="s">
        <v>426</v>
      </c>
      <c r="B11" s="5" t="n">
        <v>18.76</v>
      </c>
      <c r="C11" s="5" t="n">
        <v>46.28428</v>
      </c>
      <c r="D11" s="5" t="n">
        <v>2534</v>
      </c>
      <c r="E11" s="5" t="n">
        <v>51</v>
      </c>
      <c r="F11" s="5" t="n">
        <v>32</v>
      </c>
      <c r="G11" s="5" t="n">
        <v>1</v>
      </c>
      <c r="H11" s="5" t="n">
        <v>1</v>
      </c>
      <c r="I11" s="5" t="n">
        <v>0</v>
      </c>
      <c r="J11" s="5" t="n">
        <v>3125</v>
      </c>
      <c r="K11" s="5" t="n">
        <v>60</v>
      </c>
      <c r="L11" s="5" t="n">
        <v>1</v>
      </c>
      <c r="M11" s="5" t="n">
        <v>0</v>
      </c>
      <c r="N11" s="5" t="n">
        <v>0</v>
      </c>
      <c r="O11" s="5" t="n">
        <v>0</v>
      </c>
      <c r="P11" s="5" t="n">
        <v>14</v>
      </c>
      <c r="Q11" s="5" t="n">
        <v>0</v>
      </c>
      <c r="R11" s="5" t="n">
        <v>2</v>
      </c>
      <c r="S11" s="5" t="n">
        <v>3083</v>
      </c>
      <c r="T11" s="5" t="n">
        <v>133</v>
      </c>
      <c r="U11" s="5" t="n">
        <v>34</v>
      </c>
      <c r="V11" s="5" t="n">
        <v>0</v>
      </c>
      <c r="W11" s="5" t="n">
        <v>1</v>
      </c>
      <c r="X11" s="5" t="n">
        <v>3427</v>
      </c>
      <c r="Y11" s="5" t="n">
        <v>225</v>
      </c>
      <c r="Z11" s="5" t="n">
        <v>14</v>
      </c>
      <c r="AA11" s="5" t="n">
        <v>4</v>
      </c>
      <c r="AB11" s="5" t="n">
        <v>29</v>
      </c>
      <c r="AC11" s="5" t="n">
        <v>3818</v>
      </c>
      <c r="AD11" s="5" t="n">
        <v>407</v>
      </c>
      <c r="AE11" s="5" t="n">
        <v>21</v>
      </c>
      <c r="AF11" s="5" t="n">
        <v>1</v>
      </c>
      <c r="AG11" s="5" t="n">
        <v>73</v>
      </c>
      <c r="AH11" s="5" t="n">
        <v>4349</v>
      </c>
      <c r="AI11" s="5" t="n">
        <v>354</v>
      </c>
      <c r="AJ11" s="5" t="n">
        <v>5</v>
      </c>
      <c r="AK11" s="5" t="n">
        <v>2</v>
      </c>
      <c r="AL11" s="5" t="n">
        <v>4</v>
      </c>
      <c r="AM11" s="5" t="n">
        <v>95</v>
      </c>
      <c r="AN11" s="5" t="n">
        <v>4773</v>
      </c>
      <c r="AO11" s="5" t="n">
        <v>222</v>
      </c>
      <c r="AP11" s="0" t="n">
        <v>0</v>
      </c>
      <c r="AQ11" s="5" t="n">
        <v>1</v>
      </c>
      <c r="AR11" s="5" t="n">
        <v>2</v>
      </c>
      <c r="AS11" s="5" t="n">
        <v>4</v>
      </c>
      <c r="AT11" s="5" t="n">
        <v>0</v>
      </c>
      <c r="AU11" s="5" t="n">
        <v>134</v>
      </c>
      <c r="AV11" s="5" t="n">
        <v>5</v>
      </c>
    </row>
    <row r="12" customFormat="false" ht="15" hidden="false" customHeight="false" outlineLevel="0" collapsed="false">
      <c r="A12" s="5" t="s">
        <v>427</v>
      </c>
      <c r="B12" s="5" t="n">
        <v>18.61778</v>
      </c>
      <c r="C12" s="5" t="n">
        <v>46.40333</v>
      </c>
      <c r="D12" s="5" t="n">
        <v>647</v>
      </c>
      <c r="E12" s="5" t="n">
        <v>14</v>
      </c>
      <c r="F12" s="5" t="n">
        <v>6</v>
      </c>
      <c r="G12" s="5" t="n">
        <v>0</v>
      </c>
      <c r="H12" s="5" t="n">
        <v>0</v>
      </c>
      <c r="I12" s="5" t="n">
        <v>0</v>
      </c>
      <c r="J12" s="5" t="n">
        <v>889</v>
      </c>
      <c r="K12" s="5" t="n">
        <v>22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6</v>
      </c>
      <c r="Q12" s="5" t="n">
        <v>0</v>
      </c>
      <c r="R12" s="5" t="n">
        <v>0</v>
      </c>
      <c r="S12" s="5" t="n">
        <v>913</v>
      </c>
      <c r="T12" s="5" t="n">
        <v>20</v>
      </c>
      <c r="U12" s="5" t="n">
        <v>4</v>
      </c>
      <c r="V12" s="5" t="n">
        <v>1</v>
      </c>
      <c r="W12" s="5" t="n">
        <v>0</v>
      </c>
      <c r="X12" s="5" t="n">
        <v>982</v>
      </c>
      <c r="Y12" s="5" t="n">
        <v>40</v>
      </c>
      <c r="Z12" s="5" t="n">
        <v>0</v>
      </c>
      <c r="AA12" s="5" t="n">
        <v>0</v>
      </c>
      <c r="AB12" s="5" t="n">
        <v>0</v>
      </c>
      <c r="AC12" s="5" t="n">
        <v>952</v>
      </c>
      <c r="AD12" s="5" t="n">
        <v>9</v>
      </c>
      <c r="AE12" s="5" t="n">
        <v>0</v>
      </c>
      <c r="AF12" s="5" t="n">
        <v>0</v>
      </c>
      <c r="AG12" s="5" t="n">
        <v>1</v>
      </c>
      <c r="AH12" s="5" t="n">
        <v>932</v>
      </c>
      <c r="AI12" s="5" t="n">
        <v>10</v>
      </c>
      <c r="AJ12" s="5" t="n">
        <v>0</v>
      </c>
      <c r="AK12" s="5" t="n">
        <v>0</v>
      </c>
      <c r="AL12" s="5" t="n">
        <v>0</v>
      </c>
      <c r="AM12" s="5" t="n">
        <v>0</v>
      </c>
      <c r="AN12" s="5" t="n">
        <v>864</v>
      </c>
      <c r="AO12" s="5" t="n">
        <v>6</v>
      </c>
      <c r="AP12" s="0" t="n">
        <v>0</v>
      </c>
      <c r="AQ12" s="0" t="n">
        <v>0</v>
      </c>
      <c r="AR12" s="5" t="n">
        <v>0</v>
      </c>
      <c r="AS12" s="5" t="n">
        <v>0</v>
      </c>
      <c r="AT12" s="5" t="n">
        <v>0</v>
      </c>
      <c r="AU12" s="5" t="n">
        <v>0</v>
      </c>
      <c r="AV12" s="5" t="n">
        <v>0</v>
      </c>
    </row>
    <row r="13" customFormat="false" ht="15" hidden="false" customHeight="false" outlineLevel="0" collapsed="false">
      <c r="A13" s="5" t="s">
        <v>428</v>
      </c>
      <c r="B13" s="5" t="n">
        <v>18.75631</v>
      </c>
      <c r="C13" s="5" t="n">
        <v>46.41196</v>
      </c>
      <c r="D13" s="5" t="n">
        <v>112</v>
      </c>
      <c r="E13" s="5" t="n">
        <v>1054</v>
      </c>
      <c r="F13" s="5" t="n">
        <v>0</v>
      </c>
      <c r="G13" s="5" t="n">
        <v>512</v>
      </c>
      <c r="H13" s="5" t="n">
        <v>13</v>
      </c>
      <c r="I13" s="5" t="n">
        <v>0</v>
      </c>
      <c r="J13" s="5" t="n">
        <v>214</v>
      </c>
      <c r="K13" s="5" t="n">
        <v>1146</v>
      </c>
      <c r="L13" s="5" t="n">
        <v>517</v>
      </c>
      <c r="M13" s="5" t="n">
        <v>0</v>
      </c>
      <c r="N13" s="5" t="n">
        <v>0</v>
      </c>
      <c r="O13" s="5" t="n">
        <v>2</v>
      </c>
      <c r="P13" s="5" t="n">
        <v>0</v>
      </c>
      <c r="Q13" s="5" t="n">
        <v>0</v>
      </c>
      <c r="R13" s="5" t="n">
        <v>0</v>
      </c>
      <c r="S13" s="5" t="n">
        <v>222</v>
      </c>
      <c r="T13" s="5" t="n">
        <v>1273</v>
      </c>
      <c r="U13" s="5" t="n">
        <v>0</v>
      </c>
      <c r="V13" s="5" t="n">
        <v>506</v>
      </c>
      <c r="W13" s="5" t="n">
        <v>3</v>
      </c>
      <c r="X13" s="5" t="n">
        <v>293</v>
      </c>
      <c r="Y13" s="5" t="n">
        <v>1384</v>
      </c>
      <c r="Z13" s="5" t="n">
        <v>1</v>
      </c>
      <c r="AA13" s="5" t="n">
        <v>653</v>
      </c>
      <c r="AB13" s="5" t="n">
        <v>0</v>
      </c>
      <c r="AC13" s="5" t="n">
        <v>794</v>
      </c>
      <c r="AD13" s="5" t="n">
        <v>1306</v>
      </c>
      <c r="AE13" s="5" t="n">
        <v>0</v>
      </c>
      <c r="AF13" s="5" t="n">
        <v>21</v>
      </c>
      <c r="AG13" s="5" t="n">
        <v>0</v>
      </c>
      <c r="AH13" s="5" t="n">
        <v>1385</v>
      </c>
      <c r="AI13" s="5" t="n">
        <v>1029</v>
      </c>
      <c r="AJ13" s="5" t="n">
        <v>1</v>
      </c>
      <c r="AK13" s="5" t="n">
        <v>1</v>
      </c>
      <c r="AL13" s="5" t="n">
        <v>0</v>
      </c>
      <c r="AM13" s="5" t="n">
        <v>0</v>
      </c>
      <c r="AN13" s="5" t="n">
        <v>947</v>
      </c>
      <c r="AO13" s="5" t="n">
        <v>1372</v>
      </c>
      <c r="AP13" s="5" t="n">
        <v>22</v>
      </c>
      <c r="AQ13" s="0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</row>
    <row r="14" customFormat="false" ht="15" hidden="false" customHeight="false" outlineLevel="0" collapsed="false">
      <c r="A14" s="5" t="s">
        <v>429</v>
      </c>
      <c r="B14" s="5" t="n">
        <v>18.73447</v>
      </c>
      <c r="C14" s="5" t="n">
        <v>46.2019</v>
      </c>
      <c r="D14" s="5" t="n">
        <v>1068</v>
      </c>
      <c r="E14" s="5" t="n">
        <v>18</v>
      </c>
      <c r="F14" s="5" t="n">
        <v>19</v>
      </c>
      <c r="G14" s="5" t="n">
        <v>0</v>
      </c>
      <c r="H14" s="5" t="n">
        <v>1</v>
      </c>
      <c r="I14" s="5" t="n">
        <v>0</v>
      </c>
      <c r="J14" s="5" t="n">
        <v>1291</v>
      </c>
      <c r="K14" s="5" t="n">
        <v>51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20</v>
      </c>
      <c r="Q14" s="5" t="n">
        <v>0</v>
      </c>
      <c r="R14" s="5" t="n">
        <v>28</v>
      </c>
      <c r="S14" s="5" t="n">
        <v>1227</v>
      </c>
      <c r="T14" s="5" t="n">
        <v>59</v>
      </c>
      <c r="U14" s="5" t="n">
        <v>15</v>
      </c>
      <c r="V14" s="5" t="n">
        <v>1</v>
      </c>
      <c r="W14" s="5" t="n">
        <v>16</v>
      </c>
      <c r="X14" s="5" t="n">
        <v>1457</v>
      </c>
      <c r="Y14" s="5" t="n">
        <v>63</v>
      </c>
      <c r="Z14" s="5" t="n">
        <v>11</v>
      </c>
      <c r="AA14" s="5" t="n">
        <v>3</v>
      </c>
      <c r="AB14" s="5" t="n">
        <v>9</v>
      </c>
      <c r="AC14" s="5" t="n">
        <v>1389</v>
      </c>
      <c r="AD14" s="5" t="n">
        <v>39</v>
      </c>
      <c r="AE14" s="5" t="n">
        <v>5</v>
      </c>
      <c r="AF14" s="5" t="n">
        <v>0</v>
      </c>
      <c r="AG14" s="5" t="n">
        <v>19</v>
      </c>
      <c r="AH14" s="5" t="n">
        <v>1599</v>
      </c>
      <c r="AI14" s="5" t="n">
        <v>74</v>
      </c>
      <c r="AJ14" s="5" t="n">
        <v>0</v>
      </c>
      <c r="AK14" s="5" t="n">
        <v>1</v>
      </c>
      <c r="AL14" s="5" t="n">
        <v>2</v>
      </c>
      <c r="AM14" s="5" t="n">
        <v>14</v>
      </c>
      <c r="AN14" s="5" t="n">
        <v>1829</v>
      </c>
      <c r="AO14" s="5" t="n">
        <v>144</v>
      </c>
      <c r="AP14" s="5" t="n">
        <v>4</v>
      </c>
      <c r="AQ14" s="0" t="n">
        <v>0</v>
      </c>
      <c r="AR14" s="5" t="n">
        <v>9</v>
      </c>
      <c r="AS14" s="5" t="n">
        <v>0</v>
      </c>
      <c r="AT14" s="5" t="n">
        <v>0</v>
      </c>
      <c r="AU14" s="5" t="n">
        <v>0</v>
      </c>
      <c r="AV14" s="5" t="n">
        <v>5</v>
      </c>
    </row>
    <row r="15" customFormat="false" ht="15" hidden="false" customHeight="false" outlineLevel="0" collapsed="false">
      <c r="A15" s="5" t="s">
        <v>430</v>
      </c>
      <c r="B15" s="5" t="n">
        <v>18.75749</v>
      </c>
      <c r="C15" s="5" t="n">
        <v>46.3137</v>
      </c>
      <c r="D15" s="5" t="n">
        <v>2446</v>
      </c>
      <c r="E15" s="5" t="n">
        <v>77</v>
      </c>
      <c r="F15" s="5" t="n">
        <v>39</v>
      </c>
      <c r="G15" s="5" t="n">
        <v>1</v>
      </c>
      <c r="H15" s="5" t="n">
        <v>7</v>
      </c>
      <c r="I15" s="5" t="n">
        <v>0</v>
      </c>
      <c r="J15" s="5" t="n">
        <v>3232</v>
      </c>
      <c r="K15" s="5" t="n">
        <v>276</v>
      </c>
      <c r="L15" s="5" t="n">
        <v>2</v>
      </c>
      <c r="M15" s="5" t="n">
        <v>176</v>
      </c>
      <c r="N15" s="5" t="n">
        <v>0</v>
      </c>
      <c r="O15" s="5" t="n">
        <v>1</v>
      </c>
      <c r="P15" s="5" t="n">
        <v>33</v>
      </c>
      <c r="Q15" s="5" t="n">
        <v>0</v>
      </c>
      <c r="R15" s="5" t="n">
        <v>14</v>
      </c>
      <c r="S15" s="5" t="n">
        <v>3079</v>
      </c>
      <c r="T15" s="5" t="n">
        <v>240</v>
      </c>
      <c r="U15" s="5" t="n">
        <v>14</v>
      </c>
      <c r="V15" s="5" t="n">
        <v>5</v>
      </c>
      <c r="W15" s="5" t="n">
        <v>176</v>
      </c>
      <c r="X15" s="5" t="n">
        <v>3341</v>
      </c>
      <c r="Y15" s="5" t="n">
        <v>74</v>
      </c>
      <c r="Z15" s="5" t="n">
        <v>1</v>
      </c>
      <c r="AA15" s="5" t="n">
        <v>4</v>
      </c>
      <c r="AB15" s="5" t="n">
        <v>34</v>
      </c>
      <c r="AC15" s="5" t="n">
        <v>3315</v>
      </c>
      <c r="AD15" s="5" t="n">
        <v>101</v>
      </c>
      <c r="AE15" s="5" t="n">
        <v>10</v>
      </c>
      <c r="AF15" s="5" t="n">
        <v>1</v>
      </c>
      <c r="AG15" s="5" t="n">
        <v>25</v>
      </c>
      <c r="AH15" s="5" t="n">
        <v>3280</v>
      </c>
      <c r="AI15" s="5" t="n">
        <v>102</v>
      </c>
      <c r="AJ15" s="5" t="n">
        <v>2</v>
      </c>
      <c r="AK15" s="5" t="n">
        <v>1</v>
      </c>
      <c r="AL15" s="5" t="n">
        <v>1</v>
      </c>
      <c r="AM15" s="5" t="n">
        <v>52</v>
      </c>
      <c r="AN15" s="5" t="n">
        <v>3760</v>
      </c>
      <c r="AO15" s="5" t="n">
        <v>86</v>
      </c>
      <c r="AP15" s="5" t="n">
        <v>3</v>
      </c>
      <c r="AQ15" s="0" t="n">
        <v>0</v>
      </c>
      <c r="AR15" s="5" t="n">
        <v>0</v>
      </c>
      <c r="AS15" s="5" t="n">
        <v>0</v>
      </c>
      <c r="AT15" s="5" t="n">
        <v>0</v>
      </c>
      <c r="AU15" s="5" t="n">
        <v>75</v>
      </c>
      <c r="AV15" s="5" t="n">
        <v>3</v>
      </c>
    </row>
    <row r="16" customFormat="false" ht="15" hidden="false" customHeight="false" outlineLevel="0" collapsed="false">
      <c r="A16" s="5" t="s">
        <v>431</v>
      </c>
      <c r="B16" s="5" t="n">
        <v>18.74239</v>
      </c>
      <c r="C16" s="5" t="n">
        <v>46.24857</v>
      </c>
      <c r="D16" s="5" t="n">
        <v>634</v>
      </c>
      <c r="E16" s="5" t="n">
        <v>3</v>
      </c>
      <c r="F16" s="5" t="n">
        <v>0</v>
      </c>
      <c r="G16" s="5" t="n">
        <v>12</v>
      </c>
      <c r="H16" s="5" t="n">
        <v>0</v>
      </c>
      <c r="I16" s="5" t="n">
        <v>0</v>
      </c>
      <c r="J16" s="5" t="n">
        <v>708</v>
      </c>
      <c r="K16" s="5" t="n">
        <v>0</v>
      </c>
      <c r="L16" s="5" t="n">
        <v>2</v>
      </c>
      <c r="M16" s="5" t="n">
        <v>0</v>
      </c>
      <c r="N16" s="5" t="n">
        <v>0</v>
      </c>
      <c r="O16" s="5" t="n">
        <v>0</v>
      </c>
      <c r="P16" s="5" t="n">
        <v>17</v>
      </c>
      <c r="Q16" s="5" t="n">
        <v>0</v>
      </c>
      <c r="R16" s="5" t="n">
        <v>1</v>
      </c>
      <c r="S16" s="5" t="n">
        <v>752</v>
      </c>
      <c r="T16" s="5" t="n">
        <v>22</v>
      </c>
      <c r="U16" s="5" t="n">
        <v>9</v>
      </c>
      <c r="V16" s="5" t="n">
        <v>1</v>
      </c>
      <c r="W16" s="5" t="n">
        <v>7</v>
      </c>
      <c r="X16" s="5" t="n">
        <v>822</v>
      </c>
      <c r="Y16" s="5" t="n">
        <v>25</v>
      </c>
      <c r="Z16" s="5" t="n">
        <v>7</v>
      </c>
      <c r="AA16" s="5" t="n">
        <v>1</v>
      </c>
      <c r="AB16" s="5" t="n">
        <v>22</v>
      </c>
      <c r="AC16" s="5" t="n">
        <v>830</v>
      </c>
      <c r="AD16" s="5" t="n">
        <v>79</v>
      </c>
      <c r="AE16" s="5" t="n">
        <v>9</v>
      </c>
      <c r="AF16" s="5" t="n">
        <v>6</v>
      </c>
      <c r="AG16" s="5" t="n">
        <v>0</v>
      </c>
      <c r="AH16" s="5" t="n">
        <v>924</v>
      </c>
      <c r="AI16" s="5" t="n">
        <v>7</v>
      </c>
      <c r="AJ16" s="5" t="n">
        <v>0</v>
      </c>
      <c r="AK16" s="5" t="n">
        <v>0</v>
      </c>
      <c r="AL16" s="5" t="n">
        <v>0</v>
      </c>
      <c r="AM16" s="5" t="n">
        <v>0</v>
      </c>
      <c r="AN16" s="5" t="n">
        <v>854</v>
      </c>
      <c r="AO16" s="5" t="n">
        <v>59</v>
      </c>
      <c r="AP16" s="0" t="n">
        <v>0</v>
      </c>
      <c r="AQ16" s="0" t="n">
        <v>0</v>
      </c>
      <c r="AR16" s="5" t="n">
        <v>0</v>
      </c>
      <c r="AS16" s="5" t="n">
        <v>0</v>
      </c>
      <c r="AT16" s="5" t="n">
        <v>0</v>
      </c>
      <c r="AU16" s="5" t="n">
        <v>0</v>
      </c>
      <c r="AV16" s="5" t="n">
        <v>0</v>
      </c>
    </row>
    <row r="17" customFormat="false" ht="15" hidden="false" customHeight="false" outlineLevel="0" collapsed="false">
      <c r="A17" s="5" t="s">
        <v>432</v>
      </c>
      <c r="B17" s="5" t="n">
        <v>18.73667</v>
      </c>
      <c r="C17" s="5" t="n">
        <v>46.44889</v>
      </c>
      <c r="D17" s="5" t="n">
        <v>707</v>
      </c>
      <c r="E17" s="5" t="n">
        <v>18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975</v>
      </c>
      <c r="K17" s="5" t="n">
        <v>22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1</v>
      </c>
      <c r="S17" s="5" t="n">
        <v>1037</v>
      </c>
      <c r="T17" s="5" t="n">
        <v>50</v>
      </c>
      <c r="U17" s="5" t="n">
        <v>0</v>
      </c>
      <c r="V17" s="5" t="n">
        <v>2</v>
      </c>
      <c r="W17" s="5" t="n">
        <v>0</v>
      </c>
      <c r="X17" s="5" t="n">
        <v>1292</v>
      </c>
      <c r="Y17" s="5" t="n">
        <v>30</v>
      </c>
      <c r="Z17" s="5" t="n">
        <v>0</v>
      </c>
      <c r="AA17" s="5" t="n">
        <v>0</v>
      </c>
      <c r="AB17" s="5" t="n">
        <v>0</v>
      </c>
      <c r="AC17" s="5" t="n">
        <v>1303</v>
      </c>
      <c r="AD17" s="5" t="n">
        <v>56</v>
      </c>
      <c r="AE17" s="5" t="n">
        <v>0</v>
      </c>
      <c r="AF17" s="5" t="n">
        <v>0</v>
      </c>
      <c r="AG17" s="5" t="n">
        <v>4</v>
      </c>
      <c r="AH17" s="5" t="n">
        <v>1448</v>
      </c>
      <c r="AI17" s="5" t="n">
        <v>12</v>
      </c>
      <c r="AJ17" s="5" t="n">
        <v>0</v>
      </c>
      <c r="AK17" s="5" t="n">
        <v>0</v>
      </c>
      <c r="AL17" s="5" t="n">
        <v>0</v>
      </c>
      <c r="AM17" s="5" t="n">
        <v>1</v>
      </c>
      <c r="AN17" s="5" t="n">
        <v>1484</v>
      </c>
      <c r="AO17" s="5" t="n">
        <v>17</v>
      </c>
      <c r="AP17" s="0" t="n">
        <v>0</v>
      </c>
      <c r="AQ17" s="0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3</v>
      </c>
    </row>
    <row r="18" customFormat="false" ht="15" hidden="false" customHeight="false" outlineLevel="0" collapsed="false">
      <c r="A18" s="5" t="s">
        <v>433</v>
      </c>
      <c r="B18" s="5" t="n">
        <v>18.68305</v>
      </c>
      <c r="C18" s="5" t="n">
        <v>46.47551</v>
      </c>
      <c r="D18" s="5" t="n">
        <v>714</v>
      </c>
      <c r="E18" s="5" t="n">
        <v>15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889</v>
      </c>
      <c r="K18" s="5" t="n">
        <v>3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860</v>
      </c>
      <c r="T18" s="5" t="n">
        <v>5</v>
      </c>
      <c r="U18" s="5" t="n">
        <v>16</v>
      </c>
      <c r="V18" s="5" t="n">
        <v>0</v>
      </c>
      <c r="W18" s="5" t="n">
        <v>0</v>
      </c>
      <c r="X18" s="5" t="n">
        <v>1005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1023</v>
      </c>
      <c r="AD18" s="5" t="n">
        <v>0</v>
      </c>
      <c r="AE18" s="5" t="n">
        <v>0</v>
      </c>
      <c r="AF18" s="5" t="n">
        <v>0</v>
      </c>
      <c r="AG18" s="5" t="n">
        <v>0</v>
      </c>
      <c r="AH18" s="5" t="n">
        <v>1349</v>
      </c>
      <c r="AI18" s="5" t="n">
        <v>7</v>
      </c>
      <c r="AJ18" s="5" t="n">
        <v>1</v>
      </c>
      <c r="AK18" s="5" t="n">
        <v>1</v>
      </c>
      <c r="AL18" s="5" t="n">
        <v>0</v>
      </c>
      <c r="AM18" s="5" t="n">
        <v>0</v>
      </c>
      <c r="AN18" s="5" t="n">
        <v>1870</v>
      </c>
      <c r="AO18" s="5" t="n">
        <v>13</v>
      </c>
      <c r="AP18" s="0" t="n">
        <v>0</v>
      </c>
      <c r="AQ18" s="0" t="n">
        <v>0</v>
      </c>
      <c r="AR18" s="5" t="n">
        <v>0</v>
      </c>
      <c r="AS18" s="5" t="n">
        <v>0</v>
      </c>
      <c r="AT18" s="5" t="n">
        <v>0</v>
      </c>
      <c r="AU18" s="5" t="n">
        <v>0</v>
      </c>
      <c r="AV18" s="5" t="n">
        <v>0</v>
      </c>
    </row>
    <row r="19" customFormat="false" ht="15" hidden="false" customHeight="false" outlineLevel="0" collapsed="false">
      <c r="A19" s="5" t="s">
        <v>434</v>
      </c>
      <c r="B19" s="5" t="n">
        <v>18.70905</v>
      </c>
      <c r="C19" s="5" t="n">
        <v>46.35014</v>
      </c>
      <c r="D19" s="5" t="n">
        <v>10897</v>
      </c>
      <c r="E19" s="5" t="n">
        <v>484</v>
      </c>
      <c r="F19" s="5" t="n">
        <v>11</v>
      </c>
      <c r="G19" s="5" t="n">
        <v>19</v>
      </c>
      <c r="H19" s="5" t="n">
        <v>16</v>
      </c>
      <c r="I19" s="5" t="n">
        <v>30</v>
      </c>
      <c r="J19" s="5" t="n">
        <v>13764</v>
      </c>
      <c r="K19" s="5" t="n">
        <v>476</v>
      </c>
      <c r="L19" s="5" t="n">
        <v>21</v>
      </c>
      <c r="M19" s="5" t="n">
        <v>2</v>
      </c>
      <c r="N19" s="5" t="n">
        <v>1</v>
      </c>
      <c r="O19" s="5" t="n">
        <v>9</v>
      </c>
      <c r="P19" s="5" t="n">
        <v>6</v>
      </c>
      <c r="Q19" s="5" t="n">
        <v>0</v>
      </c>
      <c r="R19" s="5" t="n">
        <v>46</v>
      </c>
      <c r="S19" s="5" t="n">
        <v>13417</v>
      </c>
      <c r="T19" s="5" t="n">
        <v>400</v>
      </c>
      <c r="U19" s="5" t="n">
        <v>12</v>
      </c>
      <c r="V19" s="5" t="n">
        <v>25</v>
      </c>
      <c r="W19" s="5" t="n">
        <v>40</v>
      </c>
      <c r="X19" s="5" t="n">
        <v>14452</v>
      </c>
      <c r="Y19" s="5" t="n">
        <v>412</v>
      </c>
      <c r="Z19" s="5" t="n">
        <v>31</v>
      </c>
      <c r="AA19" s="5" t="n">
        <v>16</v>
      </c>
      <c r="AB19" s="5" t="n">
        <v>0</v>
      </c>
      <c r="AC19" s="5" t="n">
        <v>13631</v>
      </c>
      <c r="AD19" s="5" t="n">
        <v>299</v>
      </c>
      <c r="AE19" s="5" t="n">
        <v>13</v>
      </c>
      <c r="AF19" s="5" t="n">
        <v>18</v>
      </c>
      <c r="AG19" s="5" t="n">
        <v>0</v>
      </c>
      <c r="AH19" s="5" t="n">
        <v>13933</v>
      </c>
      <c r="AI19" s="5" t="n">
        <v>299</v>
      </c>
      <c r="AJ19" s="5" t="n">
        <v>10</v>
      </c>
      <c r="AK19" s="5" t="n">
        <v>9</v>
      </c>
      <c r="AL19" s="5" t="n">
        <v>0</v>
      </c>
      <c r="AM19" s="5" t="n">
        <v>0</v>
      </c>
      <c r="AN19" s="5" t="n">
        <v>14145</v>
      </c>
      <c r="AO19" s="5" t="n">
        <v>394</v>
      </c>
      <c r="AP19" s="5" t="n">
        <v>7</v>
      </c>
      <c r="AQ19" s="5" t="n">
        <v>3</v>
      </c>
      <c r="AR19" s="5" t="n">
        <v>7</v>
      </c>
      <c r="AS19" s="5" t="n">
        <v>6</v>
      </c>
      <c r="AT19" s="5" t="n">
        <v>1</v>
      </c>
      <c r="AU19" s="5" t="n">
        <v>40</v>
      </c>
      <c r="AV19" s="5" t="n">
        <v>80</v>
      </c>
    </row>
    <row r="20" customFormat="false" ht="15" hidden="false" customHeight="false" outlineLevel="0" collapsed="false">
      <c r="A20" s="5" t="s">
        <v>435</v>
      </c>
      <c r="B20" s="5" t="n">
        <v>18.79025</v>
      </c>
      <c r="C20" s="5" t="n">
        <v>46.42363</v>
      </c>
      <c r="D20" s="5" t="n">
        <v>2953</v>
      </c>
      <c r="E20" s="5" t="n">
        <v>4364</v>
      </c>
      <c r="F20" s="5" t="n">
        <v>2</v>
      </c>
      <c r="G20" s="5" t="n">
        <v>64</v>
      </c>
      <c r="H20" s="5" t="n">
        <v>2</v>
      </c>
      <c r="I20" s="5" t="n">
        <v>32</v>
      </c>
      <c r="J20" s="5" t="n">
        <v>4390</v>
      </c>
      <c r="K20" s="5" t="n">
        <v>3493</v>
      </c>
      <c r="L20" s="5" t="n">
        <v>35</v>
      </c>
      <c r="M20" s="5" t="n">
        <v>0</v>
      </c>
      <c r="N20" s="5" t="n">
        <v>0</v>
      </c>
      <c r="O20" s="5" t="n">
        <v>0</v>
      </c>
      <c r="P20" s="5" t="n">
        <v>3</v>
      </c>
      <c r="Q20" s="5" t="n">
        <v>6</v>
      </c>
      <c r="R20" s="5" t="n">
        <v>27</v>
      </c>
      <c r="S20" s="5" t="n">
        <v>4075</v>
      </c>
      <c r="T20" s="5" t="n">
        <v>3997</v>
      </c>
      <c r="U20" s="5" t="n">
        <v>362</v>
      </c>
      <c r="V20" s="5" t="n">
        <v>54</v>
      </c>
      <c r="W20" s="5" t="n">
        <v>22</v>
      </c>
      <c r="X20" s="5" t="n">
        <v>6636</v>
      </c>
      <c r="Y20" s="5" t="n">
        <v>1952</v>
      </c>
      <c r="Z20" s="5" t="n">
        <v>238</v>
      </c>
      <c r="AA20" s="5" t="n">
        <v>6</v>
      </c>
      <c r="AB20" s="5" t="n">
        <v>18</v>
      </c>
      <c r="AC20" s="5" t="n">
        <v>5132</v>
      </c>
      <c r="AD20" s="5" t="n">
        <v>3084</v>
      </c>
      <c r="AE20" s="5" t="n">
        <v>6</v>
      </c>
      <c r="AF20" s="5" t="n">
        <v>9</v>
      </c>
      <c r="AG20" s="5" t="n">
        <v>5</v>
      </c>
      <c r="AH20" s="5" t="n">
        <v>6995</v>
      </c>
      <c r="AI20" s="5" t="n">
        <v>1002</v>
      </c>
      <c r="AJ20" s="5" t="n">
        <v>18</v>
      </c>
      <c r="AK20" s="5" t="n">
        <v>1</v>
      </c>
      <c r="AL20" s="5" t="n">
        <v>0</v>
      </c>
      <c r="AM20" s="5" t="n">
        <v>1</v>
      </c>
      <c r="AN20" s="5" t="n">
        <v>7318</v>
      </c>
      <c r="AO20" s="5" t="n">
        <v>905</v>
      </c>
      <c r="AP20" s="5" t="n">
        <v>1</v>
      </c>
      <c r="AQ20" s="0" t="n">
        <v>0</v>
      </c>
      <c r="AR20" s="5" t="n">
        <v>1</v>
      </c>
      <c r="AS20" s="5" t="n">
        <v>1</v>
      </c>
      <c r="AT20" s="5" t="n">
        <v>0</v>
      </c>
      <c r="AU20" s="5" t="n">
        <v>1</v>
      </c>
      <c r="AV20" s="5" t="n">
        <v>87</v>
      </c>
    </row>
    <row r="21" customFormat="false" ht="15" hidden="false" customHeight="false" outlineLevel="0" collapsed="false">
      <c r="A21" s="5" t="s">
        <v>436</v>
      </c>
      <c r="B21" s="5" t="n">
        <v>18.68502</v>
      </c>
      <c r="C21" s="5" t="n">
        <v>46.25201</v>
      </c>
      <c r="D21" s="5" t="n">
        <v>40</v>
      </c>
      <c r="E21" s="5" t="n">
        <v>755</v>
      </c>
      <c r="F21" s="5" t="n">
        <v>6</v>
      </c>
      <c r="G21" s="5" t="n">
        <v>1</v>
      </c>
      <c r="H21" s="5" t="n">
        <v>0</v>
      </c>
      <c r="I21" s="5" t="n">
        <v>0</v>
      </c>
      <c r="J21" s="5" t="n">
        <v>78</v>
      </c>
      <c r="K21" s="5" t="n">
        <v>869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53</v>
      </c>
      <c r="T21" s="5" t="n">
        <v>714</v>
      </c>
      <c r="U21" s="5" t="n">
        <v>0</v>
      </c>
      <c r="V21" s="5" t="n">
        <v>0</v>
      </c>
      <c r="W21" s="5" t="n">
        <v>1</v>
      </c>
      <c r="X21" s="5" t="n">
        <v>42</v>
      </c>
      <c r="Y21" s="5" t="n">
        <v>815</v>
      </c>
      <c r="Z21" s="5" t="n">
        <v>0</v>
      </c>
      <c r="AA21" s="5" t="n">
        <v>0</v>
      </c>
      <c r="AB21" s="5" t="n">
        <v>0</v>
      </c>
      <c r="AC21" s="5" t="n">
        <v>312</v>
      </c>
      <c r="AD21" s="5" t="n">
        <v>555</v>
      </c>
      <c r="AE21" s="5" t="n">
        <v>0</v>
      </c>
      <c r="AF21" s="5" t="n">
        <v>0</v>
      </c>
      <c r="AG21" s="5" t="n">
        <v>0</v>
      </c>
      <c r="AH21" s="5" t="n">
        <v>50</v>
      </c>
      <c r="AI21" s="5" t="n">
        <v>673</v>
      </c>
      <c r="AJ21" s="5" t="n">
        <v>0</v>
      </c>
      <c r="AK21" s="5" t="n">
        <v>0</v>
      </c>
      <c r="AL21" s="5" t="n">
        <v>0</v>
      </c>
      <c r="AM21" s="5" t="n">
        <v>0</v>
      </c>
      <c r="AN21" s="5" t="n">
        <v>232</v>
      </c>
      <c r="AO21" s="5" t="n">
        <v>742</v>
      </c>
      <c r="AP21" s="0" t="n">
        <v>0</v>
      </c>
      <c r="AQ21" s="0" t="n">
        <v>0</v>
      </c>
      <c r="AR21" s="5" t="n">
        <v>0</v>
      </c>
      <c r="AS21" s="5" t="n">
        <v>0</v>
      </c>
      <c r="AT21" s="5" t="n">
        <v>0</v>
      </c>
      <c r="AU21" s="5" t="n">
        <v>0</v>
      </c>
      <c r="AV21" s="5" t="n">
        <v>0</v>
      </c>
    </row>
    <row r="22" customFormat="false" ht="15" hidden="false" customHeight="false" outlineLevel="0" collapsed="false">
      <c r="A22" s="5" t="s">
        <v>437</v>
      </c>
      <c r="B22" s="5" t="n">
        <v>18.82962</v>
      </c>
      <c r="C22" s="5" t="n">
        <v>46.38638</v>
      </c>
      <c r="D22" s="5" t="n">
        <v>2208</v>
      </c>
      <c r="E22" s="5" t="n">
        <v>7</v>
      </c>
      <c r="F22" s="5" t="n">
        <v>4</v>
      </c>
      <c r="G22" s="5" t="n">
        <v>0</v>
      </c>
      <c r="H22" s="5" t="n">
        <v>10</v>
      </c>
      <c r="I22" s="5" t="n">
        <v>0</v>
      </c>
      <c r="J22" s="5" t="n">
        <v>2510</v>
      </c>
      <c r="K22" s="5" t="n">
        <v>14</v>
      </c>
      <c r="L22" s="5" t="n">
        <v>23</v>
      </c>
      <c r="M22" s="5" t="n">
        <v>56</v>
      </c>
      <c r="N22" s="5" t="n">
        <v>0</v>
      </c>
      <c r="O22" s="5" t="n">
        <v>0</v>
      </c>
      <c r="P22" s="5" t="n">
        <v>30</v>
      </c>
      <c r="Q22" s="5" t="n">
        <v>0</v>
      </c>
      <c r="R22" s="5" t="n">
        <v>0</v>
      </c>
      <c r="S22" s="5" t="n">
        <v>2502</v>
      </c>
      <c r="T22" s="5" t="n">
        <v>18</v>
      </c>
      <c r="U22" s="5" t="n">
        <v>0</v>
      </c>
      <c r="V22" s="5" t="n">
        <v>15</v>
      </c>
      <c r="W22" s="5" t="n">
        <v>128</v>
      </c>
      <c r="X22" s="5" t="n">
        <v>2802</v>
      </c>
      <c r="Y22" s="5" t="n">
        <v>8</v>
      </c>
      <c r="Z22" s="5" t="n">
        <v>6</v>
      </c>
      <c r="AA22" s="5" t="n">
        <v>6</v>
      </c>
      <c r="AB22" s="5" t="n">
        <v>110</v>
      </c>
      <c r="AC22" s="5" t="n">
        <v>2878</v>
      </c>
      <c r="AD22" s="5" t="n">
        <v>1</v>
      </c>
      <c r="AE22" s="5" t="n">
        <v>1</v>
      </c>
      <c r="AF22" s="5" t="n">
        <v>0</v>
      </c>
      <c r="AG22" s="5" t="n">
        <v>6</v>
      </c>
      <c r="AH22" s="5" t="n">
        <v>2783</v>
      </c>
      <c r="AI22" s="5" t="n">
        <v>0</v>
      </c>
      <c r="AJ22" s="5" t="n">
        <v>0</v>
      </c>
      <c r="AK22" s="5" t="n">
        <v>2</v>
      </c>
      <c r="AL22" s="5" t="n">
        <v>1</v>
      </c>
      <c r="AM22" s="5" t="n">
        <v>15</v>
      </c>
      <c r="AN22" s="5" t="n">
        <v>2924</v>
      </c>
      <c r="AO22" s="5" t="n">
        <v>0</v>
      </c>
      <c r="AP22" s="0" t="n">
        <v>0</v>
      </c>
      <c r="AQ22" s="0" t="n">
        <v>0</v>
      </c>
      <c r="AR22" s="5" t="n">
        <v>0</v>
      </c>
      <c r="AS22" s="5" t="n">
        <v>0</v>
      </c>
      <c r="AT22" s="5" t="n">
        <v>0</v>
      </c>
      <c r="AU22" s="5" t="n">
        <v>0</v>
      </c>
      <c r="AV22" s="5" t="n">
        <v>6</v>
      </c>
    </row>
    <row r="24" customFormat="false" ht="15" hidden="false" customHeight="false" outlineLevel="0" collapsed="false">
      <c r="A24" s="8" t="s">
        <v>438</v>
      </c>
      <c r="B24" s="8"/>
      <c r="C24" s="8"/>
      <c r="AJ24" s="5" t="n">
        <v>0</v>
      </c>
      <c r="AK24" s="5" t="n">
        <v>0</v>
      </c>
      <c r="AL24" s="5" t="n">
        <v>0</v>
      </c>
      <c r="AM24" s="5" t="n">
        <v>0</v>
      </c>
    </row>
    <row r="25" customFormat="false" ht="15" hidden="false" customHeight="false" outlineLevel="0" collapsed="false">
      <c r="A25" s="5" t="s">
        <v>439</v>
      </c>
      <c r="B25" s="5" t="n">
        <v>18.44889</v>
      </c>
      <c r="C25" s="5" t="n">
        <v>46.32861</v>
      </c>
      <c r="D25" s="5" t="n">
        <v>20</v>
      </c>
      <c r="E25" s="5" t="n">
        <v>761</v>
      </c>
      <c r="F25" s="5" t="n">
        <v>0</v>
      </c>
      <c r="G25" s="5" t="n">
        <v>0</v>
      </c>
      <c r="H25" s="5" t="n">
        <v>7</v>
      </c>
      <c r="I25" s="5" t="n">
        <v>0</v>
      </c>
      <c r="J25" s="5" t="n">
        <v>20</v>
      </c>
      <c r="K25" s="5" t="n">
        <v>743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8</v>
      </c>
      <c r="S25" s="5" t="n">
        <v>23</v>
      </c>
      <c r="T25" s="5" t="n">
        <v>756</v>
      </c>
      <c r="U25" s="5" t="n">
        <v>0</v>
      </c>
      <c r="V25" s="5" t="n">
        <v>0</v>
      </c>
      <c r="W25" s="5" t="n">
        <v>6</v>
      </c>
      <c r="X25" s="5" t="n">
        <v>32</v>
      </c>
      <c r="Y25" s="5" t="n">
        <v>739</v>
      </c>
      <c r="Z25" s="5" t="n">
        <v>0</v>
      </c>
      <c r="AA25" s="5" t="n">
        <v>0</v>
      </c>
      <c r="AB25" s="5" t="n">
        <v>0</v>
      </c>
      <c r="AC25" s="5" t="n">
        <v>19</v>
      </c>
      <c r="AD25" s="5" t="n">
        <v>749</v>
      </c>
      <c r="AE25" s="5" t="n">
        <v>3</v>
      </c>
      <c r="AF25" s="5" t="n">
        <v>0</v>
      </c>
      <c r="AG25" s="5" t="n">
        <v>6</v>
      </c>
      <c r="AH25" s="5" t="n">
        <v>58</v>
      </c>
      <c r="AI25" s="5" t="n">
        <v>768</v>
      </c>
      <c r="AJ25" s="5" t="n">
        <v>1</v>
      </c>
      <c r="AK25" s="5" t="n">
        <v>0</v>
      </c>
      <c r="AL25" s="5" t="n">
        <v>0</v>
      </c>
      <c r="AM25" s="5" t="n">
        <v>0</v>
      </c>
      <c r="AN25" s="5" t="n">
        <v>68</v>
      </c>
      <c r="AO25" s="5" t="n">
        <v>1213</v>
      </c>
      <c r="AP25" s="0" t="n">
        <v>0</v>
      </c>
      <c r="AQ25" s="0" t="n">
        <v>0</v>
      </c>
      <c r="AR25" s="5" t="n">
        <v>0</v>
      </c>
      <c r="AS25" s="5" t="n">
        <v>1</v>
      </c>
      <c r="AT25" s="5" t="n">
        <v>0</v>
      </c>
      <c r="AU25" s="5" t="n">
        <v>0</v>
      </c>
      <c r="AV25" s="5" t="n">
        <v>1</v>
      </c>
    </row>
    <row r="26" customFormat="false" ht="15" hidden="false" customHeight="false" outlineLevel="0" collapsed="false">
      <c r="A26" s="5" t="s">
        <v>440</v>
      </c>
      <c r="B26" s="5" t="n">
        <v>18.6007</v>
      </c>
      <c r="C26" s="5" t="n">
        <v>46.22199</v>
      </c>
      <c r="D26" s="5" t="n">
        <v>40</v>
      </c>
      <c r="E26" s="5" t="n">
        <v>1414</v>
      </c>
      <c r="F26" s="5" t="n">
        <v>7</v>
      </c>
      <c r="G26" s="5" t="n">
        <v>0</v>
      </c>
      <c r="H26" s="5" t="n">
        <v>0</v>
      </c>
      <c r="I26" s="5" t="n">
        <v>0</v>
      </c>
      <c r="J26" s="5" t="n">
        <v>78</v>
      </c>
      <c r="K26" s="5" t="n">
        <v>1524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1</v>
      </c>
      <c r="Q26" s="5" t="n">
        <v>0</v>
      </c>
      <c r="R26" s="5" t="n">
        <v>3</v>
      </c>
      <c r="S26" s="5" t="n">
        <v>60</v>
      </c>
      <c r="T26" s="5" t="n">
        <v>1252</v>
      </c>
      <c r="U26" s="5" t="n">
        <v>0</v>
      </c>
      <c r="V26" s="5" t="n">
        <v>0</v>
      </c>
      <c r="W26" s="5" t="n">
        <v>0</v>
      </c>
      <c r="X26" s="5" t="n">
        <v>107</v>
      </c>
      <c r="Y26" s="5" t="n">
        <v>1180</v>
      </c>
      <c r="Z26" s="5" t="n">
        <v>4</v>
      </c>
      <c r="AA26" s="5" t="n">
        <v>0</v>
      </c>
      <c r="AB26" s="5" t="n">
        <v>19</v>
      </c>
      <c r="AC26" s="5" t="n">
        <v>55</v>
      </c>
      <c r="AD26" s="5" t="n">
        <v>1116</v>
      </c>
      <c r="AE26" s="5" t="n">
        <v>4</v>
      </c>
      <c r="AF26" s="5" t="n">
        <v>0</v>
      </c>
      <c r="AG26" s="5" t="n">
        <v>2</v>
      </c>
      <c r="AH26" s="5" t="n">
        <v>58</v>
      </c>
      <c r="AI26" s="5" t="n">
        <v>1126</v>
      </c>
      <c r="AJ26" s="5" t="n">
        <v>0</v>
      </c>
      <c r="AK26" s="5" t="n">
        <v>0</v>
      </c>
      <c r="AL26" s="5" t="n">
        <v>0</v>
      </c>
      <c r="AM26" s="5" t="n">
        <v>0</v>
      </c>
      <c r="AN26" s="5" t="n">
        <v>32</v>
      </c>
      <c r="AO26" s="5" t="n">
        <v>1066</v>
      </c>
      <c r="AP26" s="0" t="n">
        <v>0</v>
      </c>
      <c r="AQ26" s="0" t="n">
        <v>0</v>
      </c>
      <c r="AR26" s="5" t="n">
        <v>1</v>
      </c>
      <c r="AS26" s="5" t="n">
        <v>0</v>
      </c>
      <c r="AT26" s="5" t="n">
        <v>0</v>
      </c>
      <c r="AU26" s="5" t="n">
        <v>0</v>
      </c>
      <c r="AV26" s="5" t="n">
        <v>0</v>
      </c>
    </row>
    <row r="27" customFormat="false" ht="15" hidden="false" customHeight="false" outlineLevel="0" collapsed="false">
      <c r="A27" s="5" t="s">
        <v>441</v>
      </c>
      <c r="B27" s="5" t="n">
        <v>18.59648</v>
      </c>
      <c r="C27" s="5" t="n">
        <v>46.34294</v>
      </c>
      <c r="D27" s="5" t="n">
        <v>25</v>
      </c>
      <c r="E27" s="5" t="n">
        <v>465</v>
      </c>
      <c r="F27" s="5" t="n">
        <v>0</v>
      </c>
      <c r="G27" s="5" t="n">
        <v>1</v>
      </c>
      <c r="H27" s="5" t="n">
        <v>0</v>
      </c>
      <c r="I27" s="5" t="n">
        <v>0</v>
      </c>
      <c r="J27" s="5" t="n">
        <v>12</v>
      </c>
      <c r="K27" s="5" t="n">
        <v>525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3</v>
      </c>
      <c r="T27" s="5" t="n">
        <v>500</v>
      </c>
      <c r="U27" s="5" t="n">
        <v>0</v>
      </c>
      <c r="V27" s="5" t="n">
        <v>0</v>
      </c>
      <c r="W27" s="5" t="n">
        <v>0</v>
      </c>
      <c r="X27" s="5" t="n">
        <v>7</v>
      </c>
      <c r="Y27" s="5" t="n">
        <v>544</v>
      </c>
      <c r="Z27" s="5" t="n">
        <v>0</v>
      </c>
      <c r="AA27" s="5" t="n">
        <v>0</v>
      </c>
      <c r="AB27" s="5" t="n">
        <v>1</v>
      </c>
      <c r="AC27" s="5" t="n">
        <v>15</v>
      </c>
      <c r="AD27" s="5" t="n">
        <v>521</v>
      </c>
      <c r="AE27" s="5" t="n">
        <v>0</v>
      </c>
      <c r="AF27" s="5" t="n">
        <v>0</v>
      </c>
      <c r="AG27" s="5" t="n">
        <v>0</v>
      </c>
      <c r="AH27" s="5" t="n">
        <v>81</v>
      </c>
      <c r="AI27" s="5" t="n">
        <v>557</v>
      </c>
      <c r="AJ27" s="5" t="n">
        <v>0</v>
      </c>
      <c r="AK27" s="5" t="n">
        <v>0</v>
      </c>
      <c r="AL27" s="5" t="n">
        <v>0</v>
      </c>
      <c r="AM27" s="5" t="n">
        <v>0</v>
      </c>
      <c r="AN27" s="0" t="s">
        <v>442</v>
      </c>
      <c r="AO27" s="5" t="n">
        <v>0</v>
      </c>
      <c r="AP27" s="0" t="n">
        <v>0</v>
      </c>
      <c r="AQ27" s="0" t="n">
        <v>0</v>
      </c>
      <c r="AR27" s="5" t="n">
        <v>0</v>
      </c>
      <c r="AS27" s="5" t="n">
        <v>0</v>
      </c>
      <c r="AT27" s="5" t="n">
        <v>0</v>
      </c>
      <c r="AU27" s="5" t="n">
        <v>0</v>
      </c>
      <c r="AV27" s="5" t="n">
        <v>0</v>
      </c>
    </row>
    <row r="28" customFormat="false" ht="15" hidden="false" customHeight="false" outlineLevel="0" collapsed="false">
      <c r="A28" s="5" t="s">
        <v>443</v>
      </c>
      <c r="B28" s="5" t="n">
        <v>18.53024</v>
      </c>
      <c r="C28" s="5" t="n">
        <v>46.29921</v>
      </c>
      <c r="D28" s="5" t="n">
        <v>1263</v>
      </c>
      <c r="E28" s="5" t="n">
        <v>4468</v>
      </c>
      <c r="F28" s="5" t="n">
        <v>4</v>
      </c>
      <c r="G28" s="5" t="n">
        <v>2</v>
      </c>
      <c r="H28" s="5" t="n">
        <v>0</v>
      </c>
      <c r="I28" s="5" t="n">
        <v>0</v>
      </c>
      <c r="J28" s="5" t="n">
        <v>1742</v>
      </c>
      <c r="K28" s="5" t="n">
        <v>4518</v>
      </c>
      <c r="L28" s="5" t="n">
        <v>21</v>
      </c>
      <c r="M28" s="5" t="n">
        <v>1</v>
      </c>
      <c r="N28" s="5" t="n">
        <v>0</v>
      </c>
      <c r="O28" s="5" t="n">
        <v>0</v>
      </c>
      <c r="P28" s="5" t="n">
        <v>0</v>
      </c>
      <c r="Q28" s="5" t="n">
        <v>3</v>
      </c>
      <c r="R28" s="5" t="n">
        <v>10</v>
      </c>
      <c r="S28" s="5" t="n">
        <v>1366</v>
      </c>
      <c r="T28" s="5" t="n">
        <v>4360</v>
      </c>
      <c r="U28" s="5" t="n">
        <v>2</v>
      </c>
      <c r="V28" s="5" t="n">
        <v>10</v>
      </c>
      <c r="W28" s="5" t="n">
        <v>6</v>
      </c>
      <c r="X28" s="5" t="n">
        <v>2009</v>
      </c>
      <c r="Y28" s="5" t="n">
        <v>4415</v>
      </c>
      <c r="Z28" s="5" t="n">
        <v>5</v>
      </c>
      <c r="AA28" s="5" t="n">
        <v>7</v>
      </c>
      <c r="AB28" s="5" t="n">
        <v>14</v>
      </c>
      <c r="AC28" s="5" t="n">
        <v>2118</v>
      </c>
      <c r="AD28" s="5" t="n">
        <v>4244</v>
      </c>
      <c r="AE28" s="5" t="n">
        <v>4</v>
      </c>
      <c r="AF28" s="5" t="n">
        <v>1</v>
      </c>
      <c r="AG28" s="5" t="n">
        <v>9</v>
      </c>
      <c r="AH28" s="5" t="n">
        <v>3842</v>
      </c>
      <c r="AI28" s="5" t="n">
        <v>2993</v>
      </c>
      <c r="AJ28" s="5" t="n">
        <v>2</v>
      </c>
      <c r="AK28" s="5" t="n">
        <v>2</v>
      </c>
      <c r="AL28" s="5" t="n">
        <v>0</v>
      </c>
      <c r="AM28" s="5" t="n">
        <v>7</v>
      </c>
      <c r="AN28" s="5" t="n">
        <v>3928</v>
      </c>
      <c r="AO28" s="5" t="n">
        <v>4391</v>
      </c>
      <c r="AP28" s="0" t="n">
        <v>0</v>
      </c>
      <c r="AQ28" s="0" t="n">
        <v>0</v>
      </c>
      <c r="AR28" s="5" t="n">
        <v>0</v>
      </c>
      <c r="AS28" s="5" t="n">
        <v>0</v>
      </c>
      <c r="AT28" s="5" t="n">
        <v>0</v>
      </c>
      <c r="AU28" s="5" t="n">
        <v>0</v>
      </c>
      <c r="AV28" s="5" t="n">
        <v>15</v>
      </c>
    </row>
    <row r="29" customFormat="false" ht="15" hidden="false" customHeight="false" outlineLevel="0" collapsed="false">
      <c r="A29" s="5" t="s">
        <v>444</v>
      </c>
      <c r="B29" s="5" t="n">
        <v>18.55894</v>
      </c>
      <c r="C29" s="5" t="n">
        <v>46.28675</v>
      </c>
      <c r="D29" s="5" t="n">
        <v>102</v>
      </c>
      <c r="E29" s="5" t="n">
        <v>280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58</v>
      </c>
      <c r="K29" s="5" t="n">
        <v>349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93</v>
      </c>
      <c r="T29" s="5" t="n">
        <v>250</v>
      </c>
      <c r="U29" s="5" t="n">
        <v>0</v>
      </c>
      <c r="V29" s="5" t="n">
        <v>0</v>
      </c>
      <c r="W29" s="5" t="n">
        <v>0</v>
      </c>
      <c r="X29" s="5" t="n">
        <v>103</v>
      </c>
      <c r="Y29" s="5" t="n">
        <v>323</v>
      </c>
      <c r="Z29" s="5" t="n">
        <v>9</v>
      </c>
      <c r="AA29" s="5" t="n">
        <v>0</v>
      </c>
      <c r="AB29" s="5" t="n">
        <v>4</v>
      </c>
      <c r="AC29" s="5" t="n">
        <v>115</v>
      </c>
      <c r="AD29" s="5" t="n">
        <v>324</v>
      </c>
      <c r="AE29" s="5" t="n">
        <v>0</v>
      </c>
      <c r="AF29" s="5" t="n">
        <v>0</v>
      </c>
      <c r="AG29" s="5" t="n">
        <v>0</v>
      </c>
      <c r="AH29" s="5" t="s">
        <v>445</v>
      </c>
      <c r="AI29" s="5" t="n">
        <v>0</v>
      </c>
      <c r="AJ29" s="5" t="n">
        <v>0</v>
      </c>
      <c r="AK29" s="5" t="n">
        <v>0</v>
      </c>
      <c r="AL29" s="5" t="n">
        <v>0</v>
      </c>
      <c r="AM29" s="5" t="n">
        <v>0</v>
      </c>
      <c r="AN29" s="0" t="s">
        <v>446</v>
      </c>
      <c r="AO29" s="5" t="n">
        <v>0</v>
      </c>
      <c r="AP29" s="0" t="n">
        <v>0</v>
      </c>
      <c r="AQ29" s="0" t="n">
        <v>0</v>
      </c>
      <c r="AR29" s="5" t="n">
        <v>0</v>
      </c>
      <c r="AS29" s="5" t="n">
        <v>0</v>
      </c>
      <c r="AT29" s="5" t="n">
        <v>0</v>
      </c>
      <c r="AU29" s="5" t="n">
        <v>0</v>
      </c>
      <c r="AV29" s="5" t="n">
        <v>0</v>
      </c>
    </row>
    <row r="30" customFormat="false" ht="15" hidden="false" customHeight="false" outlineLevel="0" collapsed="false">
      <c r="A30" s="5" t="s">
        <v>447</v>
      </c>
      <c r="B30" s="5" t="n">
        <v>18.56194</v>
      </c>
      <c r="C30" s="5" t="n">
        <v>46.25861</v>
      </c>
      <c r="D30" s="5" t="n">
        <v>29</v>
      </c>
      <c r="E30" s="5" t="n">
        <v>1366</v>
      </c>
      <c r="F30" s="5" t="n">
        <v>0</v>
      </c>
      <c r="G30" s="5" t="n">
        <v>0</v>
      </c>
      <c r="H30" s="5" t="n">
        <v>9</v>
      </c>
      <c r="I30" s="5" t="n">
        <v>0</v>
      </c>
      <c r="J30" s="5" t="n">
        <v>22</v>
      </c>
      <c r="K30" s="5" t="n">
        <v>1689</v>
      </c>
      <c r="L30" s="5" t="n">
        <v>2</v>
      </c>
      <c r="M30" s="5" t="n">
        <v>1</v>
      </c>
      <c r="N30" s="5" t="n">
        <v>0</v>
      </c>
      <c r="O30" s="5" t="n">
        <v>0</v>
      </c>
      <c r="P30" s="5" t="n">
        <v>10</v>
      </c>
      <c r="Q30" s="5" t="n">
        <v>0</v>
      </c>
      <c r="R30" s="5" t="n">
        <v>20</v>
      </c>
      <c r="S30" s="5" t="n">
        <v>31</v>
      </c>
      <c r="T30" s="5" t="n">
        <v>1629</v>
      </c>
      <c r="U30" s="5" t="n">
        <v>5</v>
      </c>
      <c r="V30" s="5" t="n">
        <v>0</v>
      </c>
      <c r="W30" s="5" t="n">
        <v>13</v>
      </c>
      <c r="X30" s="5" t="n">
        <v>55</v>
      </c>
      <c r="Y30" s="5" t="n">
        <v>1723</v>
      </c>
      <c r="Z30" s="5" t="n">
        <v>6</v>
      </c>
      <c r="AA30" s="5" t="n">
        <v>0</v>
      </c>
      <c r="AB30" s="5" t="n">
        <v>0</v>
      </c>
      <c r="AC30" s="5" t="n">
        <v>82</v>
      </c>
      <c r="AD30" s="5" t="n">
        <v>1652</v>
      </c>
      <c r="AE30" s="5" t="n">
        <v>0</v>
      </c>
      <c r="AF30" s="5" t="n">
        <v>0</v>
      </c>
      <c r="AG30" s="5" t="n">
        <v>1</v>
      </c>
      <c r="AH30" s="5" t="n">
        <v>67</v>
      </c>
      <c r="AI30" s="5" t="n">
        <v>1751</v>
      </c>
      <c r="AJ30" s="5" t="n">
        <v>0</v>
      </c>
      <c r="AK30" s="5" t="n">
        <v>0</v>
      </c>
      <c r="AL30" s="5" t="n">
        <v>0</v>
      </c>
      <c r="AM30" s="5" t="n">
        <v>2</v>
      </c>
      <c r="AN30" s="5" t="n">
        <v>92</v>
      </c>
      <c r="AO30" s="5" t="n">
        <v>1744</v>
      </c>
      <c r="AP30" s="0" t="n">
        <v>0</v>
      </c>
      <c r="AQ30" s="0" t="n">
        <v>0</v>
      </c>
      <c r="AR30" s="5" t="n">
        <v>0</v>
      </c>
      <c r="AS30" s="5" t="n">
        <v>0</v>
      </c>
      <c r="AT30" s="5" t="n">
        <v>0</v>
      </c>
      <c r="AU30" s="5" t="n">
        <v>0</v>
      </c>
      <c r="AV30" s="5" t="n">
        <v>0</v>
      </c>
    </row>
    <row r="31" customFormat="false" ht="15" hidden="false" customHeight="false" outlineLevel="0" collapsed="false">
      <c r="A31" s="5" t="s">
        <v>448</v>
      </c>
      <c r="B31" s="5" t="n">
        <v>18.49685</v>
      </c>
      <c r="C31" s="5" t="n">
        <v>46.38663</v>
      </c>
      <c r="D31" s="5" t="n">
        <v>29</v>
      </c>
      <c r="E31" s="5" t="n">
        <v>1044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24</v>
      </c>
      <c r="K31" s="5" t="n">
        <v>1144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55</v>
      </c>
      <c r="T31" s="5" t="n">
        <v>903</v>
      </c>
      <c r="U31" s="5" t="n">
        <v>0</v>
      </c>
      <c r="V31" s="5" t="n">
        <v>0</v>
      </c>
      <c r="W31" s="5" t="n">
        <v>0</v>
      </c>
      <c r="X31" s="5" t="n">
        <v>55</v>
      </c>
      <c r="Y31" s="5" t="n">
        <v>1110</v>
      </c>
      <c r="Z31" s="5" t="n">
        <v>0</v>
      </c>
      <c r="AA31" s="5" t="n">
        <v>0</v>
      </c>
      <c r="AB31" s="5" t="n">
        <v>21</v>
      </c>
      <c r="AC31" s="5" t="n">
        <v>34</v>
      </c>
      <c r="AD31" s="5" t="n">
        <v>1113</v>
      </c>
      <c r="AE31" s="5" t="n">
        <v>0</v>
      </c>
      <c r="AF31" s="5" t="n">
        <v>0</v>
      </c>
      <c r="AG31" s="5" t="n">
        <v>0</v>
      </c>
      <c r="AH31" s="5" t="n">
        <v>85</v>
      </c>
      <c r="AI31" s="5" t="n">
        <v>1177</v>
      </c>
      <c r="AJ31" s="5" t="n">
        <v>0</v>
      </c>
      <c r="AK31" s="5" t="n">
        <v>0</v>
      </c>
      <c r="AL31" s="5" t="n">
        <v>0</v>
      </c>
      <c r="AM31" s="5" t="n">
        <v>0</v>
      </c>
      <c r="AN31" s="5" t="n">
        <v>138</v>
      </c>
      <c r="AO31" s="5" t="n">
        <v>1301</v>
      </c>
      <c r="AP31" s="0" t="n">
        <v>0</v>
      </c>
      <c r="AQ31" s="5" t="n">
        <v>15</v>
      </c>
      <c r="AR31" s="5" t="n">
        <v>0</v>
      </c>
      <c r="AS31" s="5" t="n">
        <v>0</v>
      </c>
      <c r="AT31" s="5" t="n">
        <v>0</v>
      </c>
      <c r="AU31" s="5" t="n">
        <v>0</v>
      </c>
      <c r="AV31" s="5" t="n">
        <v>0</v>
      </c>
    </row>
    <row r="32" customFormat="false" ht="15" hidden="false" customHeight="false" outlineLevel="0" collapsed="false">
      <c r="A32" s="5" t="s">
        <v>449</v>
      </c>
      <c r="B32" s="5" t="n">
        <v>18.56577</v>
      </c>
      <c r="C32" s="5" t="n">
        <v>46.41084</v>
      </c>
      <c r="D32" s="5" t="n">
        <v>725</v>
      </c>
      <c r="E32" s="5" t="n">
        <v>192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739</v>
      </c>
      <c r="K32" s="5" t="n">
        <v>308</v>
      </c>
      <c r="L32" s="5" t="n">
        <v>1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1</v>
      </c>
      <c r="S32" s="5" t="n">
        <v>787</v>
      </c>
      <c r="T32" s="5" t="n">
        <v>410</v>
      </c>
      <c r="U32" s="5" t="n">
        <v>0</v>
      </c>
      <c r="V32" s="5" t="n">
        <v>0</v>
      </c>
      <c r="W32" s="5" t="n">
        <v>0</v>
      </c>
      <c r="X32" s="5" t="n">
        <v>969</v>
      </c>
      <c r="Y32" s="5" t="n">
        <v>517</v>
      </c>
      <c r="Z32" s="5" t="n">
        <v>0</v>
      </c>
      <c r="AA32" s="5" t="n">
        <v>0</v>
      </c>
      <c r="AB32" s="5" t="n">
        <v>15</v>
      </c>
      <c r="AC32" s="5" t="n">
        <v>980</v>
      </c>
      <c r="AD32" s="5" t="n">
        <v>679</v>
      </c>
      <c r="AE32" s="5" t="n">
        <v>1</v>
      </c>
      <c r="AF32" s="5" t="n">
        <v>0</v>
      </c>
      <c r="AG32" s="5" t="n">
        <v>3</v>
      </c>
      <c r="AH32" s="5" t="n">
        <v>1287</v>
      </c>
      <c r="AI32" s="5" t="n">
        <v>246</v>
      </c>
      <c r="AJ32" s="5" t="n">
        <v>0</v>
      </c>
      <c r="AK32" s="5" t="n">
        <v>0</v>
      </c>
      <c r="AL32" s="5" t="n">
        <v>0</v>
      </c>
      <c r="AM32" s="5" t="n">
        <v>0</v>
      </c>
      <c r="AN32" s="0" t="s">
        <v>450</v>
      </c>
      <c r="AO32" s="5" t="n">
        <v>0</v>
      </c>
      <c r="AP32" s="0" t="n">
        <v>0</v>
      </c>
      <c r="AQ32" s="0" t="n">
        <v>0</v>
      </c>
      <c r="AR32" s="5" t="n">
        <v>0</v>
      </c>
      <c r="AS32" s="5" t="n">
        <v>0</v>
      </c>
      <c r="AT32" s="5" t="n">
        <v>0</v>
      </c>
      <c r="AU32" s="5" t="n">
        <v>0</v>
      </c>
      <c r="AV32" s="5" t="n">
        <v>0</v>
      </c>
    </row>
    <row r="33" customFormat="false" ht="15" hidden="false" customHeight="false" outlineLevel="0" collapsed="false">
      <c r="A33" s="5" t="s">
        <v>451</v>
      </c>
      <c r="B33" s="5" t="n">
        <v>18.61083</v>
      </c>
      <c r="C33" s="5" t="n">
        <v>46.28667</v>
      </c>
      <c r="D33" s="5" t="n">
        <v>22</v>
      </c>
      <c r="E33" s="5" t="n">
        <v>506</v>
      </c>
      <c r="F33" s="5" t="n">
        <v>72</v>
      </c>
      <c r="G33" s="5" t="n">
        <v>2</v>
      </c>
      <c r="H33" s="5" t="n">
        <v>1</v>
      </c>
      <c r="I33" s="5" t="n">
        <v>0</v>
      </c>
      <c r="J33" s="5" t="n">
        <v>25</v>
      </c>
      <c r="K33" s="5" t="n">
        <v>588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65</v>
      </c>
      <c r="Q33" s="5" t="n">
        <v>1</v>
      </c>
      <c r="R33" s="5" t="n">
        <v>0</v>
      </c>
      <c r="S33" s="5" t="n">
        <v>37</v>
      </c>
      <c r="T33" s="5" t="n">
        <v>560</v>
      </c>
      <c r="U33" s="5" t="n">
        <v>52</v>
      </c>
      <c r="V33" s="5" t="n">
        <v>0</v>
      </c>
      <c r="W33" s="5" t="n">
        <v>0</v>
      </c>
      <c r="X33" s="5" t="n">
        <v>85</v>
      </c>
      <c r="Y33" s="5" t="n">
        <v>537</v>
      </c>
      <c r="Z33" s="5" t="n">
        <v>44</v>
      </c>
      <c r="AA33" s="5" t="n">
        <v>0</v>
      </c>
      <c r="AB33" s="5" t="n">
        <v>15</v>
      </c>
      <c r="AC33" s="5" t="n">
        <v>37</v>
      </c>
      <c r="AD33" s="5" t="n">
        <v>552</v>
      </c>
      <c r="AE33" s="5" t="n">
        <v>43</v>
      </c>
      <c r="AF33" s="5" t="n">
        <v>1</v>
      </c>
      <c r="AG33" s="5" t="n">
        <v>0</v>
      </c>
      <c r="AH33" s="5" t="n">
        <v>21</v>
      </c>
      <c r="AI33" s="5" t="n">
        <v>547</v>
      </c>
      <c r="AJ33" s="5" t="n">
        <v>3</v>
      </c>
      <c r="AK33" s="5" t="n">
        <v>0</v>
      </c>
      <c r="AL33" s="5" t="n">
        <v>0</v>
      </c>
      <c r="AM33" s="5" t="n">
        <v>43</v>
      </c>
      <c r="AN33" s="5" t="n">
        <v>17</v>
      </c>
      <c r="AO33" s="5" t="n">
        <v>628</v>
      </c>
      <c r="AP33" s="0" t="n">
        <v>0</v>
      </c>
      <c r="AQ33" s="0" t="n">
        <v>0</v>
      </c>
      <c r="AR33" s="5" t="n">
        <v>0</v>
      </c>
      <c r="AS33" s="5" t="n">
        <v>2</v>
      </c>
      <c r="AT33" s="5" t="n">
        <v>0</v>
      </c>
      <c r="AU33" s="5" t="n">
        <v>57</v>
      </c>
      <c r="AV33" s="5" t="n">
        <v>0</v>
      </c>
    </row>
    <row r="34" customFormat="false" ht="15" hidden="false" customHeight="false" outlineLevel="0" collapsed="false">
      <c r="A34" s="5" t="s">
        <v>452</v>
      </c>
      <c r="B34" s="5" t="n">
        <v>18.39876</v>
      </c>
      <c r="C34" s="5" t="n">
        <v>46.29637</v>
      </c>
      <c r="D34" s="5" t="n">
        <v>616</v>
      </c>
      <c r="E34" s="5" t="n">
        <v>164</v>
      </c>
      <c r="F34" s="5" t="n">
        <v>0</v>
      </c>
      <c r="G34" s="5" t="n">
        <v>0</v>
      </c>
      <c r="H34" s="5" t="n">
        <v>11</v>
      </c>
      <c r="I34" s="5" t="n">
        <v>0</v>
      </c>
      <c r="J34" s="5" t="n">
        <v>435</v>
      </c>
      <c r="K34" s="5" t="n">
        <v>321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504</v>
      </c>
      <c r="T34" s="5" t="n">
        <v>327</v>
      </c>
      <c r="U34" s="5" t="n">
        <v>0</v>
      </c>
      <c r="V34" s="5" t="n">
        <v>0</v>
      </c>
      <c r="W34" s="5" t="n">
        <v>1</v>
      </c>
      <c r="X34" s="5" t="n">
        <v>589</v>
      </c>
      <c r="Y34" s="5" t="n">
        <v>353</v>
      </c>
      <c r="Z34" s="5" t="n">
        <v>1</v>
      </c>
      <c r="AA34" s="5" t="n">
        <v>1</v>
      </c>
      <c r="AB34" s="5" t="n">
        <v>0</v>
      </c>
      <c r="AC34" s="5" t="n">
        <v>473</v>
      </c>
      <c r="AD34" s="5" t="n">
        <v>327</v>
      </c>
      <c r="AE34" s="5" t="n">
        <v>0</v>
      </c>
      <c r="AF34" s="5" t="n">
        <v>0</v>
      </c>
      <c r="AG34" s="5" t="n">
        <v>1</v>
      </c>
      <c r="AH34" s="5" t="n">
        <v>509</v>
      </c>
      <c r="AI34" s="5" t="n">
        <v>298</v>
      </c>
      <c r="AJ34" s="5" t="n">
        <v>0</v>
      </c>
      <c r="AK34" s="5" t="n">
        <v>0</v>
      </c>
      <c r="AL34" s="5" t="n">
        <v>0</v>
      </c>
      <c r="AM34" s="5" t="n">
        <v>0</v>
      </c>
      <c r="AN34" s="5" t="n">
        <v>455</v>
      </c>
      <c r="AO34" s="5" t="n">
        <v>319</v>
      </c>
      <c r="AP34" s="0" t="n">
        <v>0</v>
      </c>
      <c r="AQ34" s="0" t="n">
        <v>0</v>
      </c>
      <c r="AR34" s="5" t="n">
        <v>0</v>
      </c>
      <c r="AS34" s="5" t="n">
        <v>0</v>
      </c>
      <c r="AT34" s="5" t="n">
        <v>0</v>
      </c>
      <c r="AU34" s="5" t="n">
        <v>0</v>
      </c>
      <c r="AV34" s="5" t="n">
        <v>0</v>
      </c>
    </row>
    <row r="35" customFormat="false" ht="15" hidden="false" customHeight="false" outlineLevel="0" collapsed="false">
      <c r="A35" s="5" t="s">
        <v>453</v>
      </c>
      <c r="B35" s="5" t="n">
        <v>18.44889</v>
      </c>
      <c r="C35" s="5" t="n">
        <v>46.32861</v>
      </c>
      <c r="D35" s="5" t="n">
        <v>44</v>
      </c>
      <c r="E35" s="5" t="n">
        <v>416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41</v>
      </c>
      <c r="K35" s="5" t="n">
        <v>438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30</v>
      </c>
      <c r="T35" s="5" t="n">
        <v>424</v>
      </c>
      <c r="U35" s="5" t="n">
        <v>1</v>
      </c>
      <c r="V35" s="5" t="n">
        <v>0</v>
      </c>
      <c r="W35" s="5" t="n">
        <v>0</v>
      </c>
      <c r="X35" s="5" t="n">
        <v>35</v>
      </c>
      <c r="Y35" s="5" t="n">
        <v>392</v>
      </c>
      <c r="Z35" s="5" t="n">
        <v>1</v>
      </c>
      <c r="AA35" s="5" t="n">
        <v>0</v>
      </c>
      <c r="AB35" s="5" t="n">
        <v>0</v>
      </c>
      <c r="AC35" s="5" t="n">
        <v>27</v>
      </c>
      <c r="AD35" s="5" t="n">
        <v>407</v>
      </c>
      <c r="AE35" s="5" t="n">
        <v>0</v>
      </c>
      <c r="AF35" s="5" t="n">
        <v>0</v>
      </c>
      <c r="AG35" s="5" t="n">
        <v>0</v>
      </c>
      <c r="AH35" s="5" t="n">
        <v>32</v>
      </c>
      <c r="AI35" s="5" t="n">
        <v>437</v>
      </c>
      <c r="AJ35" s="5" t="n">
        <v>1</v>
      </c>
      <c r="AK35" s="5" t="n">
        <v>0</v>
      </c>
      <c r="AL35" s="5" t="n">
        <v>0</v>
      </c>
      <c r="AM35" s="5" t="n">
        <v>0</v>
      </c>
      <c r="AN35" s="0" t="s">
        <v>454</v>
      </c>
      <c r="AO35" s="5" t="n">
        <v>0</v>
      </c>
      <c r="AP35" s="0" t="n">
        <v>0</v>
      </c>
      <c r="AQ35" s="0" t="n">
        <v>0</v>
      </c>
      <c r="AR35" s="5" t="n">
        <v>0</v>
      </c>
      <c r="AS35" s="5" t="n">
        <v>0</v>
      </c>
      <c r="AT35" s="5" t="n">
        <v>0</v>
      </c>
      <c r="AU35" s="5" t="n">
        <v>0</v>
      </c>
      <c r="AV35" s="5" t="n">
        <v>0</v>
      </c>
    </row>
    <row r="36" customFormat="false" ht="15" hidden="false" customHeight="false" outlineLevel="0" collapsed="false">
      <c r="A36" s="5" t="s">
        <v>455</v>
      </c>
      <c r="B36" s="5" t="n">
        <v>18.41377</v>
      </c>
      <c r="C36" s="5" t="n">
        <v>46.31469</v>
      </c>
      <c r="D36" s="5" t="n">
        <v>35</v>
      </c>
      <c r="E36" s="5" t="n">
        <v>909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32</v>
      </c>
      <c r="K36" s="5" t="n">
        <v>969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55</v>
      </c>
      <c r="T36" s="5" t="n">
        <v>903</v>
      </c>
      <c r="U36" s="5" t="n">
        <v>0</v>
      </c>
      <c r="V36" s="5" t="n">
        <v>0</v>
      </c>
      <c r="W36" s="5" t="n">
        <v>0</v>
      </c>
      <c r="X36" s="5" t="n">
        <v>33</v>
      </c>
      <c r="Y36" s="5" t="n">
        <v>917</v>
      </c>
      <c r="Z36" s="5" t="n">
        <v>1</v>
      </c>
      <c r="AA36" s="5" t="n">
        <v>0</v>
      </c>
      <c r="AB36" s="5" t="n">
        <v>0</v>
      </c>
      <c r="AC36" s="5" t="n">
        <v>22</v>
      </c>
      <c r="AD36" s="5" t="n">
        <v>928</v>
      </c>
      <c r="AE36" s="5" t="n">
        <v>2</v>
      </c>
      <c r="AF36" s="5" t="n">
        <v>1</v>
      </c>
      <c r="AG36" s="5" t="n">
        <v>0</v>
      </c>
      <c r="AH36" s="5" t="n">
        <v>23</v>
      </c>
      <c r="AI36" s="5" t="n">
        <v>865</v>
      </c>
      <c r="AJ36" s="5" t="n">
        <v>2</v>
      </c>
      <c r="AK36" s="5" t="n">
        <v>0</v>
      </c>
      <c r="AL36" s="5" t="n">
        <v>0</v>
      </c>
      <c r="AM36" s="5" t="n">
        <v>0</v>
      </c>
      <c r="AN36" s="5" t="n">
        <v>34</v>
      </c>
      <c r="AO36" s="5" t="n">
        <v>765</v>
      </c>
      <c r="AP36" s="0" t="n">
        <v>0</v>
      </c>
      <c r="AQ36" s="0" t="n">
        <v>0</v>
      </c>
      <c r="AR36" s="5" t="n">
        <v>0</v>
      </c>
      <c r="AS36" s="5" t="n">
        <v>0</v>
      </c>
      <c r="AT36" s="5" t="n">
        <v>0</v>
      </c>
      <c r="AU36" s="5" t="n">
        <v>0</v>
      </c>
      <c r="AV36" s="5" t="n">
        <v>1</v>
      </c>
    </row>
    <row r="37" customFormat="false" ht="15" hidden="false" customHeight="false" outlineLevel="0" collapsed="false">
      <c r="A37" s="5" t="s">
        <v>456</v>
      </c>
      <c r="B37" s="5" t="n">
        <v>18.59278</v>
      </c>
      <c r="C37" s="5" t="n">
        <v>46.34722</v>
      </c>
      <c r="D37" s="5" t="n">
        <v>31</v>
      </c>
      <c r="E37" s="5" t="n">
        <v>1029</v>
      </c>
      <c r="F37" s="5" t="n">
        <v>1</v>
      </c>
      <c r="G37" s="5" t="n">
        <v>0</v>
      </c>
      <c r="H37" s="5" t="n">
        <v>0</v>
      </c>
      <c r="I37" s="5" t="n">
        <v>0</v>
      </c>
      <c r="J37" s="5" t="n">
        <v>49</v>
      </c>
      <c r="K37" s="5" t="n">
        <v>1278</v>
      </c>
      <c r="L37" s="5" t="n">
        <v>1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12</v>
      </c>
      <c r="S37" s="5" t="n">
        <v>46</v>
      </c>
      <c r="T37" s="5" t="n">
        <v>1066</v>
      </c>
      <c r="U37" s="5" t="n">
        <v>0</v>
      </c>
      <c r="V37" s="5" t="n">
        <v>0</v>
      </c>
      <c r="W37" s="5" t="n">
        <v>11</v>
      </c>
      <c r="X37" s="5" t="n">
        <v>32</v>
      </c>
      <c r="Y37" s="5" t="n">
        <v>1198</v>
      </c>
      <c r="Z37" s="5" t="n">
        <v>6</v>
      </c>
      <c r="AA37" s="5" t="n">
        <v>0</v>
      </c>
      <c r="AB37" s="5" t="n">
        <v>2</v>
      </c>
      <c r="AC37" s="5" t="n">
        <v>43</v>
      </c>
      <c r="AD37" s="5" t="n">
        <v>1139</v>
      </c>
      <c r="AE37" s="5" t="n">
        <v>0</v>
      </c>
      <c r="AF37" s="5" t="n">
        <v>0</v>
      </c>
      <c r="AG37" s="5" t="n">
        <v>0</v>
      </c>
      <c r="AH37" s="5" t="n">
        <v>144</v>
      </c>
      <c r="AI37" s="5" t="n">
        <v>1309</v>
      </c>
      <c r="AJ37" s="5" t="n">
        <v>0</v>
      </c>
      <c r="AK37" s="5" t="n">
        <v>0</v>
      </c>
      <c r="AL37" s="5" t="n">
        <v>0</v>
      </c>
      <c r="AM37" s="5" t="n">
        <v>7</v>
      </c>
      <c r="AN37" s="5" t="n">
        <v>245</v>
      </c>
      <c r="AO37" s="5" t="n">
        <v>1871</v>
      </c>
      <c r="AP37" s="5" t="n">
        <v>4</v>
      </c>
      <c r="AQ37" s="0" t="n">
        <v>0</v>
      </c>
      <c r="AR37" s="5" t="n">
        <v>0</v>
      </c>
      <c r="AS37" s="5" t="n">
        <v>0</v>
      </c>
      <c r="AT37" s="5" t="n">
        <v>0</v>
      </c>
      <c r="AU37" s="5" t="n">
        <v>0</v>
      </c>
      <c r="AV37" s="5" t="n">
        <v>3</v>
      </c>
    </row>
    <row r="38" customFormat="false" ht="15" hidden="false" customHeight="false" outlineLevel="0" collapsed="false">
      <c r="A38" s="5" t="s">
        <v>457</v>
      </c>
      <c r="B38" s="5" t="n">
        <v>18.45617</v>
      </c>
      <c r="C38" s="5" t="n">
        <v>46.41029</v>
      </c>
      <c r="D38" s="5" t="n">
        <v>7</v>
      </c>
      <c r="E38" s="5" t="n">
        <v>179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195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173</v>
      </c>
      <c r="U38" s="5" t="n">
        <v>0</v>
      </c>
      <c r="V38" s="5" t="n">
        <v>0</v>
      </c>
      <c r="W38" s="5" t="n">
        <v>0</v>
      </c>
      <c r="X38" s="5" t="n">
        <v>2</v>
      </c>
      <c r="Y38" s="5" t="n">
        <v>178</v>
      </c>
      <c r="Z38" s="5" t="n">
        <v>0</v>
      </c>
      <c r="AA38" s="5" t="n">
        <v>0</v>
      </c>
      <c r="AB38" s="5" t="n">
        <v>0</v>
      </c>
      <c r="AC38" s="5" t="n">
        <v>0</v>
      </c>
      <c r="AD38" s="5" t="n">
        <v>183</v>
      </c>
      <c r="AE38" s="5" t="n">
        <v>0</v>
      </c>
      <c r="AF38" s="5" t="n">
        <v>0</v>
      </c>
      <c r="AG38" s="5" t="n">
        <v>0</v>
      </c>
      <c r="AH38" s="5" t="s">
        <v>458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0</v>
      </c>
      <c r="AN38" s="0" t="s">
        <v>459</v>
      </c>
      <c r="AO38" s="5" t="n">
        <v>0</v>
      </c>
      <c r="AP38" s="0" t="n">
        <v>0</v>
      </c>
      <c r="AQ38" s="0" t="n">
        <v>0</v>
      </c>
      <c r="AR38" s="5" t="n">
        <v>0</v>
      </c>
      <c r="AS38" s="5" t="n">
        <v>0</v>
      </c>
      <c r="AT38" s="5" t="n">
        <v>0</v>
      </c>
      <c r="AU38" s="5" t="n">
        <v>0</v>
      </c>
      <c r="AV38" s="5" t="n">
        <v>0</v>
      </c>
    </row>
    <row r="39" customFormat="false" ht="15" hidden="false" customHeight="false" outlineLevel="0" collapsed="false">
      <c r="A39" s="5" t="s">
        <v>460</v>
      </c>
      <c r="B39" s="5" t="n">
        <v>18.59412</v>
      </c>
      <c r="C39" s="5" t="n">
        <v>46.31541</v>
      </c>
      <c r="D39" s="5" t="n">
        <v>7</v>
      </c>
      <c r="E39" s="5" t="n">
        <v>118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2</v>
      </c>
      <c r="K39" s="5" t="n">
        <v>139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1</v>
      </c>
      <c r="S39" s="5" t="n">
        <v>5</v>
      </c>
      <c r="T39" s="5" t="n">
        <v>112</v>
      </c>
      <c r="U39" s="5" t="n">
        <v>0</v>
      </c>
      <c r="V39" s="5" t="n">
        <v>0</v>
      </c>
      <c r="W39" s="5" t="n">
        <v>0</v>
      </c>
      <c r="X39" s="5" t="n">
        <v>5</v>
      </c>
      <c r="Y39" s="5" t="n">
        <v>129</v>
      </c>
      <c r="Z39" s="5" t="n">
        <v>0</v>
      </c>
      <c r="AA39" s="5" t="n">
        <v>0</v>
      </c>
      <c r="AB39" s="5" t="n">
        <v>0</v>
      </c>
      <c r="AC39" s="5" t="n">
        <v>1</v>
      </c>
      <c r="AD39" s="5" t="n">
        <v>155</v>
      </c>
      <c r="AE39" s="5" t="n">
        <v>0</v>
      </c>
      <c r="AF39" s="5" t="n">
        <v>0</v>
      </c>
      <c r="AG39" s="5" t="n">
        <v>0</v>
      </c>
      <c r="AH39" s="5" t="n">
        <v>3</v>
      </c>
      <c r="AI39" s="5" t="n">
        <v>145</v>
      </c>
      <c r="AJ39" s="5" t="n">
        <v>0</v>
      </c>
      <c r="AK39" s="5" t="n">
        <v>0</v>
      </c>
      <c r="AL39" s="5" t="n">
        <v>0</v>
      </c>
      <c r="AM39" s="5" t="n">
        <v>0</v>
      </c>
      <c r="AN39" s="0" t="s">
        <v>446</v>
      </c>
      <c r="AO39" s="5" t="n">
        <v>0</v>
      </c>
      <c r="AP39" s="0" t="n">
        <v>0</v>
      </c>
      <c r="AQ39" s="0" t="n">
        <v>0</v>
      </c>
      <c r="AR39" s="5" t="n">
        <v>0</v>
      </c>
      <c r="AS39" s="5" t="n">
        <v>0</v>
      </c>
      <c r="AT39" s="5" t="n">
        <v>0</v>
      </c>
      <c r="AU39" s="5" t="n">
        <v>0</v>
      </c>
      <c r="AV39" s="5" t="n">
        <v>0</v>
      </c>
    </row>
    <row r="40" customFormat="false" ht="15" hidden="false" customHeight="false" outlineLevel="0" collapsed="false">
      <c r="A40" s="5" t="s">
        <v>461</v>
      </c>
      <c r="B40" s="5" t="n">
        <v>18.36829</v>
      </c>
      <c r="C40" s="5" t="n">
        <v>46.37228</v>
      </c>
      <c r="D40" s="5" t="n">
        <v>106</v>
      </c>
      <c r="E40" s="5" t="n">
        <v>625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134</v>
      </c>
      <c r="K40" s="5" t="n">
        <v>710</v>
      </c>
      <c r="L40" s="5" t="n">
        <v>1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13</v>
      </c>
      <c r="S40" s="5" t="n">
        <v>166</v>
      </c>
      <c r="T40" s="5" t="n">
        <v>703</v>
      </c>
      <c r="U40" s="5" t="n">
        <v>2</v>
      </c>
      <c r="V40" s="5" t="n">
        <v>1</v>
      </c>
      <c r="W40" s="5" t="n">
        <v>20</v>
      </c>
      <c r="X40" s="5" t="n">
        <v>156</v>
      </c>
      <c r="Y40" s="5" t="n">
        <v>726</v>
      </c>
      <c r="Z40" s="5" t="n">
        <v>2</v>
      </c>
      <c r="AA40" s="5" t="n">
        <v>0</v>
      </c>
      <c r="AB40" s="5" t="n">
        <v>1</v>
      </c>
      <c r="AC40" s="5" t="n">
        <v>207</v>
      </c>
      <c r="AD40" s="5" t="n">
        <v>749</v>
      </c>
      <c r="AE40" s="5" t="n">
        <v>0</v>
      </c>
      <c r="AF40" s="5" t="n">
        <v>6</v>
      </c>
      <c r="AG40" s="5" t="n">
        <v>6</v>
      </c>
      <c r="AH40" s="5" t="n">
        <v>230</v>
      </c>
      <c r="AI40" s="5" t="n">
        <v>632</v>
      </c>
      <c r="AJ40" s="5" t="n">
        <v>0</v>
      </c>
      <c r="AK40" s="5" t="n">
        <v>0</v>
      </c>
      <c r="AL40" s="5" t="n">
        <v>0</v>
      </c>
      <c r="AM40" s="5" t="n">
        <v>1</v>
      </c>
      <c r="AN40" s="5" t="n">
        <v>142</v>
      </c>
      <c r="AO40" s="5" t="n">
        <v>665</v>
      </c>
      <c r="AP40" s="0" t="n">
        <v>0</v>
      </c>
      <c r="AQ40" s="0" t="n">
        <v>0</v>
      </c>
      <c r="AR40" s="5" t="n">
        <v>0</v>
      </c>
      <c r="AS40" s="5" t="n">
        <v>0</v>
      </c>
      <c r="AT40" s="5" t="n">
        <v>0</v>
      </c>
      <c r="AU40" s="5" t="n">
        <v>35</v>
      </c>
      <c r="AV40" s="5" t="n">
        <v>1</v>
      </c>
    </row>
    <row r="41" customFormat="false" ht="15" hidden="false" customHeight="false" outlineLevel="0" collapsed="false">
      <c r="A41" s="5" t="s">
        <v>462</v>
      </c>
      <c r="B41" s="5" t="n">
        <v>18.49154</v>
      </c>
      <c r="C41" s="5" t="n">
        <v>46.29957</v>
      </c>
      <c r="D41" s="5" t="n">
        <v>17</v>
      </c>
      <c r="E41" s="5" t="n">
        <v>1190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25</v>
      </c>
      <c r="K41" s="5" t="n">
        <v>1246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24</v>
      </c>
      <c r="T41" s="5" t="n">
        <v>1202</v>
      </c>
      <c r="U41" s="5" t="n">
        <v>1</v>
      </c>
      <c r="V41" s="5" t="n">
        <v>0</v>
      </c>
      <c r="W41" s="5" t="n">
        <v>0</v>
      </c>
      <c r="X41" s="5" t="n">
        <v>36</v>
      </c>
      <c r="Y41" s="5" t="n">
        <v>1192</v>
      </c>
      <c r="Z41" s="5" t="n">
        <v>1</v>
      </c>
      <c r="AA41" s="5" t="n">
        <v>0</v>
      </c>
      <c r="AB41" s="5" t="n">
        <v>0</v>
      </c>
      <c r="AC41" s="5" t="n">
        <v>27</v>
      </c>
      <c r="AD41" s="5" t="n">
        <v>1178</v>
      </c>
      <c r="AE41" s="5" t="n">
        <v>0</v>
      </c>
      <c r="AF41" s="5" t="n">
        <v>0</v>
      </c>
      <c r="AG41" s="5" t="n">
        <v>0</v>
      </c>
      <c r="AH41" s="5" t="n">
        <v>29</v>
      </c>
      <c r="AI41" s="5" t="n">
        <v>1178</v>
      </c>
      <c r="AJ41" s="5" t="n">
        <v>0</v>
      </c>
      <c r="AK41" s="5" t="n">
        <v>0</v>
      </c>
      <c r="AL41" s="5" t="n">
        <v>0</v>
      </c>
      <c r="AM41" s="5" t="n">
        <v>0</v>
      </c>
      <c r="AN41" s="5" t="n">
        <v>35</v>
      </c>
      <c r="AO41" s="5" t="n">
        <v>1148</v>
      </c>
      <c r="AP41" s="0" t="n">
        <v>0</v>
      </c>
      <c r="AQ41" s="0" t="n">
        <v>0</v>
      </c>
      <c r="AR41" s="5" t="n">
        <v>0</v>
      </c>
      <c r="AS41" s="5" t="n">
        <v>0</v>
      </c>
      <c r="AT41" s="5" t="n">
        <v>0</v>
      </c>
      <c r="AU41" s="5" t="n">
        <v>0</v>
      </c>
      <c r="AV41" s="5" t="n">
        <v>0</v>
      </c>
    </row>
    <row r="42" customFormat="false" ht="15" hidden="false" customHeight="false" outlineLevel="0" collapsed="false">
      <c r="A42" s="5" t="s">
        <v>463</v>
      </c>
      <c r="B42" s="5" t="n">
        <v>18.47025</v>
      </c>
      <c r="C42" s="5" t="n">
        <v>46.2781</v>
      </c>
      <c r="D42" s="5" t="n">
        <v>16</v>
      </c>
      <c r="E42" s="5" t="n">
        <v>494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14</v>
      </c>
      <c r="K42" s="5" t="n">
        <v>663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1</v>
      </c>
      <c r="S42" s="5" t="n">
        <v>14</v>
      </c>
      <c r="T42" s="5" t="n">
        <v>573</v>
      </c>
      <c r="U42" s="5" t="n">
        <v>0</v>
      </c>
      <c r="V42" s="5" t="n">
        <v>0</v>
      </c>
      <c r="W42" s="5" t="n">
        <v>0</v>
      </c>
      <c r="X42" s="5" t="n">
        <v>15</v>
      </c>
      <c r="Y42" s="5" t="n">
        <v>586</v>
      </c>
      <c r="Z42" s="5" t="n">
        <v>0</v>
      </c>
      <c r="AA42" s="5" t="n">
        <v>0</v>
      </c>
      <c r="AB42" s="5" t="n">
        <v>0</v>
      </c>
      <c r="AC42" s="5" t="n">
        <v>13</v>
      </c>
      <c r="AD42" s="5" t="n">
        <v>607</v>
      </c>
      <c r="AE42" s="5" t="n">
        <v>0</v>
      </c>
      <c r="AF42" s="5" t="n">
        <v>0</v>
      </c>
      <c r="AG42" s="5" t="n">
        <v>0</v>
      </c>
      <c r="AH42" s="5" t="n">
        <v>26</v>
      </c>
      <c r="AI42" s="5" t="n">
        <v>598</v>
      </c>
      <c r="AJ42" s="5" t="n">
        <v>0</v>
      </c>
      <c r="AK42" s="5" t="n">
        <v>0</v>
      </c>
      <c r="AL42" s="5" t="n">
        <v>0</v>
      </c>
      <c r="AM42" s="5" t="n">
        <v>0</v>
      </c>
      <c r="AN42" s="5" t="n">
        <v>15</v>
      </c>
      <c r="AO42" s="5" t="n">
        <v>593</v>
      </c>
      <c r="AP42" s="0" t="n">
        <v>0</v>
      </c>
      <c r="AQ42" s="0" t="n">
        <v>0</v>
      </c>
      <c r="AR42" s="5" t="n">
        <v>0</v>
      </c>
      <c r="AS42" s="5" t="n">
        <v>0</v>
      </c>
      <c r="AT42" s="5" t="n">
        <v>0</v>
      </c>
      <c r="AU42" s="5" t="n">
        <v>0</v>
      </c>
      <c r="AV42" s="5" t="n">
        <v>0</v>
      </c>
    </row>
    <row r="43" customFormat="false" ht="15" hidden="false" customHeight="false" outlineLevel="0" collapsed="false">
      <c r="A43" s="5" t="s">
        <v>464</v>
      </c>
      <c r="B43" s="5" t="n">
        <v>18.45489</v>
      </c>
      <c r="C43" s="5" t="n">
        <v>46.27911</v>
      </c>
      <c r="D43" s="5" t="n">
        <v>37</v>
      </c>
      <c r="E43" s="5" t="n">
        <v>961</v>
      </c>
      <c r="F43" s="5" t="n">
        <v>2</v>
      </c>
      <c r="G43" s="5" t="n">
        <v>0</v>
      </c>
      <c r="H43" s="5" t="n">
        <v>0</v>
      </c>
      <c r="I43" s="5" t="n">
        <v>0</v>
      </c>
      <c r="J43" s="5" t="n">
        <v>56</v>
      </c>
      <c r="K43" s="5" t="n">
        <v>1115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2</v>
      </c>
      <c r="Q43" s="5" t="n">
        <v>0</v>
      </c>
      <c r="R43" s="5" t="n">
        <v>7</v>
      </c>
      <c r="S43" s="5" t="n">
        <v>181</v>
      </c>
      <c r="T43" s="5" t="n">
        <v>1121</v>
      </c>
      <c r="U43" s="5" t="n">
        <v>13</v>
      </c>
      <c r="V43" s="5" t="n">
        <v>0</v>
      </c>
      <c r="W43" s="5" t="n">
        <v>29</v>
      </c>
      <c r="X43" s="5" t="n">
        <v>180</v>
      </c>
      <c r="Y43" s="5" t="n">
        <v>1204</v>
      </c>
      <c r="Z43" s="5" t="n">
        <v>17</v>
      </c>
      <c r="AA43" s="5" t="n">
        <v>0</v>
      </c>
      <c r="AB43" s="5" t="n">
        <v>6</v>
      </c>
      <c r="AC43" s="5" t="n">
        <v>136</v>
      </c>
      <c r="AD43" s="5" t="n">
        <v>1333</v>
      </c>
      <c r="AE43" s="5" t="n">
        <v>5</v>
      </c>
      <c r="AF43" s="5" t="n">
        <v>0</v>
      </c>
      <c r="AG43" s="5" t="n">
        <v>1</v>
      </c>
      <c r="AH43" s="5" t="n">
        <v>526</v>
      </c>
      <c r="AI43" s="5" t="n">
        <v>1427</v>
      </c>
      <c r="AJ43" s="5" t="n">
        <v>1</v>
      </c>
      <c r="AK43" s="5" t="n">
        <v>2</v>
      </c>
      <c r="AL43" s="5" t="n">
        <v>0</v>
      </c>
      <c r="AM43" s="5" t="n">
        <v>1</v>
      </c>
      <c r="AN43" s="5" t="n">
        <v>518</v>
      </c>
      <c r="AO43" s="5" t="n">
        <v>1556</v>
      </c>
      <c r="AP43" s="5" t="n">
        <v>3</v>
      </c>
      <c r="AQ43" s="0" t="n">
        <v>0</v>
      </c>
      <c r="AR43" s="5" t="n">
        <v>3</v>
      </c>
      <c r="AS43" s="5" t="n">
        <v>0</v>
      </c>
      <c r="AT43" s="5" t="n">
        <v>0</v>
      </c>
      <c r="AU43" s="5" t="n">
        <v>0</v>
      </c>
      <c r="AV43" s="5" t="n">
        <v>2</v>
      </c>
    </row>
    <row r="44" customFormat="false" ht="15" hidden="false" customHeight="false" outlineLevel="0" collapsed="false">
      <c r="A44" s="5" t="s">
        <v>465</v>
      </c>
      <c r="B44" s="5" t="n">
        <v>18.39725</v>
      </c>
      <c r="C44" s="5" t="n">
        <v>46.26743</v>
      </c>
      <c r="D44" s="5" t="n">
        <v>642</v>
      </c>
      <c r="E44" s="5" t="n">
        <v>42</v>
      </c>
      <c r="F44" s="5" t="n">
        <v>3</v>
      </c>
      <c r="G44" s="5" t="n">
        <v>0</v>
      </c>
      <c r="H44" s="5" t="n">
        <v>0</v>
      </c>
      <c r="I44" s="5" t="n">
        <v>0</v>
      </c>
      <c r="J44" s="5" t="n">
        <v>453</v>
      </c>
      <c r="K44" s="5" t="n">
        <v>361</v>
      </c>
      <c r="L44" s="5" t="n">
        <v>1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4</v>
      </c>
      <c r="S44" s="5" t="n">
        <v>498</v>
      </c>
      <c r="T44" s="5" t="n">
        <v>338</v>
      </c>
      <c r="U44" s="5" t="n">
        <v>0</v>
      </c>
      <c r="V44" s="5" t="n">
        <v>0</v>
      </c>
      <c r="W44" s="5" t="n">
        <v>0</v>
      </c>
      <c r="X44" s="5" t="n">
        <v>546</v>
      </c>
      <c r="Y44" s="5" t="n">
        <v>347</v>
      </c>
      <c r="Z44" s="5" t="n">
        <v>1</v>
      </c>
      <c r="AA44" s="5" t="n">
        <v>0</v>
      </c>
      <c r="AB44" s="5" t="n">
        <v>2</v>
      </c>
      <c r="AC44" s="5" t="n">
        <v>612</v>
      </c>
      <c r="AD44" s="5" t="n">
        <v>404</v>
      </c>
      <c r="AE44" s="5" t="n">
        <v>2</v>
      </c>
      <c r="AF44" s="5" t="n">
        <v>0</v>
      </c>
      <c r="AG44" s="5" t="n">
        <v>14</v>
      </c>
      <c r="AH44" s="5" t="n">
        <v>620</v>
      </c>
      <c r="AI44" s="5" t="n">
        <v>378</v>
      </c>
      <c r="AJ44" s="5" t="n">
        <v>0</v>
      </c>
      <c r="AK44" s="5" t="n">
        <v>2</v>
      </c>
      <c r="AL44" s="5" t="n">
        <v>0</v>
      </c>
      <c r="AM44" s="5" t="n">
        <v>6</v>
      </c>
      <c r="AN44" s="5" t="n">
        <v>659</v>
      </c>
      <c r="AO44" s="5" t="n">
        <v>285</v>
      </c>
      <c r="AP44" s="0" t="n">
        <v>0</v>
      </c>
      <c r="AQ44" s="0" t="n">
        <v>0</v>
      </c>
      <c r="AR44" s="5" t="n">
        <v>0</v>
      </c>
      <c r="AS44" s="5" t="n">
        <v>0</v>
      </c>
      <c r="AT44" s="5" t="n">
        <v>0</v>
      </c>
      <c r="AU44" s="5" t="n">
        <v>0</v>
      </c>
      <c r="AV44" s="5" t="n">
        <v>1</v>
      </c>
    </row>
    <row r="45" customFormat="false" ht="15" hidden="false" customHeight="false" outlineLevel="0" collapsed="false">
      <c r="A45" s="5" t="s">
        <v>466</v>
      </c>
      <c r="B45" s="5" t="n">
        <v>18.64319</v>
      </c>
      <c r="C45" s="5" t="n">
        <v>46.21589</v>
      </c>
      <c r="D45" s="5" t="n">
        <v>57</v>
      </c>
      <c r="E45" s="5" t="n">
        <v>1770</v>
      </c>
      <c r="F45" s="5" t="n">
        <v>0</v>
      </c>
      <c r="G45" s="5" t="n">
        <v>1</v>
      </c>
      <c r="H45" s="5" t="n">
        <v>0</v>
      </c>
      <c r="I45" s="5" t="n">
        <v>0</v>
      </c>
      <c r="J45" s="5" t="n">
        <v>52</v>
      </c>
      <c r="K45" s="5" t="n">
        <v>1991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18</v>
      </c>
      <c r="S45" s="5" t="n">
        <v>60</v>
      </c>
      <c r="T45" s="5" t="n">
        <v>1822</v>
      </c>
      <c r="U45" s="5" t="n">
        <v>0</v>
      </c>
      <c r="V45" s="5" t="n">
        <v>0</v>
      </c>
      <c r="W45" s="5" t="n">
        <v>17</v>
      </c>
      <c r="X45" s="5" t="n">
        <v>92</v>
      </c>
      <c r="Y45" s="5" t="n">
        <v>2049</v>
      </c>
      <c r="Z45" s="5" t="n">
        <v>35</v>
      </c>
      <c r="AA45" s="5" t="n">
        <v>6</v>
      </c>
      <c r="AB45" s="5" t="n">
        <v>9</v>
      </c>
      <c r="AC45" s="5" t="n">
        <v>123</v>
      </c>
      <c r="AD45" s="5" t="n">
        <v>1956</v>
      </c>
      <c r="AE45" s="5" t="n">
        <v>1</v>
      </c>
      <c r="AF45" s="5" t="n">
        <v>2</v>
      </c>
      <c r="AG45" s="5" t="n">
        <v>5</v>
      </c>
      <c r="AH45" s="5" t="n">
        <v>101</v>
      </c>
      <c r="AI45" s="5" t="n">
        <v>1924</v>
      </c>
      <c r="AJ45" s="5" t="n">
        <v>1</v>
      </c>
      <c r="AK45" s="5" t="n">
        <v>0</v>
      </c>
      <c r="AL45" s="5" t="n">
        <v>1</v>
      </c>
      <c r="AM45" s="5" t="n">
        <v>2</v>
      </c>
      <c r="AN45" s="5" t="n">
        <v>99</v>
      </c>
      <c r="AO45" s="5" t="n">
        <v>1798</v>
      </c>
      <c r="AP45" s="0" t="n">
        <v>0</v>
      </c>
      <c r="AQ45" s="0" t="n">
        <v>0</v>
      </c>
      <c r="AR45" s="5" t="n">
        <v>1</v>
      </c>
      <c r="AS45" s="5" t="n">
        <v>0</v>
      </c>
      <c r="AT45" s="5" t="n">
        <v>0</v>
      </c>
      <c r="AU45" s="5" t="n">
        <v>0</v>
      </c>
      <c r="AV45" s="5" t="n">
        <v>0</v>
      </c>
    </row>
    <row r="46" customFormat="false" ht="15" hidden="false" customHeight="false" outlineLevel="0" collapsed="false">
      <c r="A46" s="5" t="s">
        <v>467</v>
      </c>
      <c r="B46" s="5" t="n">
        <v>18.59024</v>
      </c>
      <c r="C46" s="5" t="n">
        <v>46.25852</v>
      </c>
      <c r="D46" s="5" t="n">
        <v>27</v>
      </c>
      <c r="E46" s="5" t="n">
        <v>395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16</v>
      </c>
      <c r="K46" s="5" t="n">
        <v>432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1</v>
      </c>
      <c r="Q46" s="5" t="n">
        <v>0</v>
      </c>
      <c r="R46" s="5" t="n">
        <v>1</v>
      </c>
      <c r="S46" s="5" t="n">
        <v>11</v>
      </c>
      <c r="T46" s="5" t="n">
        <v>410</v>
      </c>
      <c r="U46" s="5" t="n">
        <v>0</v>
      </c>
      <c r="V46" s="5" t="n">
        <v>0</v>
      </c>
      <c r="W46" s="5" t="n">
        <v>0</v>
      </c>
      <c r="X46" s="5" t="n">
        <v>43</v>
      </c>
      <c r="Y46" s="5" t="n">
        <v>468</v>
      </c>
      <c r="Z46" s="5" t="n">
        <v>78</v>
      </c>
      <c r="AA46" s="5" t="n">
        <v>5</v>
      </c>
      <c r="AB46" s="5" t="n">
        <v>108</v>
      </c>
      <c r="AC46" s="5" t="n">
        <v>17</v>
      </c>
      <c r="AD46" s="5" t="n">
        <v>423</v>
      </c>
      <c r="AE46" s="5" t="n">
        <v>0</v>
      </c>
      <c r="AF46" s="5" t="n">
        <v>2</v>
      </c>
      <c r="AG46" s="5" t="n">
        <v>1</v>
      </c>
      <c r="AH46" s="5" t="n">
        <v>17</v>
      </c>
      <c r="AI46" s="5" t="n">
        <v>457</v>
      </c>
      <c r="AJ46" s="5" t="n">
        <v>0</v>
      </c>
      <c r="AK46" s="5" t="n">
        <v>0</v>
      </c>
      <c r="AL46" s="5" t="n">
        <v>0</v>
      </c>
      <c r="AM46" s="5" t="n">
        <v>0</v>
      </c>
      <c r="AN46" s="5" t="n">
        <v>23</v>
      </c>
      <c r="AO46" s="5" t="n">
        <v>525</v>
      </c>
      <c r="AP46" s="0" t="n">
        <v>0</v>
      </c>
      <c r="AQ46" s="0" t="n">
        <v>0</v>
      </c>
      <c r="AR46" s="5" t="n">
        <v>0</v>
      </c>
      <c r="AS46" s="5" t="n">
        <v>0</v>
      </c>
      <c r="AT46" s="5" t="n">
        <v>0</v>
      </c>
      <c r="AU46" s="5" t="n">
        <v>0</v>
      </c>
      <c r="AV46" s="5" t="n">
        <v>0</v>
      </c>
    </row>
    <row r="47" customFormat="false" ht="15" hidden="false" customHeight="false" outlineLevel="0" collapsed="false">
      <c r="A47" s="5" t="s">
        <v>468</v>
      </c>
      <c r="B47" s="5" t="n">
        <v>18.41961</v>
      </c>
      <c r="C47" s="5" t="n">
        <v>46.35534</v>
      </c>
      <c r="D47" s="5" t="n">
        <v>25</v>
      </c>
      <c r="E47" s="5" t="n">
        <v>792</v>
      </c>
      <c r="F47" s="5" t="n">
        <v>1</v>
      </c>
      <c r="G47" s="5" t="n">
        <v>0</v>
      </c>
      <c r="H47" s="5" t="n">
        <v>1</v>
      </c>
      <c r="I47" s="5" t="n">
        <v>0</v>
      </c>
      <c r="J47" s="5" t="n">
        <v>50</v>
      </c>
      <c r="K47" s="5" t="n">
        <v>911</v>
      </c>
      <c r="L47" s="5" t="n">
        <v>1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77</v>
      </c>
      <c r="T47" s="5" t="n">
        <v>862</v>
      </c>
      <c r="U47" s="5" t="n">
        <v>0</v>
      </c>
      <c r="V47" s="5" t="n">
        <v>0</v>
      </c>
      <c r="W47" s="5" t="n">
        <v>0</v>
      </c>
      <c r="X47" s="5" t="n">
        <v>97</v>
      </c>
      <c r="Y47" s="5" t="n">
        <v>813</v>
      </c>
      <c r="Z47" s="5" t="n">
        <v>0</v>
      </c>
      <c r="AA47" s="5" t="n">
        <v>0</v>
      </c>
      <c r="AB47" s="5" t="n">
        <v>0</v>
      </c>
      <c r="AC47" s="5" t="n">
        <v>18</v>
      </c>
      <c r="AD47" s="5" t="n">
        <v>772</v>
      </c>
      <c r="AE47" s="5" t="n">
        <v>0</v>
      </c>
      <c r="AF47" s="5" t="n">
        <v>0</v>
      </c>
      <c r="AG47" s="5" t="n">
        <v>0</v>
      </c>
      <c r="AH47" s="5" t="n">
        <v>28</v>
      </c>
      <c r="AI47" s="5" t="n">
        <v>771</v>
      </c>
      <c r="AJ47" s="5" t="n">
        <v>0</v>
      </c>
      <c r="AK47" s="5" t="n">
        <v>0</v>
      </c>
      <c r="AL47" s="5" t="n">
        <v>0</v>
      </c>
      <c r="AM47" s="5" t="n">
        <v>0</v>
      </c>
      <c r="AN47" s="5" t="n">
        <v>8</v>
      </c>
      <c r="AO47" s="5" t="n">
        <v>763</v>
      </c>
      <c r="AP47" s="0" t="n">
        <v>0</v>
      </c>
      <c r="AQ47" s="0" t="n">
        <v>0</v>
      </c>
      <c r="AR47" s="5" t="n">
        <v>0</v>
      </c>
      <c r="AS47" s="5" t="n">
        <v>0</v>
      </c>
      <c r="AT47" s="5" t="n">
        <v>0</v>
      </c>
      <c r="AU47" s="5" t="n">
        <v>0</v>
      </c>
      <c r="AV47" s="5" t="n">
        <v>1</v>
      </c>
    </row>
    <row r="48" customFormat="false" ht="15" hidden="false" customHeight="false" outlineLevel="0" collapsed="false">
      <c r="A48" s="5" t="s">
        <v>469</v>
      </c>
      <c r="B48" s="5" t="n">
        <v>18.6574</v>
      </c>
      <c r="C48" s="5" t="n">
        <v>46.25165</v>
      </c>
      <c r="D48" s="5" t="n">
        <v>9</v>
      </c>
      <c r="E48" s="5" t="n">
        <v>1179</v>
      </c>
      <c r="F48" s="5" t="n">
        <v>170</v>
      </c>
      <c r="G48" s="5" t="n">
        <v>2</v>
      </c>
      <c r="H48" s="5" t="n">
        <v>0</v>
      </c>
      <c r="I48" s="5" t="n">
        <v>0</v>
      </c>
      <c r="J48" s="5" t="n">
        <v>30</v>
      </c>
      <c r="K48" s="5" t="n">
        <v>1331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168</v>
      </c>
      <c r="Q48" s="5" t="n">
        <v>1</v>
      </c>
      <c r="R48" s="5" t="n">
        <v>4</v>
      </c>
      <c r="S48" s="5" t="n">
        <v>31</v>
      </c>
      <c r="T48" s="5" t="n">
        <v>1256</v>
      </c>
      <c r="U48" s="5" t="n">
        <v>145</v>
      </c>
      <c r="V48" s="5" t="n">
        <v>0</v>
      </c>
      <c r="W48" s="5" t="n">
        <v>0</v>
      </c>
      <c r="X48" s="5" t="n">
        <v>9</v>
      </c>
      <c r="Y48" s="5" t="n">
        <v>1357</v>
      </c>
      <c r="Z48" s="5" t="n">
        <v>150</v>
      </c>
      <c r="AA48" s="5" t="n">
        <v>0</v>
      </c>
      <c r="AB48" s="5" t="n">
        <v>0</v>
      </c>
      <c r="AC48" s="5" t="n">
        <v>40</v>
      </c>
      <c r="AD48" s="5" t="n">
        <v>1304</v>
      </c>
      <c r="AE48" s="5" t="n">
        <v>115</v>
      </c>
      <c r="AF48" s="5" t="n">
        <v>1</v>
      </c>
      <c r="AG48" s="5" t="n">
        <v>0</v>
      </c>
      <c r="AH48" s="5" t="n">
        <v>56</v>
      </c>
      <c r="AI48" s="5" t="n">
        <v>1379</v>
      </c>
      <c r="AJ48" s="5" t="n">
        <v>7</v>
      </c>
      <c r="AK48" s="5" t="n">
        <v>0</v>
      </c>
      <c r="AL48" s="5" t="n">
        <v>0</v>
      </c>
      <c r="AM48" s="5" t="n">
        <v>0</v>
      </c>
      <c r="AN48" s="5" t="n">
        <v>36</v>
      </c>
      <c r="AO48" s="5" t="n">
        <v>1342</v>
      </c>
      <c r="AP48" s="0" t="n">
        <v>0</v>
      </c>
      <c r="AQ48" s="0" t="n">
        <v>0</v>
      </c>
      <c r="AR48" s="5" t="n">
        <v>0</v>
      </c>
      <c r="AS48" s="5" t="n">
        <v>1</v>
      </c>
      <c r="AT48" s="5" t="n">
        <v>0</v>
      </c>
      <c r="AU48" s="5" t="n">
        <v>0</v>
      </c>
      <c r="AV48" s="5" t="n">
        <v>0</v>
      </c>
    </row>
    <row r="49" customFormat="false" ht="15" hidden="false" customHeight="false" outlineLevel="0" collapsed="false">
      <c r="A49" s="5" t="s">
        <v>470</v>
      </c>
      <c r="B49" s="5" t="n">
        <v>18.59</v>
      </c>
      <c r="C49" s="5" t="n">
        <v>46.25833</v>
      </c>
      <c r="D49" s="5" t="n">
        <v>3</v>
      </c>
      <c r="E49" s="5" t="n">
        <v>88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112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6</v>
      </c>
      <c r="T49" s="5" t="n">
        <v>100</v>
      </c>
      <c r="U49" s="5" t="n">
        <v>0</v>
      </c>
      <c r="V49" s="5" t="n">
        <v>0</v>
      </c>
      <c r="W49" s="5" t="n">
        <v>0</v>
      </c>
      <c r="X49" s="5" t="n">
        <v>5</v>
      </c>
      <c r="Y49" s="5" t="n">
        <v>93</v>
      </c>
      <c r="Z49" s="5" t="n">
        <v>10</v>
      </c>
      <c r="AA49" s="5" t="n">
        <v>3</v>
      </c>
      <c r="AB49" s="5" t="n">
        <v>3</v>
      </c>
      <c r="AC49" s="5" t="n">
        <v>4</v>
      </c>
      <c r="AD49" s="5" t="n">
        <v>107</v>
      </c>
      <c r="AE49" s="5" t="n">
        <v>0</v>
      </c>
      <c r="AF49" s="5" t="n">
        <v>0</v>
      </c>
      <c r="AG49" s="5" t="n">
        <v>0</v>
      </c>
      <c r="AH49" s="5" t="n">
        <v>6</v>
      </c>
      <c r="AI49" s="5" t="n">
        <v>99</v>
      </c>
      <c r="AJ49" s="5" t="n">
        <v>0</v>
      </c>
      <c r="AK49" s="5" t="n">
        <v>0</v>
      </c>
      <c r="AL49" s="5" t="n">
        <v>0</v>
      </c>
      <c r="AM49" s="5" t="n">
        <v>0</v>
      </c>
      <c r="AN49" s="0" t="s">
        <v>471</v>
      </c>
      <c r="AO49" s="5" t="n">
        <v>0</v>
      </c>
      <c r="AP49" s="0" t="n">
        <v>0</v>
      </c>
      <c r="AQ49" s="0" t="n">
        <v>0</v>
      </c>
      <c r="AR49" s="5" t="n">
        <v>0</v>
      </c>
      <c r="AS49" s="5" t="n">
        <v>0</v>
      </c>
      <c r="AT49" s="5" t="n">
        <v>0</v>
      </c>
      <c r="AU49" s="5" t="n">
        <v>0</v>
      </c>
      <c r="AV49" s="5" t="n">
        <v>0</v>
      </c>
    </row>
    <row r="50" customFormat="false" ht="15" hidden="false" customHeight="false" outlineLevel="0" collapsed="false">
      <c r="A50" s="5" t="s">
        <v>472</v>
      </c>
      <c r="B50" s="5" t="n">
        <v>18.63838</v>
      </c>
      <c r="C50" s="5" t="n">
        <v>46.27519</v>
      </c>
      <c r="D50" s="5" t="n">
        <v>28</v>
      </c>
      <c r="E50" s="5" t="n">
        <v>826</v>
      </c>
      <c r="F50" s="5" t="n">
        <v>163</v>
      </c>
      <c r="G50" s="5" t="n">
        <v>0</v>
      </c>
      <c r="H50" s="5" t="n">
        <v>3</v>
      </c>
      <c r="I50" s="5" t="n">
        <v>0</v>
      </c>
      <c r="J50" s="5" t="n">
        <v>34</v>
      </c>
      <c r="K50" s="5" t="n">
        <v>976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155</v>
      </c>
      <c r="Q50" s="5" t="n">
        <v>0</v>
      </c>
      <c r="R50" s="5" t="n">
        <v>2</v>
      </c>
      <c r="S50" s="5" t="n">
        <v>26</v>
      </c>
      <c r="T50" s="5" t="n">
        <v>905</v>
      </c>
      <c r="U50" s="5" t="n">
        <v>152</v>
      </c>
      <c r="V50" s="5" t="n">
        <v>1</v>
      </c>
      <c r="W50" s="5" t="n">
        <v>1</v>
      </c>
      <c r="X50" s="5" t="n">
        <v>90</v>
      </c>
      <c r="Y50" s="5" t="n">
        <v>863</v>
      </c>
      <c r="Z50" s="5" t="n">
        <v>142</v>
      </c>
      <c r="AA50" s="5" t="n">
        <v>0</v>
      </c>
      <c r="AB50" s="5" t="n">
        <v>0</v>
      </c>
      <c r="AC50" s="5" t="n">
        <v>40</v>
      </c>
      <c r="AD50" s="5" t="n">
        <v>913</v>
      </c>
      <c r="AE50" s="5" t="n">
        <v>131</v>
      </c>
      <c r="AF50" s="5" t="n">
        <v>1</v>
      </c>
      <c r="AG50" s="5" t="n">
        <v>3</v>
      </c>
      <c r="AH50" s="5" t="n">
        <v>360</v>
      </c>
      <c r="AI50" s="5" t="n">
        <v>994</v>
      </c>
      <c r="AJ50" s="5" t="n">
        <v>12</v>
      </c>
      <c r="AK50" s="5" t="n">
        <v>3</v>
      </c>
      <c r="AL50" s="5" t="n">
        <v>1</v>
      </c>
      <c r="AM50" s="5" t="n">
        <v>5</v>
      </c>
      <c r="AN50" s="5" t="n">
        <v>313</v>
      </c>
      <c r="AO50" s="5" t="n">
        <v>994</v>
      </c>
      <c r="AP50" s="5" t="n">
        <v>1</v>
      </c>
      <c r="AQ50" s="0" t="n">
        <v>0</v>
      </c>
      <c r="AR50" s="5" t="n">
        <v>0</v>
      </c>
      <c r="AS50" s="5" t="n">
        <v>1</v>
      </c>
      <c r="AT50" s="5" t="n">
        <v>0</v>
      </c>
      <c r="AU50" s="5" t="n">
        <v>0</v>
      </c>
      <c r="AV50" s="5" t="n">
        <v>4</v>
      </c>
    </row>
    <row r="51" customFormat="false" ht="15" hidden="false" customHeight="false" outlineLevel="0" collapsed="false">
      <c r="A51" s="5" t="s">
        <v>473</v>
      </c>
      <c r="B51" s="5" t="n">
        <v>18.54277</v>
      </c>
      <c r="C51" s="5" t="n">
        <v>46.37596</v>
      </c>
      <c r="D51" s="5" t="n">
        <v>86</v>
      </c>
      <c r="E51" s="5" t="n">
        <v>242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123</v>
      </c>
      <c r="K51" s="5" t="n">
        <v>252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143</v>
      </c>
      <c r="T51" s="5" t="n">
        <v>242</v>
      </c>
      <c r="U51" s="5" t="n">
        <v>0</v>
      </c>
      <c r="V51" s="5" t="n">
        <v>0</v>
      </c>
      <c r="W51" s="5" t="n">
        <v>0</v>
      </c>
      <c r="X51" s="5" t="n">
        <v>112</v>
      </c>
      <c r="Y51" s="5" t="n">
        <v>278</v>
      </c>
      <c r="Z51" s="5" t="n">
        <v>0</v>
      </c>
      <c r="AA51" s="5" t="n">
        <v>0</v>
      </c>
      <c r="AB51" s="5" t="n">
        <v>0</v>
      </c>
      <c r="AC51" s="5" t="n">
        <v>52</v>
      </c>
      <c r="AD51" s="5" t="n">
        <v>341</v>
      </c>
      <c r="AE51" s="5" t="n">
        <v>0</v>
      </c>
      <c r="AF51" s="5" t="n">
        <v>0</v>
      </c>
      <c r="AG51" s="5" t="n">
        <v>0</v>
      </c>
      <c r="AH51" s="5" t="n">
        <v>66</v>
      </c>
      <c r="AI51" s="5" t="n">
        <v>327</v>
      </c>
      <c r="AJ51" s="5" t="n">
        <v>0</v>
      </c>
      <c r="AK51" s="5" t="n">
        <v>0</v>
      </c>
      <c r="AL51" s="5" t="n">
        <v>0</v>
      </c>
      <c r="AM51" s="5" t="n">
        <v>0</v>
      </c>
      <c r="AN51" s="5" t="n">
        <v>68</v>
      </c>
      <c r="AO51" s="5" t="n">
        <v>380</v>
      </c>
      <c r="AP51" s="5" t="n">
        <v>1</v>
      </c>
      <c r="AQ51" s="0" t="n">
        <v>0</v>
      </c>
      <c r="AR51" s="5" t="n">
        <v>0</v>
      </c>
      <c r="AS51" s="5" t="n">
        <v>0</v>
      </c>
      <c r="AT51" s="5" t="n">
        <v>0</v>
      </c>
      <c r="AU51" s="5" t="n">
        <v>0</v>
      </c>
      <c r="AV51" s="5" t="n">
        <v>0</v>
      </c>
    </row>
    <row r="52" customFormat="false" ht="15" hidden="false" customHeight="false" outlineLevel="0" collapsed="false">
      <c r="A52" s="5" t="s">
        <v>474</v>
      </c>
      <c r="B52" s="5" t="n">
        <v>18.45617</v>
      </c>
      <c r="C52" s="5" t="n">
        <v>46.41029</v>
      </c>
      <c r="D52" s="5" t="n">
        <v>40</v>
      </c>
      <c r="E52" s="5" t="n">
        <v>2117</v>
      </c>
      <c r="F52" s="5" t="n">
        <v>1</v>
      </c>
      <c r="G52" s="5" t="n">
        <v>1</v>
      </c>
      <c r="H52" s="5" t="n">
        <v>0</v>
      </c>
      <c r="I52" s="5" t="n">
        <v>0</v>
      </c>
      <c r="J52" s="5" t="n">
        <v>46</v>
      </c>
      <c r="K52" s="5" t="n">
        <v>2216</v>
      </c>
      <c r="L52" s="5" t="n">
        <v>0</v>
      </c>
      <c r="M52" s="5" t="n">
        <v>0</v>
      </c>
      <c r="N52" s="5" t="n">
        <v>0</v>
      </c>
      <c r="O52" s="5" t="n">
        <v>1</v>
      </c>
      <c r="P52" s="5" t="n">
        <v>0</v>
      </c>
      <c r="Q52" s="5" t="n">
        <v>0</v>
      </c>
      <c r="R52" s="5" t="n">
        <v>0</v>
      </c>
      <c r="S52" s="5" t="n">
        <v>97</v>
      </c>
      <c r="T52" s="5" t="n">
        <v>2068</v>
      </c>
      <c r="U52" s="5" t="n">
        <v>0</v>
      </c>
      <c r="V52" s="5" t="n">
        <v>0</v>
      </c>
      <c r="W52" s="5" t="n">
        <v>3</v>
      </c>
      <c r="X52" s="5" t="n">
        <v>112</v>
      </c>
      <c r="Y52" s="5" t="n">
        <v>2066</v>
      </c>
      <c r="Z52" s="5" t="n">
        <v>0</v>
      </c>
      <c r="AA52" s="5" t="n">
        <v>0</v>
      </c>
      <c r="AB52" s="5" t="n">
        <v>0</v>
      </c>
      <c r="AC52" s="5" t="n">
        <v>99</v>
      </c>
      <c r="AD52" s="5" t="n">
        <v>2024</v>
      </c>
      <c r="AE52" s="5" t="n">
        <v>0</v>
      </c>
      <c r="AF52" s="5" t="n">
        <v>0</v>
      </c>
      <c r="AG52" s="5" t="n">
        <v>4</v>
      </c>
      <c r="AH52" s="5" t="n">
        <v>154</v>
      </c>
      <c r="AI52" s="5" t="n">
        <v>2269</v>
      </c>
      <c r="AJ52" s="5" t="n">
        <v>0</v>
      </c>
      <c r="AK52" s="5" t="n">
        <v>0</v>
      </c>
      <c r="AL52" s="5" t="n">
        <v>0</v>
      </c>
      <c r="AM52" s="5" t="n">
        <v>0</v>
      </c>
      <c r="AN52" s="5" t="n">
        <v>135</v>
      </c>
      <c r="AO52" s="5" t="n">
        <v>2380</v>
      </c>
      <c r="AP52" s="0" t="n">
        <v>0</v>
      </c>
      <c r="AQ52" s="0" t="n">
        <v>0</v>
      </c>
      <c r="AR52" s="5" t="n">
        <v>1</v>
      </c>
      <c r="AS52" s="5" t="n">
        <v>0</v>
      </c>
      <c r="AT52" s="5" t="n">
        <v>0</v>
      </c>
      <c r="AU52" s="5" t="n">
        <v>0</v>
      </c>
      <c r="AV52" s="5" t="n">
        <v>0</v>
      </c>
    </row>
    <row r="53" customFormat="false" ht="15" hidden="false" customHeight="false" outlineLevel="0" collapsed="false">
      <c r="A53" s="5" t="s">
        <v>475</v>
      </c>
      <c r="B53" s="5" t="n">
        <v>18.43124</v>
      </c>
      <c r="C53" s="5" t="n">
        <v>46.26924</v>
      </c>
      <c r="D53" s="5" t="n">
        <v>921</v>
      </c>
      <c r="E53" s="5" t="n">
        <v>554</v>
      </c>
      <c r="F53" s="5" t="n">
        <v>0</v>
      </c>
      <c r="G53" s="5" t="n">
        <v>3</v>
      </c>
      <c r="H53" s="5" t="n">
        <v>0</v>
      </c>
      <c r="I53" s="5" t="n">
        <v>0</v>
      </c>
      <c r="J53" s="5" t="n">
        <v>973</v>
      </c>
      <c r="K53" s="5" t="n">
        <v>716</v>
      </c>
      <c r="L53" s="5" t="n">
        <v>1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1</v>
      </c>
      <c r="S53" s="5" t="n">
        <v>898</v>
      </c>
      <c r="T53" s="5" t="n">
        <v>766</v>
      </c>
      <c r="U53" s="5" t="n">
        <v>0</v>
      </c>
      <c r="V53" s="5" t="n">
        <v>0</v>
      </c>
      <c r="W53" s="5" t="n">
        <v>13</v>
      </c>
      <c r="X53" s="5" t="n">
        <v>815</v>
      </c>
      <c r="Y53" s="5" t="n">
        <v>713</v>
      </c>
      <c r="Z53" s="5" t="n">
        <v>1</v>
      </c>
      <c r="AA53" s="5" t="n">
        <v>0</v>
      </c>
      <c r="AB53" s="5" t="n">
        <v>9</v>
      </c>
      <c r="AC53" s="5" t="n">
        <v>822</v>
      </c>
      <c r="AD53" s="5" t="n">
        <v>713</v>
      </c>
      <c r="AE53" s="5" t="n">
        <v>2</v>
      </c>
      <c r="AF53" s="5" t="n">
        <v>1</v>
      </c>
      <c r="AG53" s="5" t="n">
        <v>7</v>
      </c>
      <c r="AH53" s="5" t="n">
        <v>859</v>
      </c>
      <c r="AI53" s="5" t="n">
        <v>687</v>
      </c>
      <c r="AJ53" s="5" t="n">
        <v>0</v>
      </c>
      <c r="AK53" s="5" t="n">
        <v>0</v>
      </c>
      <c r="AL53" s="5" t="n">
        <v>0</v>
      </c>
      <c r="AM53" s="5" t="n">
        <v>17</v>
      </c>
      <c r="AN53" s="5" t="n">
        <v>856</v>
      </c>
      <c r="AO53" s="5" t="n">
        <v>723</v>
      </c>
      <c r="AP53" s="0" t="n">
        <v>0</v>
      </c>
      <c r="AQ53" s="5" t="n">
        <v>70</v>
      </c>
      <c r="AR53" s="5" t="n">
        <v>0</v>
      </c>
      <c r="AS53" s="5" t="n">
        <v>0</v>
      </c>
      <c r="AT53" s="5" t="n">
        <v>0</v>
      </c>
      <c r="AU53" s="5" t="n">
        <v>0</v>
      </c>
      <c r="AV53" s="5" t="n">
        <v>0</v>
      </c>
    </row>
    <row r="54" customFormat="false" ht="15" hidden="false" customHeight="false" outlineLevel="0" collapsed="false">
      <c r="A54" s="5" t="s">
        <v>476</v>
      </c>
      <c r="B54" s="5" t="n">
        <v>18.48021</v>
      </c>
      <c r="C54" s="5" t="n">
        <v>46.36885</v>
      </c>
      <c r="D54" s="5" t="n">
        <v>9</v>
      </c>
      <c r="E54" s="5" t="n">
        <v>689</v>
      </c>
      <c r="F54" s="5" t="n">
        <v>1</v>
      </c>
      <c r="G54" s="5" t="n">
        <v>0</v>
      </c>
      <c r="H54" s="5" t="n">
        <v>0</v>
      </c>
      <c r="I54" s="5" t="n">
        <v>0</v>
      </c>
      <c r="J54" s="5" t="n">
        <v>9</v>
      </c>
      <c r="K54" s="5" t="n">
        <v>708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23</v>
      </c>
      <c r="T54" s="5" t="n">
        <v>649</v>
      </c>
      <c r="U54" s="5" t="n">
        <v>0</v>
      </c>
      <c r="V54" s="5" t="n">
        <v>0</v>
      </c>
      <c r="W54" s="5" t="n">
        <v>0</v>
      </c>
      <c r="X54" s="5" t="n">
        <v>14</v>
      </c>
      <c r="Y54" s="5" t="n">
        <v>672</v>
      </c>
      <c r="Z54" s="5" t="n">
        <v>0</v>
      </c>
      <c r="AA54" s="5" t="n">
        <v>0</v>
      </c>
      <c r="AB54" s="5" t="n">
        <v>0</v>
      </c>
      <c r="AC54" s="5" t="n">
        <v>6</v>
      </c>
      <c r="AD54" s="5" t="n">
        <v>696</v>
      </c>
      <c r="AE54" s="5" t="n">
        <v>0</v>
      </c>
      <c r="AF54" s="5" t="n">
        <v>0</v>
      </c>
      <c r="AG54" s="5" t="n">
        <v>0</v>
      </c>
      <c r="AH54" s="5" t="n">
        <v>37</v>
      </c>
      <c r="AI54" s="5" t="n">
        <v>675</v>
      </c>
      <c r="AJ54" s="5" t="n">
        <v>0</v>
      </c>
      <c r="AK54" s="5" t="n">
        <v>0</v>
      </c>
      <c r="AL54" s="5" t="n">
        <v>0</v>
      </c>
      <c r="AM54" s="5" t="n">
        <v>0</v>
      </c>
      <c r="AN54" s="5" t="n">
        <v>14</v>
      </c>
      <c r="AO54" s="5" t="n">
        <v>705</v>
      </c>
      <c r="AP54" s="0" t="n">
        <v>0</v>
      </c>
      <c r="AQ54" s="0" t="n">
        <v>0</v>
      </c>
      <c r="AR54" s="5" t="n">
        <v>0</v>
      </c>
      <c r="AS54" s="5" t="n">
        <v>0</v>
      </c>
      <c r="AT54" s="5" t="n">
        <v>0</v>
      </c>
      <c r="AU54" s="5" t="n">
        <v>0</v>
      </c>
      <c r="AV54" s="5" t="n">
        <v>0</v>
      </c>
    </row>
    <row r="55" customFormat="false" ht="15" hidden="false" customHeight="false" outlineLevel="0" collapsed="false">
      <c r="A55" s="5" t="s">
        <v>477</v>
      </c>
      <c r="B55" s="5" t="n">
        <v>18.41424</v>
      </c>
      <c r="C55" s="5" t="n">
        <v>46.38133</v>
      </c>
      <c r="D55" s="5" t="n">
        <v>339</v>
      </c>
      <c r="E55" s="5" t="n">
        <v>361</v>
      </c>
      <c r="F55" s="5" t="n">
        <v>0</v>
      </c>
      <c r="G55" s="5" t="n">
        <v>1</v>
      </c>
      <c r="H55" s="5" t="n">
        <v>0</v>
      </c>
      <c r="I55" s="5" t="n">
        <v>0</v>
      </c>
      <c r="J55" s="5" t="n">
        <v>345</v>
      </c>
      <c r="K55" s="5" t="n">
        <v>422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362</v>
      </c>
      <c r="T55" s="5" t="n">
        <v>366</v>
      </c>
      <c r="U55" s="5" t="n">
        <v>0</v>
      </c>
      <c r="V55" s="5" t="n">
        <v>0</v>
      </c>
      <c r="W55" s="5" t="n">
        <v>0</v>
      </c>
      <c r="X55" s="5" t="n">
        <v>325</v>
      </c>
      <c r="Y55" s="5" t="n">
        <v>445</v>
      </c>
      <c r="Z55" s="5" t="n">
        <v>0</v>
      </c>
      <c r="AA55" s="5" t="n">
        <v>0</v>
      </c>
      <c r="AB55" s="5" t="n">
        <v>1</v>
      </c>
      <c r="AC55" s="5" t="n">
        <v>271</v>
      </c>
      <c r="AD55" s="5" t="n">
        <v>440</v>
      </c>
      <c r="AE55" s="5" t="n">
        <v>0</v>
      </c>
      <c r="AF55" s="5" t="n">
        <v>0</v>
      </c>
      <c r="AG55" s="5" t="n">
        <v>0</v>
      </c>
      <c r="AH55" s="5" t="n">
        <v>288</v>
      </c>
      <c r="AI55" s="5" t="n">
        <v>447</v>
      </c>
      <c r="AJ55" s="5" t="n">
        <v>0</v>
      </c>
      <c r="AK55" s="5" t="n">
        <v>0</v>
      </c>
      <c r="AL55" s="5" t="n">
        <v>0</v>
      </c>
      <c r="AM55" s="5" t="n">
        <v>0</v>
      </c>
      <c r="AN55" s="5" t="n">
        <v>227</v>
      </c>
      <c r="AO55" s="5" t="n">
        <v>476</v>
      </c>
      <c r="AP55" s="0" t="n">
        <v>0</v>
      </c>
      <c r="AQ55" s="0" t="n">
        <v>0</v>
      </c>
      <c r="AR55" s="5" t="n">
        <v>0</v>
      </c>
      <c r="AS55" s="5" t="n">
        <v>0</v>
      </c>
      <c r="AT55" s="5" t="n">
        <v>0</v>
      </c>
      <c r="AU55" s="5" t="n">
        <v>0</v>
      </c>
      <c r="AV55" s="5" t="n">
        <v>0</v>
      </c>
    </row>
    <row r="56" customFormat="false" ht="15" hidden="false" customHeight="false" outlineLevel="0" collapsed="false">
      <c r="A56" s="5" t="s">
        <v>478</v>
      </c>
      <c r="B56" s="5" t="n">
        <v>18.44484</v>
      </c>
      <c r="C56" s="5" t="n">
        <v>46.37536</v>
      </c>
      <c r="D56" s="5" t="n">
        <v>10</v>
      </c>
      <c r="E56" s="5" t="n">
        <v>476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8</v>
      </c>
      <c r="K56" s="5" t="n">
        <v>529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8</v>
      </c>
      <c r="T56" s="5" t="n">
        <v>570</v>
      </c>
      <c r="U56" s="5" t="n">
        <v>0</v>
      </c>
      <c r="V56" s="5" t="n">
        <v>0</v>
      </c>
      <c r="W56" s="5" t="n">
        <v>0</v>
      </c>
      <c r="X56" s="5" t="n">
        <v>14</v>
      </c>
      <c r="Y56" s="5" t="n">
        <v>578</v>
      </c>
      <c r="Z56" s="5" t="n">
        <v>0</v>
      </c>
      <c r="AA56" s="5" t="n">
        <v>0</v>
      </c>
      <c r="AB56" s="5" t="n">
        <v>0</v>
      </c>
      <c r="AC56" s="5" t="n">
        <v>8</v>
      </c>
      <c r="AD56" s="5" t="n">
        <v>582</v>
      </c>
      <c r="AE56" s="5" t="n">
        <v>0</v>
      </c>
      <c r="AF56" s="5" t="n">
        <v>0</v>
      </c>
      <c r="AG56" s="5" t="n">
        <v>0</v>
      </c>
      <c r="AH56" s="5" t="n">
        <v>14</v>
      </c>
      <c r="AI56" s="5" t="n">
        <v>606</v>
      </c>
      <c r="AJ56" s="5" t="n">
        <v>0</v>
      </c>
      <c r="AK56" s="5" t="n">
        <v>0</v>
      </c>
      <c r="AL56" s="5" t="n">
        <v>0</v>
      </c>
      <c r="AM56" s="5" t="n">
        <v>0</v>
      </c>
      <c r="AN56" s="5" t="n">
        <v>12</v>
      </c>
      <c r="AO56" s="5" t="n">
        <v>564</v>
      </c>
      <c r="AP56" s="0" t="n">
        <v>0</v>
      </c>
      <c r="AQ56" s="0" t="n">
        <v>0</v>
      </c>
      <c r="AR56" s="5" t="n">
        <v>0</v>
      </c>
      <c r="AS56" s="5" t="n">
        <v>0</v>
      </c>
      <c r="AT56" s="5" t="n">
        <v>0</v>
      </c>
      <c r="AU56" s="5" t="n">
        <v>0</v>
      </c>
      <c r="AV56" s="5" t="n">
        <v>0</v>
      </c>
    </row>
    <row r="57" customFormat="false" ht="15" hidden="false" customHeight="false" outlineLevel="0" collapsed="false">
      <c r="A57" s="5" t="s">
        <v>479</v>
      </c>
      <c r="B57" s="5" t="n">
        <v>18.41635</v>
      </c>
      <c r="C57" s="5" t="n">
        <v>46.39454</v>
      </c>
      <c r="D57" s="5" t="n">
        <v>5</v>
      </c>
      <c r="E57" s="5" t="n">
        <v>812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16</v>
      </c>
      <c r="K57" s="5" t="n">
        <v>847</v>
      </c>
      <c r="L57" s="5" t="n">
        <v>0</v>
      </c>
      <c r="M57" s="5" t="n">
        <v>0</v>
      </c>
      <c r="N57" s="5" t="n">
        <v>0</v>
      </c>
      <c r="O57" s="5" t="n">
        <v>5</v>
      </c>
      <c r="P57" s="5" t="n">
        <v>0</v>
      </c>
      <c r="Q57" s="5" t="n">
        <v>0</v>
      </c>
      <c r="R57" s="5" t="n">
        <v>1</v>
      </c>
      <c r="S57" s="5" t="n">
        <v>24</v>
      </c>
      <c r="T57" s="5" t="n">
        <v>854</v>
      </c>
      <c r="U57" s="5" t="n">
        <v>2</v>
      </c>
      <c r="V57" s="5" t="n">
        <v>0</v>
      </c>
      <c r="W57" s="5" t="n">
        <v>1</v>
      </c>
      <c r="X57" s="5" t="n">
        <v>42</v>
      </c>
      <c r="Y57" s="5" t="n">
        <v>832</v>
      </c>
      <c r="Z57" s="5" t="n">
        <v>2</v>
      </c>
      <c r="AA57" s="5" t="n">
        <v>0</v>
      </c>
      <c r="AB57" s="5" t="n">
        <v>0</v>
      </c>
      <c r="AC57" s="5" t="n">
        <v>38</v>
      </c>
      <c r="AD57" s="5" t="n">
        <v>809</v>
      </c>
      <c r="AE57" s="5" t="n">
        <v>1</v>
      </c>
      <c r="AF57" s="5" t="n">
        <v>0</v>
      </c>
      <c r="AG57" s="5" t="n">
        <v>0</v>
      </c>
      <c r="AH57" s="5" t="n">
        <v>42</v>
      </c>
      <c r="AI57" s="5" t="n">
        <v>850</v>
      </c>
      <c r="AJ57" s="5" t="n">
        <v>0</v>
      </c>
      <c r="AK57" s="5" t="n">
        <v>0</v>
      </c>
      <c r="AL57" s="5" t="n">
        <v>0</v>
      </c>
      <c r="AM57" s="5" t="n">
        <v>0</v>
      </c>
      <c r="AN57" s="5" t="n">
        <v>42</v>
      </c>
      <c r="AO57" s="5" t="n">
        <v>851</v>
      </c>
      <c r="AP57" s="0" t="n">
        <v>0</v>
      </c>
      <c r="AQ57" s="0" t="n">
        <v>0</v>
      </c>
      <c r="AR57" s="5" t="n">
        <v>0</v>
      </c>
      <c r="AS57" s="5" t="n">
        <v>0</v>
      </c>
      <c r="AT57" s="5" t="n">
        <v>0</v>
      </c>
      <c r="AU57" s="5" t="n">
        <v>0</v>
      </c>
      <c r="AV57" s="5" t="n">
        <v>0</v>
      </c>
    </row>
    <row r="58" customFormat="false" ht="15" hidden="false" customHeight="false" outlineLevel="0" collapsed="false">
      <c r="A58" s="5" t="s">
        <v>480</v>
      </c>
      <c r="B58" s="5" t="n">
        <v>18.56577</v>
      </c>
      <c r="C58" s="5" t="n">
        <v>46.41084</v>
      </c>
      <c r="D58" s="5" t="n">
        <v>850</v>
      </c>
      <c r="E58" s="5" t="n">
        <v>1110</v>
      </c>
      <c r="F58" s="5" t="n">
        <v>0</v>
      </c>
      <c r="G58" s="5" t="n">
        <v>1</v>
      </c>
      <c r="H58" s="5" t="n">
        <v>2</v>
      </c>
      <c r="I58" s="5" t="n">
        <v>0</v>
      </c>
      <c r="J58" s="5" t="n">
        <v>896</v>
      </c>
      <c r="K58" s="5" t="n">
        <v>1241</v>
      </c>
      <c r="L58" s="5" t="n">
        <v>1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7</v>
      </c>
      <c r="S58" s="5" t="n">
        <v>914</v>
      </c>
      <c r="T58" s="5" t="n">
        <v>1146</v>
      </c>
      <c r="U58" s="5" t="n">
        <v>0</v>
      </c>
      <c r="V58" s="5" t="n">
        <v>0</v>
      </c>
      <c r="W58" s="5" t="n">
        <v>0</v>
      </c>
      <c r="X58" s="5" t="n">
        <v>1099</v>
      </c>
      <c r="Y58" s="5" t="n">
        <v>954</v>
      </c>
      <c r="Z58" s="5" t="n">
        <v>0</v>
      </c>
      <c r="AA58" s="5" t="n">
        <v>0</v>
      </c>
      <c r="AB58" s="5" t="n">
        <v>0</v>
      </c>
      <c r="AC58" s="5" t="n">
        <v>922</v>
      </c>
      <c r="AD58" s="5" t="n">
        <v>1123</v>
      </c>
      <c r="AE58" s="5" t="n">
        <v>0</v>
      </c>
      <c r="AF58" s="5" t="n">
        <v>0</v>
      </c>
      <c r="AG58" s="5" t="n">
        <v>1</v>
      </c>
      <c r="AH58" s="5" t="n">
        <v>872</v>
      </c>
      <c r="AI58" s="5" t="n">
        <v>1001</v>
      </c>
      <c r="AJ58" s="5" t="n">
        <v>0</v>
      </c>
      <c r="AK58" s="5" t="n">
        <v>0</v>
      </c>
      <c r="AL58" s="5" t="n">
        <v>0</v>
      </c>
      <c r="AM58" s="5" t="n">
        <v>1</v>
      </c>
      <c r="AN58" s="5" t="n">
        <v>1562</v>
      </c>
      <c r="AO58" s="5" t="n">
        <v>1340</v>
      </c>
      <c r="AP58" s="0" t="n">
        <v>0</v>
      </c>
      <c r="AQ58" s="0" t="n">
        <v>0</v>
      </c>
      <c r="AR58" s="5" t="n">
        <v>0</v>
      </c>
      <c r="AS58" s="5" t="n">
        <v>0</v>
      </c>
      <c r="AT58" s="5" t="n">
        <v>0</v>
      </c>
      <c r="AU58" s="5" t="n">
        <v>12</v>
      </c>
      <c r="AV58" s="5" t="n">
        <v>0</v>
      </c>
    </row>
    <row r="60" customFormat="false" ht="15" hidden="false" customHeight="false" outlineLevel="0" collapsed="false">
      <c r="A60" s="8" t="s">
        <v>481</v>
      </c>
      <c r="B60" s="8"/>
      <c r="C60" s="8"/>
      <c r="AJ60" s="5" t="n">
        <v>0</v>
      </c>
      <c r="AK60" s="5" t="n">
        <v>0</v>
      </c>
      <c r="AL60" s="5" t="n">
        <v>0</v>
      </c>
      <c r="AM60" s="5" t="n">
        <v>0</v>
      </c>
    </row>
    <row r="61" customFormat="false" ht="15" hidden="false" customHeight="false" outlineLevel="0" collapsed="false">
      <c r="A61" s="5" t="s">
        <v>482</v>
      </c>
      <c r="B61" s="5" t="n">
        <v>18.66723</v>
      </c>
      <c r="C61" s="5" t="n">
        <v>46.67745</v>
      </c>
      <c r="D61" s="5" t="n">
        <v>152</v>
      </c>
      <c r="E61" s="5" t="n">
        <v>989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137</v>
      </c>
      <c r="K61" s="5" t="n">
        <v>969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189</v>
      </c>
      <c r="T61" s="5" t="n">
        <v>942</v>
      </c>
      <c r="U61" s="5" t="n">
        <v>0</v>
      </c>
      <c r="V61" s="5" t="n">
        <v>0</v>
      </c>
      <c r="W61" s="5" t="n">
        <v>51</v>
      </c>
      <c r="X61" s="5" t="n">
        <v>219</v>
      </c>
      <c r="Y61" s="5" t="n">
        <v>802</v>
      </c>
      <c r="Z61" s="5" t="n">
        <v>0</v>
      </c>
      <c r="AA61" s="5" t="n">
        <v>0</v>
      </c>
      <c r="AB61" s="5" t="n">
        <v>36</v>
      </c>
      <c r="AC61" s="5" t="n">
        <v>61</v>
      </c>
      <c r="AD61" s="5" t="n">
        <v>964</v>
      </c>
      <c r="AE61" s="5" t="n">
        <v>0</v>
      </c>
      <c r="AF61" s="5" t="n">
        <v>0</v>
      </c>
      <c r="AG61" s="5" t="n">
        <v>0</v>
      </c>
      <c r="AH61" s="5" t="n">
        <v>506</v>
      </c>
      <c r="AI61" s="5" t="n">
        <v>877</v>
      </c>
      <c r="AJ61" s="5" t="n">
        <v>0</v>
      </c>
      <c r="AK61" s="5" t="n">
        <v>0</v>
      </c>
      <c r="AL61" s="5" t="n">
        <v>0</v>
      </c>
      <c r="AM61" s="5" t="n">
        <v>0</v>
      </c>
      <c r="AN61" s="5" t="n">
        <v>466</v>
      </c>
      <c r="AO61" s="5" t="n">
        <v>958</v>
      </c>
      <c r="AP61" s="5" t="n">
        <v>1</v>
      </c>
      <c r="AQ61" s="0" t="n">
        <v>0</v>
      </c>
      <c r="AR61" s="5" t="n">
        <v>0</v>
      </c>
      <c r="AS61" s="5" t="n">
        <v>0</v>
      </c>
      <c r="AT61" s="5" t="n">
        <v>0</v>
      </c>
      <c r="AU61" s="5" t="n">
        <v>68</v>
      </c>
      <c r="AV61" s="5" t="n">
        <v>0</v>
      </c>
    </row>
    <row r="62" customFormat="false" ht="15" hidden="false" customHeight="false" outlineLevel="0" collapsed="false">
      <c r="A62" s="5" t="s">
        <v>483</v>
      </c>
      <c r="B62" s="5" t="n">
        <v>18.96736</v>
      </c>
      <c r="C62" s="5" t="n">
        <v>46.74102</v>
      </c>
      <c r="D62" s="5" t="n">
        <v>4167</v>
      </c>
      <c r="E62" s="5" t="n">
        <v>21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4444</v>
      </c>
      <c r="K62" s="5" t="n">
        <v>25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7</v>
      </c>
      <c r="S62" s="5" t="n">
        <v>4361</v>
      </c>
      <c r="T62" s="5" t="n">
        <v>22</v>
      </c>
      <c r="U62" s="5" t="n">
        <v>0</v>
      </c>
      <c r="V62" s="5" t="n">
        <v>1</v>
      </c>
      <c r="W62" s="5" t="n">
        <v>7</v>
      </c>
      <c r="X62" s="5" t="n">
        <v>4577</v>
      </c>
      <c r="Y62" s="5" t="n">
        <v>5</v>
      </c>
      <c r="Z62" s="5" t="n">
        <v>5</v>
      </c>
      <c r="AA62" s="5" t="n">
        <v>0</v>
      </c>
      <c r="AB62" s="5" t="n">
        <v>2</v>
      </c>
      <c r="AC62" s="5" t="n">
        <v>4271</v>
      </c>
      <c r="AD62" s="5" t="n">
        <v>32</v>
      </c>
      <c r="AE62" s="5" t="n">
        <v>2</v>
      </c>
      <c r="AF62" s="5" t="n">
        <v>1</v>
      </c>
      <c r="AG62" s="5" t="n">
        <v>2</v>
      </c>
      <c r="AH62" s="5" t="n">
        <v>4153</v>
      </c>
      <c r="AI62" s="5" t="n">
        <v>11</v>
      </c>
      <c r="AJ62" s="5" t="n">
        <v>0</v>
      </c>
      <c r="AK62" s="5" t="n">
        <v>0</v>
      </c>
      <c r="AL62" s="5" t="n">
        <v>0</v>
      </c>
      <c r="AM62" s="5" t="n">
        <v>4</v>
      </c>
      <c r="AN62" s="5" t="n">
        <v>4009</v>
      </c>
      <c r="AO62" s="5" t="n">
        <v>26</v>
      </c>
      <c r="AP62" s="5" t="n">
        <v>1</v>
      </c>
      <c r="AQ62" s="0" t="n">
        <v>0</v>
      </c>
      <c r="AR62" s="5" t="n">
        <v>0</v>
      </c>
      <c r="AS62" s="5" t="n">
        <v>0</v>
      </c>
      <c r="AT62" s="5" t="n">
        <v>0</v>
      </c>
      <c r="AU62" s="5" t="n">
        <v>1</v>
      </c>
      <c r="AV62" s="5" t="n">
        <v>3</v>
      </c>
    </row>
    <row r="63" customFormat="false" ht="15" hidden="false" customHeight="false" outlineLevel="0" collapsed="false">
      <c r="A63" s="5" t="s">
        <v>484</v>
      </c>
      <c r="B63" s="5" t="n">
        <v>18.65565</v>
      </c>
      <c r="C63" s="5" t="n">
        <v>46.62749</v>
      </c>
      <c r="D63" s="5" t="n">
        <v>2597</v>
      </c>
      <c r="E63" s="5" t="n">
        <v>49</v>
      </c>
      <c r="F63" s="5" t="n">
        <v>0</v>
      </c>
      <c r="G63" s="5" t="n">
        <v>1</v>
      </c>
      <c r="H63" s="5" t="n">
        <v>9</v>
      </c>
      <c r="I63" s="5" t="n">
        <v>0</v>
      </c>
      <c r="J63" s="5" t="n">
        <v>2761</v>
      </c>
      <c r="K63" s="5" t="n">
        <v>67</v>
      </c>
      <c r="L63" s="5" t="n">
        <v>2</v>
      </c>
      <c r="M63" s="5" t="n">
        <v>0</v>
      </c>
      <c r="N63" s="5" t="n">
        <v>0</v>
      </c>
      <c r="O63" s="5" t="n">
        <v>0</v>
      </c>
      <c r="P63" s="5" t="n">
        <v>1</v>
      </c>
      <c r="Q63" s="5" t="n">
        <v>0</v>
      </c>
      <c r="R63" s="5" t="n">
        <v>53</v>
      </c>
      <c r="S63" s="5" t="n">
        <v>3077</v>
      </c>
      <c r="T63" s="5" t="n">
        <v>32</v>
      </c>
      <c r="U63" s="5" t="n">
        <v>1</v>
      </c>
      <c r="V63" s="5" t="n">
        <v>0</v>
      </c>
      <c r="W63" s="5" t="n">
        <v>12</v>
      </c>
      <c r="X63" s="5" t="n">
        <v>3378</v>
      </c>
      <c r="Y63" s="5" t="n">
        <v>30</v>
      </c>
      <c r="Z63" s="5" t="n">
        <v>1</v>
      </c>
      <c r="AA63" s="5" t="n">
        <v>1</v>
      </c>
      <c r="AB63" s="5" t="n">
        <v>31</v>
      </c>
      <c r="AC63" s="5" t="n">
        <v>3725</v>
      </c>
      <c r="AD63" s="5" t="n">
        <v>33</v>
      </c>
      <c r="AE63" s="5" t="n">
        <v>2</v>
      </c>
      <c r="AF63" s="5" t="n">
        <v>0</v>
      </c>
      <c r="AG63" s="5" t="n">
        <v>6</v>
      </c>
      <c r="AH63" s="5" t="n">
        <v>3564</v>
      </c>
      <c r="AI63" s="5" t="n">
        <v>22</v>
      </c>
      <c r="AJ63" s="5" t="n">
        <v>1</v>
      </c>
      <c r="AK63" s="5" t="n">
        <v>0</v>
      </c>
      <c r="AL63" s="5" t="n">
        <v>0</v>
      </c>
      <c r="AM63" s="5" t="n">
        <v>4</v>
      </c>
      <c r="AN63" s="5" t="n">
        <v>3613</v>
      </c>
      <c r="AO63" s="5" t="n">
        <v>9</v>
      </c>
      <c r="AP63" s="0" t="n">
        <v>0</v>
      </c>
      <c r="AQ63" s="5" t="n">
        <v>1</v>
      </c>
      <c r="AR63" s="5" t="n">
        <v>0</v>
      </c>
      <c r="AS63" s="5" t="n">
        <v>0</v>
      </c>
      <c r="AT63" s="5" t="n">
        <v>0</v>
      </c>
      <c r="AU63" s="5" t="n">
        <v>12</v>
      </c>
      <c r="AV63" s="5" t="n">
        <v>3</v>
      </c>
    </row>
    <row r="64" customFormat="false" ht="15" hidden="false" customHeight="false" outlineLevel="0" collapsed="false">
      <c r="A64" s="5" t="s">
        <v>485</v>
      </c>
      <c r="B64" s="5" t="n">
        <v>18.81925</v>
      </c>
      <c r="C64" s="5" t="n">
        <v>46.46476</v>
      </c>
      <c r="D64" s="5" t="n">
        <v>4794</v>
      </c>
      <c r="E64" s="5" t="n">
        <v>17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5460</v>
      </c>
      <c r="K64" s="5" t="n">
        <v>49</v>
      </c>
      <c r="L64" s="5" t="n">
        <v>1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3</v>
      </c>
      <c r="S64" s="5" t="n">
        <v>5461</v>
      </c>
      <c r="T64" s="5" t="n">
        <v>44</v>
      </c>
      <c r="U64" s="5" t="n">
        <v>3</v>
      </c>
      <c r="V64" s="5" t="n">
        <v>0</v>
      </c>
      <c r="W64" s="5" t="n">
        <v>24</v>
      </c>
      <c r="X64" s="5" t="n">
        <v>5975</v>
      </c>
      <c r="Y64" s="5" t="n">
        <v>29</v>
      </c>
      <c r="Z64" s="5" t="n">
        <v>0</v>
      </c>
      <c r="AA64" s="5" t="n">
        <v>3</v>
      </c>
      <c r="AB64" s="5" t="n">
        <v>8</v>
      </c>
      <c r="AC64" s="5" t="n">
        <v>4945</v>
      </c>
      <c r="AD64" s="5" t="n">
        <v>14</v>
      </c>
      <c r="AE64" s="5" t="n">
        <v>7</v>
      </c>
      <c r="AF64" s="5" t="n">
        <v>0</v>
      </c>
      <c r="AG64" s="5" t="n">
        <v>11</v>
      </c>
      <c r="AH64" s="5" t="n">
        <v>4730</v>
      </c>
      <c r="AI64" s="5" t="n">
        <v>8</v>
      </c>
      <c r="AJ64" s="5" t="n">
        <v>1</v>
      </c>
      <c r="AK64" s="5" t="n">
        <v>0</v>
      </c>
      <c r="AL64" s="5" t="n">
        <v>1</v>
      </c>
      <c r="AM64" s="5" t="n">
        <v>1</v>
      </c>
      <c r="AN64" s="5" t="n">
        <v>4832</v>
      </c>
      <c r="AO64" s="5" t="n">
        <v>7</v>
      </c>
      <c r="AP64" s="5" t="n">
        <v>2</v>
      </c>
      <c r="AQ64" s="0" t="n">
        <v>0</v>
      </c>
      <c r="AR64" s="5" t="n">
        <v>6</v>
      </c>
      <c r="AS64" s="5" t="n">
        <v>0</v>
      </c>
      <c r="AT64" s="5" t="n">
        <v>0</v>
      </c>
      <c r="AU64" s="5" t="n">
        <v>13</v>
      </c>
      <c r="AV64" s="5" t="n">
        <v>1</v>
      </c>
    </row>
    <row r="65" customFormat="false" ht="15" hidden="false" customHeight="false" outlineLevel="0" collapsed="false">
      <c r="A65" s="5" t="s">
        <v>486</v>
      </c>
      <c r="B65" s="5" t="n">
        <v>18.92638</v>
      </c>
      <c r="C65" s="5" t="n">
        <v>46.80799</v>
      </c>
      <c r="D65" s="5" t="n">
        <v>11967</v>
      </c>
      <c r="E65" s="5" t="n">
        <v>119</v>
      </c>
      <c r="F65" s="5" t="n">
        <v>14</v>
      </c>
      <c r="G65" s="5" t="n">
        <v>18</v>
      </c>
      <c r="H65" s="5" t="n">
        <v>0</v>
      </c>
      <c r="I65" s="5" t="n">
        <v>0</v>
      </c>
      <c r="J65" s="5" t="n">
        <v>12208</v>
      </c>
      <c r="K65" s="5" t="n">
        <v>127</v>
      </c>
      <c r="L65" s="5" t="n">
        <v>23</v>
      </c>
      <c r="M65" s="5" t="n">
        <v>0</v>
      </c>
      <c r="N65" s="5" t="n">
        <v>0</v>
      </c>
      <c r="O65" s="5" t="n">
        <v>5</v>
      </c>
      <c r="P65" s="5" t="n">
        <v>0</v>
      </c>
      <c r="Q65" s="5" t="n">
        <v>0</v>
      </c>
      <c r="R65" s="5" t="n">
        <v>1</v>
      </c>
      <c r="S65" s="5" t="n">
        <v>12024</v>
      </c>
      <c r="T65" s="5" t="n">
        <v>62</v>
      </c>
      <c r="U65" s="5" t="n">
        <v>7</v>
      </c>
      <c r="V65" s="5" t="n">
        <v>6</v>
      </c>
      <c r="W65" s="5" t="n">
        <v>18</v>
      </c>
      <c r="X65" s="5" t="n">
        <v>11995</v>
      </c>
      <c r="Y65" s="5" t="n">
        <v>53</v>
      </c>
      <c r="Z65" s="5" t="n">
        <v>11</v>
      </c>
      <c r="AA65" s="5" t="n">
        <v>11</v>
      </c>
      <c r="AB65" s="5" t="n">
        <v>14</v>
      </c>
      <c r="AC65" s="5" t="n">
        <v>11598</v>
      </c>
      <c r="AD65" s="5" t="n">
        <v>93</v>
      </c>
      <c r="AE65" s="5" t="n">
        <v>9</v>
      </c>
      <c r="AF65" s="5" t="n">
        <v>12</v>
      </c>
      <c r="AG65" s="5" t="n">
        <v>13</v>
      </c>
      <c r="AH65" s="5" t="n">
        <v>11262</v>
      </c>
      <c r="AI65" s="5" t="n">
        <v>46</v>
      </c>
      <c r="AJ65" s="5" t="n">
        <v>5</v>
      </c>
      <c r="AK65" s="5" t="n">
        <v>8</v>
      </c>
      <c r="AL65" s="5" t="n">
        <v>3</v>
      </c>
      <c r="AM65" s="5" t="n">
        <v>6</v>
      </c>
      <c r="AN65" s="5" t="n">
        <v>11412</v>
      </c>
      <c r="AO65" s="5" t="n">
        <v>53</v>
      </c>
      <c r="AP65" s="5" t="n">
        <v>4</v>
      </c>
      <c r="AQ65" s="5" t="n">
        <v>4</v>
      </c>
      <c r="AR65" s="5" t="n">
        <v>0</v>
      </c>
      <c r="AS65" s="5" t="n">
        <v>1</v>
      </c>
      <c r="AT65" s="5" t="n">
        <v>0</v>
      </c>
      <c r="AU65" s="5" t="n">
        <v>1</v>
      </c>
      <c r="AV65" s="5" t="n">
        <v>5</v>
      </c>
    </row>
    <row r="66" customFormat="false" ht="15" hidden="false" customHeight="false" outlineLevel="0" collapsed="false">
      <c r="A66" s="5" t="s">
        <v>487</v>
      </c>
      <c r="B66" s="5" t="n">
        <v>18.90381</v>
      </c>
      <c r="C66" s="5" t="n">
        <v>46.49296</v>
      </c>
      <c r="D66" s="5" t="n">
        <v>1665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1693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5</v>
      </c>
      <c r="S66" s="5" t="n">
        <v>1576</v>
      </c>
      <c r="T66" s="5" t="n">
        <v>1</v>
      </c>
      <c r="U66" s="5" t="n">
        <v>0</v>
      </c>
      <c r="V66" s="5" t="n">
        <v>0</v>
      </c>
      <c r="W66" s="5" t="n">
        <v>1</v>
      </c>
      <c r="X66" s="5" t="n">
        <v>1663</v>
      </c>
      <c r="Y66" s="5" t="n">
        <v>10</v>
      </c>
      <c r="Z66" s="5" t="n">
        <v>0</v>
      </c>
      <c r="AA66" s="5" t="n">
        <v>0</v>
      </c>
      <c r="AB66" s="5" t="n">
        <v>9</v>
      </c>
      <c r="AC66" s="5" t="n">
        <v>1795</v>
      </c>
      <c r="AD66" s="5" t="n">
        <v>4</v>
      </c>
      <c r="AE66" s="5" t="n">
        <v>19</v>
      </c>
      <c r="AF66" s="5" t="n">
        <v>2</v>
      </c>
      <c r="AG66" s="5" t="n">
        <v>0</v>
      </c>
      <c r="AH66" s="5" t="n">
        <v>1789</v>
      </c>
      <c r="AI66" s="5" t="n">
        <v>6</v>
      </c>
      <c r="AJ66" s="5" t="n">
        <v>1</v>
      </c>
      <c r="AK66" s="5" t="n">
        <v>1</v>
      </c>
      <c r="AL66" s="5" t="n">
        <v>0</v>
      </c>
      <c r="AM66" s="5" t="n">
        <v>0</v>
      </c>
      <c r="AN66" s="5" t="n">
        <v>1689</v>
      </c>
      <c r="AO66" s="5" t="n">
        <v>14</v>
      </c>
      <c r="AP66" s="5" t="n">
        <v>4</v>
      </c>
      <c r="AQ66" s="0" t="n">
        <v>0</v>
      </c>
      <c r="AR66" s="5" t="n">
        <v>0</v>
      </c>
      <c r="AS66" s="5" t="n">
        <v>1</v>
      </c>
      <c r="AT66" s="5" t="n">
        <v>0</v>
      </c>
      <c r="AU66" s="5" t="n">
        <v>0</v>
      </c>
      <c r="AV66" s="5" t="n">
        <v>0</v>
      </c>
    </row>
    <row r="67" customFormat="false" ht="15" hidden="false" customHeight="false" outlineLevel="0" collapsed="false">
      <c r="A67" s="5" t="s">
        <v>488</v>
      </c>
      <c r="B67" s="5" t="n">
        <v>18.71117</v>
      </c>
      <c r="C67" s="5" t="n">
        <v>46.52878</v>
      </c>
      <c r="D67" s="5" t="n">
        <v>1665</v>
      </c>
      <c r="E67" s="5" t="n">
        <v>13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2245</v>
      </c>
      <c r="K67" s="5" t="n">
        <v>9</v>
      </c>
      <c r="L67" s="5" t="n">
        <v>0</v>
      </c>
      <c r="M67" s="5" t="n">
        <v>10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3</v>
      </c>
      <c r="S67" s="5" t="n">
        <v>2794</v>
      </c>
      <c r="T67" s="5" t="n">
        <v>18</v>
      </c>
      <c r="U67" s="5" t="n">
        <v>1</v>
      </c>
      <c r="V67" s="5" t="n">
        <v>3</v>
      </c>
      <c r="W67" s="5" t="n">
        <v>3</v>
      </c>
      <c r="X67" s="5" t="n">
        <v>3092</v>
      </c>
      <c r="Y67" s="5" t="n">
        <v>541</v>
      </c>
      <c r="Z67" s="5" t="n">
        <v>0</v>
      </c>
      <c r="AA67" s="5" t="n">
        <v>3</v>
      </c>
      <c r="AB67" s="5" t="n">
        <v>16</v>
      </c>
      <c r="AC67" s="5" t="n">
        <v>3360</v>
      </c>
      <c r="AD67" s="5" t="n">
        <v>422</v>
      </c>
      <c r="AE67" s="5" t="n">
        <v>0</v>
      </c>
      <c r="AF67" s="5" t="n">
        <v>1</v>
      </c>
      <c r="AG67" s="5" t="n">
        <v>0</v>
      </c>
      <c r="AH67" s="5" t="n">
        <v>3408</v>
      </c>
      <c r="AI67" s="5" t="n">
        <v>91</v>
      </c>
      <c r="AJ67" s="5" t="n">
        <v>0</v>
      </c>
      <c r="AK67" s="5" t="n">
        <v>0</v>
      </c>
      <c r="AL67" s="5" t="n">
        <v>0</v>
      </c>
      <c r="AM67" s="5" t="n">
        <v>0</v>
      </c>
      <c r="AN67" s="5" t="n">
        <v>2745</v>
      </c>
      <c r="AO67" s="5" t="n">
        <v>420</v>
      </c>
      <c r="AP67" s="0" t="n">
        <v>0</v>
      </c>
      <c r="AQ67" s="0" t="n">
        <v>0</v>
      </c>
      <c r="AR67" s="5" t="n">
        <v>0</v>
      </c>
      <c r="AS67" s="5" t="n">
        <v>0</v>
      </c>
      <c r="AT67" s="5" t="n">
        <v>0</v>
      </c>
      <c r="AU67" s="5" t="n">
        <v>32</v>
      </c>
      <c r="AV67" s="5" t="n">
        <v>2</v>
      </c>
    </row>
    <row r="68" customFormat="false" ht="15" hidden="false" customHeight="false" outlineLevel="0" collapsed="false">
      <c r="A68" s="5" t="s">
        <v>489</v>
      </c>
      <c r="B68" s="5" t="n">
        <v>18.69512</v>
      </c>
      <c r="C68" s="5" t="n">
        <v>46.63372</v>
      </c>
      <c r="D68" s="5" t="n">
        <v>137</v>
      </c>
      <c r="E68" s="5" t="n">
        <v>2374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156</v>
      </c>
      <c r="K68" s="5" t="n">
        <v>2636</v>
      </c>
      <c r="L68" s="5" t="n">
        <v>3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141</v>
      </c>
      <c r="T68" s="5" t="n">
        <v>2608</v>
      </c>
      <c r="U68" s="5" t="n">
        <v>0</v>
      </c>
      <c r="V68" s="5" t="n">
        <v>0</v>
      </c>
      <c r="W68" s="5" t="n">
        <v>0</v>
      </c>
      <c r="X68" s="5" t="n">
        <v>311</v>
      </c>
      <c r="Y68" s="5" t="n">
        <v>2332</v>
      </c>
      <c r="Z68" s="5" t="n">
        <v>0</v>
      </c>
      <c r="AA68" s="5" t="n">
        <v>0</v>
      </c>
      <c r="AB68" s="5" t="n">
        <v>0</v>
      </c>
      <c r="AC68" s="5" t="n">
        <v>115</v>
      </c>
      <c r="AD68" s="5" t="n">
        <v>2264</v>
      </c>
      <c r="AE68" s="5" t="n">
        <v>0</v>
      </c>
      <c r="AF68" s="5" t="n">
        <v>0</v>
      </c>
      <c r="AG68" s="5" t="n">
        <v>1</v>
      </c>
      <c r="AH68" s="5" t="n">
        <v>1798</v>
      </c>
      <c r="AI68" s="5" t="n">
        <v>1692</v>
      </c>
      <c r="AJ68" s="5" t="n">
        <v>0</v>
      </c>
      <c r="AK68" s="5" t="n">
        <v>0</v>
      </c>
      <c r="AL68" s="5" t="n">
        <v>0</v>
      </c>
      <c r="AM68" s="5" t="n">
        <v>0</v>
      </c>
      <c r="AN68" s="5" t="n">
        <v>1255</v>
      </c>
      <c r="AO68" s="5" t="n">
        <v>2215</v>
      </c>
      <c r="AP68" s="5" t="n">
        <v>2</v>
      </c>
      <c r="AQ68" s="5" t="n">
        <v>6</v>
      </c>
      <c r="AR68" s="5" t="n">
        <v>0</v>
      </c>
      <c r="AS68" s="5" t="n">
        <v>0</v>
      </c>
      <c r="AT68" s="5" t="n">
        <v>0</v>
      </c>
      <c r="AU68" s="5" t="n">
        <v>0</v>
      </c>
      <c r="AV68" s="5" t="n">
        <v>0</v>
      </c>
    </row>
    <row r="69" customFormat="false" ht="15" hidden="false" customHeight="false" outlineLevel="0" collapsed="false">
      <c r="A69" s="5" t="s">
        <v>490</v>
      </c>
      <c r="B69" s="5" t="n">
        <v>18.62272</v>
      </c>
      <c r="C69" s="5" t="n">
        <v>46.56548</v>
      </c>
      <c r="D69" s="5" t="n">
        <v>1455</v>
      </c>
      <c r="E69" s="5" t="n">
        <v>24</v>
      </c>
      <c r="F69" s="5" t="n">
        <v>0</v>
      </c>
      <c r="G69" s="5" t="n">
        <v>3</v>
      </c>
      <c r="H69" s="5" t="n">
        <v>0</v>
      </c>
      <c r="I69" s="5" t="n">
        <v>0</v>
      </c>
      <c r="J69" s="5" t="n">
        <v>1628</v>
      </c>
      <c r="K69" s="5" t="n">
        <v>31</v>
      </c>
      <c r="L69" s="5" t="n">
        <v>2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19</v>
      </c>
      <c r="S69" s="5" t="n">
        <v>1816</v>
      </c>
      <c r="T69" s="5" t="n">
        <v>15</v>
      </c>
      <c r="U69" s="5" t="n">
        <v>2</v>
      </c>
      <c r="V69" s="5" t="n">
        <v>1</v>
      </c>
      <c r="W69" s="5" t="n">
        <v>2</v>
      </c>
      <c r="X69" s="5" t="n">
        <v>2046</v>
      </c>
      <c r="Y69" s="5" t="n">
        <v>24</v>
      </c>
      <c r="Z69" s="5" t="n">
        <v>0</v>
      </c>
      <c r="AA69" s="5" t="n">
        <v>0</v>
      </c>
      <c r="AB69" s="5" t="n">
        <v>19</v>
      </c>
      <c r="AC69" s="5" t="n">
        <v>1999</v>
      </c>
      <c r="AD69" s="5" t="n">
        <v>19</v>
      </c>
      <c r="AE69" s="5" t="n">
        <v>0</v>
      </c>
      <c r="AF69" s="5" t="n">
        <v>0</v>
      </c>
      <c r="AG69" s="5" t="n">
        <v>15</v>
      </c>
      <c r="AH69" s="5" t="n">
        <v>2176</v>
      </c>
      <c r="AI69" s="5" t="n">
        <v>4</v>
      </c>
      <c r="AJ69" s="5" t="n">
        <v>0</v>
      </c>
      <c r="AK69" s="5" t="n">
        <v>0</v>
      </c>
      <c r="AL69" s="5" t="n">
        <v>0</v>
      </c>
      <c r="AM69" s="5" t="n">
        <v>0</v>
      </c>
      <c r="AN69" s="5" t="n">
        <v>2067</v>
      </c>
      <c r="AO69" s="5" t="n">
        <v>23</v>
      </c>
      <c r="AP69" s="0" t="n">
        <v>0</v>
      </c>
      <c r="AQ69" s="0" t="n">
        <v>0</v>
      </c>
      <c r="AR69" s="5" t="n">
        <v>0</v>
      </c>
      <c r="AS69" s="5" t="n">
        <v>0</v>
      </c>
      <c r="AT69" s="5" t="n">
        <v>0</v>
      </c>
      <c r="AU69" s="5" t="n">
        <v>40</v>
      </c>
      <c r="AV69" s="5" t="n">
        <v>1</v>
      </c>
    </row>
    <row r="70" customFormat="false" ht="15" hidden="false" customHeight="false" outlineLevel="0" collapsed="false">
      <c r="A70" s="5" t="s">
        <v>491</v>
      </c>
      <c r="B70" s="5" t="n">
        <v>18.76311</v>
      </c>
      <c r="C70" s="5" t="n">
        <v>46.71637</v>
      </c>
      <c r="D70" s="5" t="n">
        <v>317</v>
      </c>
      <c r="E70" s="5" t="n">
        <v>1159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379</v>
      </c>
      <c r="K70" s="5" t="n">
        <v>1296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1</v>
      </c>
      <c r="S70" s="5" t="n">
        <v>265</v>
      </c>
      <c r="T70" s="5" t="n">
        <v>1589</v>
      </c>
      <c r="U70" s="5" t="n">
        <v>1</v>
      </c>
      <c r="V70" s="5" t="n">
        <v>0</v>
      </c>
      <c r="W70" s="5" t="n">
        <v>7</v>
      </c>
      <c r="X70" s="5" t="n">
        <v>289</v>
      </c>
      <c r="Y70" s="5" t="n">
        <v>1642</v>
      </c>
      <c r="Z70" s="5" t="n">
        <v>0</v>
      </c>
      <c r="AA70" s="5" t="n">
        <v>0</v>
      </c>
      <c r="AB70" s="5" t="n">
        <v>0</v>
      </c>
      <c r="AC70" s="5" t="n">
        <v>227</v>
      </c>
      <c r="AD70" s="5" t="n">
        <v>1771</v>
      </c>
      <c r="AE70" s="5" t="n">
        <v>4</v>
      </c>
      <c r="AF70" s="5" t="n">
        <v>1</v>
      </c>
      <c r="AG70" s="5" t="n">
        <v>4</v>
      </c>
      <c r="AH70" s="5" t="n">
        <v>478</v>
      </c>
      <c r="AI70" s="5" t="n">
        <v>1662</v>
      </c>
      <c r="AJ70" s="5" t="n">
        <v>0</v>
      </c>
      <c r="AK70" s="5" t="n">
        <v>1</v>
      </c>
      <c r="AL70" s="5" t="n">
        <v>0</v>
      </c>
      <c r="AM70" s="5" t="n">
        <v>1</v>
      </c>
      <c r="AN70" s="5" t="n">
        <v>356</v>
      </c>
      <c r="AO70" s="5" t="n">
        <v>2053</v>
      </c>
      <c r="AP70" s="0" t="n">
        <v>0</v>
      </c>
      <c r="AQ70" s="0" t="n">
        <v>0</v>
      </c>
      <c r="AR70" s="5" t="n">
        <v>1</v>
      </c>
      <c r="AS70" s="5" t="n">
        <v>1</v>
      </c>
      <c r="AT70" s="5" t="n">
        <v>0</v>
      </c>
      <c r="AU70" s="5" t="n">
        <v>0</v>
      </c>
      <c r="AV70" s="5" t="n">
        <v>0</v>
      </c>
    </row>
    <row r="71" customFormat="false" ht="15" hidden="false" customHeight="false" outlineLevel="0" collapsed="false">
      <c r="A71" s="5" t="s">
        <v>492</v>
      </c>
      <c r="B71" s="5" t="n">
        <v>18.85962</v>
      </c>
      <c r="C71" s="5" t="n">
        <v>46.62648</v>
      </c>
      <c r="D71" s="5" t="n">
        <v>76</v>
      </c>
      <c r="E71" s="5" t="n">
        <v>1350</v>
      </c>
      <c r="F71" s="5" t="n">
        <v>0</v>
      </c>
      <c r="G71" s="5" t="n">
        <v>1</v>
      </c>
      <c r="H71" s="5" t="n">
        <v>0</v>
      </c>
      <c r="I71" s="5" t="n">
        <v>0</v>
      </c>
      <c r="J71" s="5" t="n">
        <v>118</v>
      </c>
      <c r="K71" s="5" t="n">
        <v>1548</v>
      </c>
      <c r="L71" s="5" t="n">
        <v>1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89</v>
      </c>
      <c r="T71" s="5" t="n">
        <v>1685</v>
      </c>
      <c r="U71" s="5" t="n">
        <v>0</v>
      </c>
      <c r="V71" s="5" t="n">
        <v>2</v>
      </c>
      <c r="W71" s="5" t="n">
        <v>1</v>
      </c>
      <c r="X71" s="5" t="n">
        <v>118</v>
      </c>
      <c r="Y71" s="5" t="n">
        <v>1881</v>
      </c>
      <c r="Z71" s="5" t="n">
        <v>0</v>
      </c>
      <c r="AA71" s="5" t="n">
        <v>0</v>
      </c>
      <c r="AB71" s="5" t="n">
        <v>0</v>
      </c>
      <c r="AC71" s="5" t="n">
        <v>68</v>
      </c>
      <c r="AD71" s="5" t="n">
        <v>1998</v>
      </c>
      <c r="AE71" s="5" t="n">
        <v>0</v>
      </c>
      <c r="AF71" s="5" t="n">
        <v>0</v>
      </c>
      <c r="AG71" s="5" t="n">
        <v>0</v>
      </c>
      <c r="AH71" s="5" t="n">
        <v>148</v>
      </c>
      <c r="AI71" s="5" t="n">
        <v>2076</v>
      </c>
      <c r="AJ71" s="5" t="n">
        <v>1</v>
      </c>
      <c r="AK71" s="5" t="n">
        <v>1</v>
      </c>
      <c r="AL71" s="5" t="n">
        <v>0</v>
      </c>
      <c r="AM71" s="5" t="n">
        <v>1</v>
      </c>
      <c r="AN71" s="5" t="n">
        <v>108</v>
      </c>
      <c r="AO71" s="5" t="n">
        <v>2199</v>
      </c>
      <c r="AP71" s="0" t="n">
        <v>0</v>
      </c>
      <c r="AQ71" s="0" t="n">
        <v>0</v>
      </c>
      <c r="AR71" s="5" t="n">
        <v>0</v>
      </c>
      <c r="AS71" s="5" t="n">
        <v>0</v>
      </c>
      <c r="AT71" s="5" t="n">
        <v>0</v>
      </c>
      <c r="AU71" s="5" t="n">
        <v>0</v>
      </c>
      <c r="AV71" s="5" t="n">
        <v>0</v>
      </c>
    </row>
    <row r="72" customFormat="false" ht="15" hidden="false" customHeight="false" outlineLevel="0" collapsed="false">
      <c r="A72" s="5" t="s">
        <v>493</v>
      </c>
      <c r="B72" s="5" t="n">
        <v>18.95791</v>
      </c>
      <c r="C72" s="5" t="n">
        <v>46.6879</v>
      </c>
      <c r="D72" s="5" t="n">
        <v>2120</v>
      </c>
      <c r="E72" s="5" t="n">
        <v>2</v>
      </c>
      <c r="F72" s="5" t="n">
        <v>0</v>
      </c>
      <c r="G72" s="5" t="n">
        <v>1</v>
      </c>
      <c r="H72" s="5" t="n">
        <v>0</v>
      </c>
      <c r="I72" s="5" t="n">
        <v>0</v>
      </c>
      <c r="J72" s="5" t="n">
        <v>2231</v>
      </c>
      <c r="K72" s="5" t="n">
        <v>3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1</v>
      </c>
      <c r="Q72" s="5" t="n">
        <v>0</v>
      </c>
      <c r="R72" s="5" t="n">
        <v>0</v>
      </c>
      <c r="S72" s="5" t="n">
        <v>2100</v>
      </c>
      <c r="T72" s="5" t="n">
        <v>7</v>
      </c>
      <c r="U72" s="5" t="n">
        <v>1</v>
      </c>
      <c r="V72" s="5" t="n">
        <v>0</v>
      </c>
      <c r="W72" s="5" t="n">
        <v>0</v>
      </c>
      <c r="X72" s="5" t="n">
        <v>2185</v>
      </c>
      <c r="Y72" s="5" t="n">
        <v>1</v>
      </c>
      <c r="Z72" s="5" t="n">
        <v>1</v>
      </c>
      <c r="AA72" s="5" t="n">
        <v>0</v>
      </c>
      <c r="AB72" s="5" t="n">
        <v>0</v>
      </c>
      <c r="AC72" s="5" t="n">
        <v>2321</v>
      </c>
      <c r="AD72" s="5" t="n">
        <v>4</v>
      </c>
      <c r="AE72" s="5" t="n">
        <v>1</v>
      </c>
      <c r="AF72" s="5" t="n">
        <v>1</v>
      </c>
      <c r="AG72" s="5" t="n">
        <v>0</v>
      </c>
      <c r="AH72" s="5" t="n">
        <v>2324</v>
      </c>
      <c r="AI72" s="5" t="n">
        <v>0</v>
      </c>
      <c r="AJ72" s="5" t="n">
        <v>0</v>
      </c>
      <c r="AK72" s="5" t="n">
        <v>1</v>
      </c>
      <c r="AL72" s="5" t="n">
        <v>0</v>
      </c>
      <c r="AM72" s="5" t="n">
        <v>0</v>
      </c>
      <c r="AN72" s="5" t="n">
        <v>2466</v>
      </c>
      <c r="AO72" s="5" t="n">
        <v>6</v>
      </c>
      <c r="AP72" s="0" t="n">
        <v>0</v>
      </c>
      <c r="AQ72" s="0" t="n">
        <v>0</v>
      </c>
      <c r="AR72" s="5" t="n">
        <v>0</v>
      </c>
      <c r="AS72" s="5" t="n">
        <v>0</v>
      </c>
      <c r="AT72" s="5" t="n">
        <v>0</v>
      </c>
      <c r="AU72" s="5" t="n">
        <v>0</v>
      </c>
      <c r="AV72" s="5" t="n">
        <v>1</v>
      </c>
    </row>
    <row r="73" customFormat="false" ht="15" hidden="false" customHeight="false" outlineLevel="0" collapsed="false">
      <c r="A73" s="5" t="s">
        <v>494</v>
      </c>
      <c r="B73" s="5" t="n">
        <v>18.85962</v>
      </c>
      <c r="C73" s="5" t="n">
        <v>46.62648</v>
      </c>
      <c r="D73" s="5" t="n">
        <v>9108</v>
      </c>
      <c r="E73" s="5" t="n">
        <v>1332</v>
      </c>
      <c r="F73" s="5" t="n">
        <v>2</v>
      </c>
      <c r="G73" s="5" t="n">
        <v>9</v>
      </c>
      <c r="H73" s="5" t="n">
        <v>93</v>
      </c>
      <c r="I73" s="5" t="n">
        <v>0</v>
      </c>
      <c r="J73" s="5" t="n">
        <v>9157</v>
      </c>
      <c r="K73" s="5" t="n">
        <v>2644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0</v>
      </c>
      <c r="Q73" s="5" t="n">
        <v>0</v>
      </c>
      <c r="R73" s="5" t="n">
        <v>2</v>
      </c>
      <c r="S73" s="5" t="n">
        <v>9558</v>
      </c>
      <c r="T73" s="5" t="n">
        <v>2443</v>
      </c>
      <c r="U73" s="5" t="n">
        <v>14</v>
      </c>
      <c r="V73" s="5" t="n">
        <v>6</v>
      </c>
      <c r="W73" s="5" t="n">
        <v>13</v>
      </c>
      <c r="X73" s="5" t="n">
        <v>11261</v>
      </c>
      <c r="Y73" s="5" t="n">
        <v>1263</v>
      </c>
      <c r="Z73" s="5" t="n">
        <v>20</v>
      </c>
      <c r="AA73" s="5" t="n">
        <v>3</v>
      </c>
      <c r="AB73" s="5" t="n">
        <v>10</v>
      </c>
      <c r="AC73" s="5" t="n">
        <v>10983</v>
      </c>
      <c r="AD73" s="5" t="n">
        <v>1034</v>
      </c>
      <c r="AE73" s="5" t="n">
        <v>9</v>
      </c>
      <c r="AF73" s="5" t="n">
        <v>4</v>
      </c>
      <c r="AG73" s="5" t="n">
        <v>11</v>
      </c>
      <c r="AH73" s="5" t="n">
        <v>11672</v>
      </c>
      <c r="AI73" s="5" t="n">
        <v>147</v>
      </c>
      <c r="AJ73" s="5" t="n">
        <v>1</v>
      </c>
      <c r="AK73" s="5" t="n">
        <v>2</v>
      </c>
      <c r="AL73" s="5" t="n">
        <v>0</v>
      </c>
      <c r="AM73" s="5" t="n">
        <v>11</v>
      </c>
      <c r="AN73" s="5" t="n">
        <v>11432</v>
      </c>
      <c r="AO73" s="5" t="n">
        <v>331</v>
      </c>
      <c r="AP73" s="5" t="n">
        <v>6</v>
      </c>
      <c r="AQ73" s="0" t="n">
        <v>0</v>
      </c>
      <c r="AR73" s="5" t="n">
        <v>0</v>
      </c>
      <c r="AS73" s="5" t="n">
        <v>0</v>
      </c>
      <c r="AT73" s="5" t="n">
        <v>0</v>
      </c>
      <c r="AU73" s="5" t="n">
        <v>1</v>
      </c>
      <c r="AV73" s="5" t="n">
        <v>6</v>
      </c>
    </row>
    <row r="74" customFormat="false" ht="15" hidden="false" customHeight="false" outlineLevel="0" collapsed="false">
      <c r="A74" s="5" t="s">
        <v>495</v>
      </c>
      <c r="B74" s="5" t="n">
        <v>18.71667</v>
      </c>
      <c r="C74" s="5" t="n">
        <v>46.6</v>
      </c>
      <c r="D74" s="5" t="s">
        <v>496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s">
        <v>496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5" t="n">
        <v>0</v>
      </c>
      <c r="S74" s="5" t="s">
        <v>496</v>
      </c>
      <c r="T74" s="5" t="n">
        <v>0</v>
      </c>
      <c r="U74" s="5" t="n">
        <v>0</v>
      </c>
      <c r="V74" s="5" t="n">
        <v>0</v>
      </c>
      <c r="W74" s="5" t="n">
        <v>0</v>
      </c>
      <c r="X74" s="5" t="s">
        <v>496</v>
      </c>
      <c r="Y74" s="5" t="n">
        <v>0</v>
      </c>
      <c r="Z74" s="5" t="n">
        <v>0</v>
      </c>
      <c r="AA74" s="5" t="n">
        <v>0</v>
      </c>
      <c r="AB74" s="5" t="n">
        <v>0</v>
      </c>
      <c r="AC74" s="5" t="n">
        <v>870</v>
      </c>
      <c r="AD74" s="5" t="n">
        <v>2</v>
      </c>
      <c r="AE74" s="5" t="n">
        <v>0</v>
      </c>
      <c r="AF74" s="5" t="n">
        <v>0</v>
      </c>
      <c r="AG74" s="5" t="n">
        <v>0</v>
      </c>
      <c r="AH74" s="5" t="s">
        <v>497</v>
      </c>
      <c r="AI74" s="5" t="n">
        <v>0</v>
      </c>
      <c r="AJ74" s="5" t="n">
        <v>0</v>
      </c>
      <c r="AK74" s="5" t="n">
        <v>0</v>
      </c>
      <c r="AL74" s="5" t="n">
        <v>0</v>
      </c>
      <c r="AM74" s="5" t="n">
        <v>0</v>
      </c>
      <c r="AN74" s="0" t="s">
        <v>497</v>
      </c>
      <c r="AO74" s="5" t="n">
        <v>0</v>
      </c>
      <c r="AP74" s="0" t="n">
        <v>0</v>
      </c>
      <c r="AQ74" s="0" t="n">
        <v>0</v>
      </c>
      <c r="AR74" s="5" t="n">
        <v>0</v>
      </c>
      <c r="AS74" s="5" t="n">
        <v>0</v>
      </c>
      <c r="AT74" s="5" t="n">
        <v>0</v>
      </c>
      <c r="AU74" s="5" t="n">
        <v>0</v>
      </c>
      <c r="AV74" s="5" t="n">
        <v>0</v>
      </c>
    </row>
    <row r="75" customFormat="false" ht="15" hidden="false" customHeight="false" outlineLevel="0" collapsed="false">
      <c r="A75" s="5" t="s">
        <v>498</v>
      </c>
      <c r="B75" s="5" t="n">
        <v>18.81771</v>
      </c>
      <c r="C75" s="5" t="n">
        <v>46.52852</v>
      </c>
      <c r="D75" s="5" t="n">
        <v>2192</v>
      </c>
      <c r="E75" s="5" t="n">
        <v>4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2311</v>
      </c>
      <c r="K75" s="5" t="n">
        <v>10</v>
      </c>
      <c r="L75" s="5" t="n">
        <v>0</v>
      </c>
      <c r="M75" s="5" t="n">
        <v>0</v>
      </c>
      <c r="N75" s="5" t="n">
        <v>0</v>
      </c>
      <c r="O75" s="5" t="n">
        <v>0</v>
      </c>
      <c r="P75" s="5" t="n">
        <v>0</v>
      </c>
      <c r="Q75" s="5" t="n">
        <v>0</v>
      </c>
      <c r="R75" s="5" t="n">
        <v>0</v>
      </c>
      <c r="S75" s="5" t="n">
        <v>2484</v>
      </c>
      <c r="T75" s="5" t="n">
        <v>10</v>
      </c>
      <c r="U75" s="5" t="n">
        <v>0</v>
      </c>
      <c r="V75" s="5" t="n">
        <v>2</v>
      </c>
      <c r="W75" s="5" t="n">
        <v>9</v>
      </c>
      <c r="X75" s="5" t="n">
        <v>2883</v>
      </c>
      <c r="Y75" s="5" t="n">
        <v>12</v>
      </c>
      <c r="Z75" s="5" t="n">
        <v>0</v>
      </c>
      <c r="AA75" s="5" t="n">
        <v>0</v>
      </c>
      <c r="AB75" s="5" t="n">
        <v>12</v>
      </c>
      <c r="AC75" s="5" t="n">
        <v>2801</v>
      </c>
      <c r="AD75" s="5" t="n">
        <v>1</v>
      </c>
      <c r="AE75" s="5" t="n">
        <v>0</v>
      </c>
      <c r="AF75" s="5" t="n">
        <v>1</v>
      </c>
      <c r="AG75" s="5" t="n">
        <v>0</v>
      </c>
      <c r="AH75" s="5" t="n">
        <v>2942</v>
      </c>
      <c r="AI75" s="5" t="n">
        <v>2</v>
      </c>
      <c r="AJ75" s="5" t="n">
        <v>0</v>
      </c>
      <c r="AK75" s="5" t="n">
        <v>0</v>
      </c>
      <c r="AL75" s="5" t="n">
        <v>0</v>
      </c>
      <c r="AM75" s="5" t="n">
        <v>0</v>
      </c>
      <c r="AN75" s="5" t="n">
        <v>2881</v>
      </c>
      <c r="AO75" s="5" t="n">
        <v>3</v>
      </c>
      <c r="AP75" s="0" t="n">
        <v>0</v>
      </c>
      <c r="AQ75" s="0" t="n">
        <v>0</v>
      </c>
      <c r="AR75" s="5" t="n">
        <v>0</v>
      </c>
      <c r="AS75" s="5" t="n">
        <v>0</v>
      </c>
      <c r="AT75" s="5" t="n">
        <v>0</v>
      </c>
      <c r="AU75" s="5" t="n">
        <v>0</v>
      </c>
      <c r="AV75" s="5" t="n">
        <v>0</v>
      </c>
    </row>
    <row r="76" customFormat="false" ht="15" hidden="false" customHeight="false" outlineLevel="0" collapsed="false">
      <c r="A76" s="5" t="s">
        <v>499</v>
      </c>
      <c r="B76" s="5" t="n">
        <v>18.69117</v>
      </c>
      <c r="C76" s="5" t="n">
        <v>46.68866</v>
      </c>
      <c r="D76" s="5" t="n">
        <v>168</v>
      </c>
      <c r="E76" s="5" t="n">
        <v>0</v>
      </c>
      <c r="F76" s="5" t="n">
        <v>0</v>
      </c>
      <c r="G76" s="5" t="n">
        <v>1</v>
      </c>
      <c r="H76" s="5" t="n">
        <v>0</v>
      </c>
      <c r="I76" s="5" t="n">
        <v>0</v>
      </c>
      <c r="J76" s="5" t="n">
        <v>253</v>
      </c>
      <c r="K76" s="5" t="n">
        <v>5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5" t="n">
        <v>0</v>
      </c>
      <c r="S76" s="5" t="n">
        <v>326</v>
      </c>
      <c r="T76" s="5" t="n">
        <v>20</v>
      </c>
      <c r="U76" s="5" t="n">
        <v>0</v>
      </c>
      <c r="V76" s="5" t="n">
        <v>4</v>
      </c>
      <c r="W76" s="5" t="n">
        <v>0</v>
      </c>
      <c r="X76" s="5" t="n">
        <v>339</v>
      </c>
      <c r="Y76" s="5" t="n">
        <v>25</v>
      </c>
      <c r="Z76" s="5" t="n">
        <v>0</v>
      </c>
      <c r="AA76" s="5" t="n">
        <v>0</v>
      </c>
      <c r="AB76" s="5" t="n">
        <v>0</v>
      </c>
      <c r="AC76" s="5" t="n">
        <v>298</v>
      </c>
      <c r="AD76" s="5" t="n">
        <v>8</v>
      </c>
      <c r="AE76" s="5" t="n">
        <v>0</v>
      </c>
      <c r="AF76" s="5" t="n">
        <v>0</v>
      </c>
      <c r="AG76" s="5" t="n">
        <v>0</v>
      </c>
      <c r="AH76" s="5" t="s">
        <v>500</v>
      </c>
      <c r="AI76" s="5" t="n">
        <v>0</v>
      </c>
      <c r="AJ76" s="5" t="n">
        <v>0</v>
      </c>
      <c r="AK76" s="5" t="n">
        <v>0</v>
      </c>
      <c r="AL76" s="5" t="n">
        <v>0</v>
      </c>
      <c r="AM76" s="5" t="n">
        <v>0</v>
      </c>
      <c r="AN76" s="0" t="s">
        <v>501</v>
      </c>
      <c r="AO76" s="5" t="n">
        <v>0</v>
      </c>
      <c r="AP76" s="0" t="n">
        <v>0</v>
      </c>
      <c r="AQ76" s="0" t="n">
        <v>0</v>
      </c>
      <c r="AR76" s="5" t="n">
        <v>0</v>
      </c>
      <c r="AS76" s="5" t="n">
        <v>0</v>
      </c>
      <c r="AT76" s="5" t="n">
        <v>0</v>
      </c>
      <c r="AU76" s="5" t="n">
        <v>0</v>
      </c>
      <c r="AV76" s="5" t="n">
        <v>0</v>
      </c>
    </row>
    <row r="78" customFormat="false" ht="15" hidden="false" customHeight="false" outlineLevel="0" collapsed="false">
      <c r="A78" s="8" t="s">
        <v>502</v>
      </c>
      <c r="B78" s="8"/>
      <c r="C78" s="8"/>
      <c r="AJ78" s="5" t="n">
        <v>0</v>
      </c>
      <c r="AK78" s="5" t="n">
        <v>0</v>
      </c>
      <c r="AL78" s="5" t="n">
        <v>0</v>
      </c>
      <c r="AM78" s="5" t="n">
        <v>0</v>
      </c>
    </row>
    <row r="79" customFormat="false" ht="15" hidden="false" customHeight="false" outlineLevel="0" collapsed="false">
      <c r="A79" s="5" t="s">
        <v>503</v>
      </c>
      <c r="B79" s="5" t="n">
        <v>18.41468</v>
      </c>
      <c r="C79" s="5" t="n">
        <v>46.64272</v>
      </c>
      <c r="D79" s="5" t="s">
        <v>504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s">
        <v>504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0</v>
      </c>
      <c r="R79" s="5" t="n">
        <v>0</v>
      </c>
      <c r="S79" s="5" t="n">
        <v>683</v>
      </c>
      <c r="T79" s="5" t="n">
        <v>0</v>
      </c>
      <c r="U79" s="5" t="n">
        <v>0</v>
      </c>
      <c r="V79" s="5" t="n">
        <v>1</v>
      </c>
      <c r="W79" s="5" t="n">
        <v>1</v>
      </c>
      <c r="X79" s="5" t="n">
        <v>218</v>
      </c>
      <c r="Y79" s="5" t="n">
        <v>537</v>
      </c>
      <c r="Z79" s="5" t="n">
        <v>0</v>
      </c>
      <c r="AA79" s="5" t="n">
        <v>0</v>
      </c>
      <c r="AB79" s="5" t="n">
        <v>2</v>
      </c>
      <c r="AC79" s="5" t="n">
        <v>232</v>
      </c>
      <c r="AD79" s="5" t="n">
        <v>561</v>
      </c>
      <c r="AE79" s="5" t="n">
        <v>0</v>
      </c>
      <c r="AF79" s="5" t="n">
        <v>0</v>
      </c>
      <c r="AG79" s="5" t="n">
        <v>0</v>
      </c>
      <c r="AH79" s="5" t="n">
        <v>227</v>
      </c>
      <c r="AI79" s="5" t="n">
        <v>552</v>
      </c>
      <c r="AJ79" s="5" t="n">
        <v>0</v>
      </c>
      <c r="AK79" s="5" t="n">
        <v>0</v>
      </c>
      <c r="AL79" s="5" t="n">
        <v>0</v>
      </c>
      <c r="AM79" s="5" t="n">
        <v>0</v>
      </c>
      <c r="AN79" s="5" t="n">
        <v>206</v>
      </c>
      <c r="AO79" s="5" t="n">
        <v>588</v>
      </c>
      <c r="AP79" s="0" t="n">
        <v>0</v>
      </c>
      <c r="AQ79" s="0" t="n">
        <v>0</v>
      </c>
      <c r="AR79" s="5" t="n">
        <v>0</v>
      </c>
      <c r="AS79" s="5" t="n">
        <v>0</v>
      </c>
      <c r="AT79" s="5" t="n">
        <v>0</v>
      </c>
      <c r="AU79" s="5" t="n">
        <v>13</v>
      </c>
      <c r="AV79" s="5" t="n">
        <v>0</v>
      </c>
    </row>
    <row r="80" customFormat="false" ht="14.25" hidden="false" customHeight="true" outlineLevel="0" collapsed="false">
      <c r="A80" s="5" t="s">
        <v>505</v>
      </c>
      <c r="B80" s="5" t="n">
        <v>18.44343</v>
      </c>
      <c r="C80" s="5" t="n">
        <v>46.53314</v>
      </c>
      <c r="D80" s="5" t="n">
        <v>161</v>
      </c>
      <c r="E80" s="5" t="n">
        <v>818</v>
      </c>
      <c r="F80" s="5" t="n">
        <v>1</v>
      </c>
      <c r="G80" s="5" t="n">
        <v>0</v>
      </c>
      <c r="H80" s="5" t="n">
        <v>0</v>
      </c>
      <c r="I80" s="5" t="n">
        <v>0</v>
      </c>
      <c r="J80" s="5" t="n">
        <v>197</v>
      </c>
      <c r="K80" s="5" t="n">
        <v>912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5" t="n">
        <v>0</v>
      </c>
      <c r="S80" s="5" t="n">
        <v>152</v>
      </c>
      <c r="T80" s="5" t="n">
        <v>953</v>
      </c>
      <c r="U80" s="5" t="n">
        <v>0</v>
      </c>
      <c r="V80" s="5" t="n">
        <v>0</v>
      </c>
      <c r="W80" s="5" t="n">
        <v>1</v>
      </c>
      <c r="X80" s="5" t="n">
        <v>169</v>
      </c>
      <c r="Y80" s="5" t="n">
        <v>975</v>
      </c>
      <c r="Z80" s="5" t="n">
        <v>0</v>
      </c>
      <c r="AA80" s="5" t="n">
        <v>0</v>
      </c>
      <c r="AB80" s="5" t="n">
        <v>8</v>
      </c>
      <c r="AC80" s="5" t="n">
        <v>152</v>
      </c>
      <c r="AD80" s="5" t="n">
        <v>964</v>
      </c>
      <c r="AE80" s="5" t="n">
        <v>1</v>
      </c>
      <c r="AF80" s="5" t="n">
        <v>0</v>
      </c>
      <c r="AG80" s="5" t="n">
        <v>0</v>
      </c>
      <c r="AH80" s="5" t="n">
        <v>199</v>
      </c>
      <c r="AI80" s="5" t="n">
        <v>1048</v>
      </c>
      <c r="AJ80" s="5" t="n">
        <v>0</v>
      </c>
      <c r="AK80" s="5" t="n">
        <v>0</v>
      </c>
      <c r="AL80" s="5" t="n">
        <v>0</v>
      </c>
      <c r="AM80" s="5" t="n">
        <v>1</v>
      </c>
      <c r="AN80" s="5" t="n">
        <v>128</v>
      </c>
      <c r="AO80" s="5" t="n">
        <v>1135</v>
      </c>
      <c r="AP80" s="0" t="n">
        <v>0</v>
      </c>
      <c r="AQ80" s="0" t="n">
        <v>0</v>
      </c>
      <c r="AR80" s="5" t="n">
        <v>0</v>
      </c>
      <c r="AS80" s="5" t="n">
        <v>0</v>
      </c>
      <c r="AT80" s="5" t="n">
        <v>0</v>
      </c>
      <c r="AU80" s="5" t="n">
        <v>0</v>
      </c>
      <c r="AV80" s="5" t="n">
        <v>0</v>
      </c>
    </row>
    <row r="81" customFormat="false" ht="15" hidden="false" customHeight="false" outlineLevel="0" collapsed="false">
      <c r="A81" s="5" t="s">
        <v>506</v>
      </c>
      <c r="B81" s="5" t="n">
        <v>18.35</v>
      </c>
      <c r="C81" s="5" t="n">
        <v>46.46667</v>
      </c>
      <c r="D81" s="5" t="n">
        <v>169</v>
      </c>
      <c r="E81" s="5" t="n">
        <v>758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563</v>
      </c>
      <c r="K81" s="5" t="n">
        <v>434</v>
      </c>
      <c r="L81" s="5" t="n">
        <v>1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0</v>
      </c>
      <c r="S81" s="5" t="n">
        <v>420</v>
      </c>
      <c r="T81" s="5" t="n">
        <v>619</v>
      </c>
      <c r="U81" s="5" t="n">
        <v>0</v>
      </c>
      <c r="V81" s="5" t="n">
        <v>0</v>
      </c>
      <c r="W81" s="5" t="n">
        <v>0</v>
      </c>
      <c r="X81" s="5" t="n">
        <v>189</v>
      </c>
      <c r="Y81" s="5" t="n">
        <v>719</v>
      </c>
      <c r="Z81" s="5" t="n">
        <v>0</v>
      </c>
      <c r="AA81" s="5" t="n">
        <v>1</v>
      </c>
      <c r="AB81" s="5" t="n">
        <v>0</v>
      </c>
      <c r="AC81" s="5" t="n">
        <v>93</v>
      </c>
      <c r="AD81" s="5" t="n">
        <v>820</v>
      </c>
      <c r="AE81" s="5" t="n">
        <v>0</v>
      </c>
      <c r="AF81" s="5" t="n">
        <v>1</v>
      </c>
      <c r="AG81" s="5" t="n">
        <v>0</v>
      </c>
      <c r="AH81" s="5" t="n">
        <v>115</v>
      </c>
      <c r="AI81" s="5" t="n">
        <v>840</v>
      </c>
      <c r="AJ81" s="5" t="n">
        <v>7</v>
      </c>
      <c r="AK81" s="5" t="n">
        <v>0</v>
      </c>
      <c r="AL81" s="5" t="n">
        <v>0</v>
      </c>
      <c r="AM81" s="5" t="n">
        <v>0</v>
      </c>
      <c r="AN81" s="5" t="n">
        <v>67</v>
      </c>
      <c r="AO81" s="5" t="n">
        <v>822</v>
      </c>
      <c r="AP81" s="0" t="n">
        <v>0</v>
      </c>
      <c r="AQ81" s="0" t="n">
        <v>0</v>
      </c>
      <c r="AR81" s="5" t="n">
        <v>0</v>
      </c>
      <c r="AS81" s="5" t="n">
        <v>0</v>
      </c>
      <c r="AT81" s="5" t="n">
        <v>0</v>
      </c>
      <c r="AU81" s="5" t="n">
        <v>0</v>
      </c>
      <c r="AV81" s="5" t="n">
        <v>0</v>
      </c>
    </row>
    <row r="82" customFormat="false" ht="15" hidden="false" customHeight="false" outlineLevel="0" collapsed="false">
      <c r="A82" s="5" t="s">
        <v>507</v>
      </c>
      <c r="B82" s="5" t="n">
        <v>18.37987</v>
      </c>
      <c r="C82" s="5" t="n">
        <v>46.48902</v>
      </c>
      <c r="D82" s="5" t="n">
        <v>15</v>
      </c>
      <c r="E82" s="5" t="n">
        <v>441</v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35</v>
      </c>
      <c r="K82" s="5" t="n">
        <v>477</v>
      </c>
      <c r="L82" s="5" t="n">
        <v>0</v>
      </c>
      <c r="M82" s="5" t="n">
        <v>0</v>
      </c>
      <c r="N82" s="5" t="n">
        <v>0</v>
      </c>
      <c r="O82" s="5" t="n">
        <v>0</v>
      </c>
      <c r="P82" s="5" t="n">
        <v>0</v>
      </c>
      <c r="Q82" s="5" t="n">
        <v>0</v>
      </c>
      <c r="R82" s="5" t="n">
        <v>0</v>
      </c>
      <c r="S82" s="5" t="n">
        <v>44</v>
      </c>
      <c r="T82" s="5" t="n">
        <v>506</v>
      </c>
      <c r="U82" s="5" t="n">
        <v>0</v>
      </c>
      <c r="V82" s="5" t="n">
        <v>0</v>
      </c>
      <c r="W82" s="5" t="n">
        <v>0</v>
      </c>
      <c r="X82" s="5" t="n">
        <v>77</v>
      </c>
      <c r="Y82" s="5" t="n">
        <v>544</v>
      </c>
      <c r="Z82" s="5" t="n">
        <v>1</v>
      </c>
      <c r="AA82" s="5" t="n">
        <v>0</v>
      </c>
      <c r="AB82" s="5" t="n">
        <v>0</v>
      </c>
      <c r="AC82" s="5" t="n">
        <v>52</v>
      </c>
      <c r="AD82" s="5" t="n">
        <v>599</v>
      </c>
      <c r="AE82" s="5" t="n">
        <v>0</v>
      </c>
      <c r="AF82" s="5" t="n">
        <v>0</v>
      </c>
      <c r="AG82" s="5" t="n">
        <v>1</v>
      </c>
      <c r="AH82" s="5" t="n">
        <v>88</v>
      </c>
      <c r="AI82" s="5" t="n">
        <v>571</v>
      </c>
      <c r="AJ82" s="5" t="n">
        <v>0</v>
      </c>
      <c r="AK82" s="5" t="n">
        <v>0</v>
      </c>
      <c r="AL82" s="5" t="n">
        <v>0</v>
      </c>
      <c r="AM82" s="5" t="n">
        <v>0</v>
      </c>
      <c r="AN82" s="5" t="n">
        <v>54</v>
      </c>
      <c r="AO82" s="5" t="n">
        <v>554</v>
      </c>
      <c r="AP82" s="0" t="n">
        <v>0</v>
      </c>
      <c r="AQ82" s="0" t="n">
        <v>0</v>
      </c>
      <c r="AR82" s="5" t="n">
        <v>0</v>
      </c>
      <c r="AS82" s="5" t="n">
        <v>0</v>
      </c>
      <c r="AT82" s="5" t="n">
        <v>0</v>
      </c>
      <c r="AU82" s="5" t="n">
        <v>0</v>
      </c>
      <c r="AV82" s="5" t="n">
        <v>0</v>
      </c>
    </row>
    <row r="83" customFormat="false" ht="15" hidden="false" customHeight="false" outlineLevel="0" collapsed="false">
      <c r="A83" s="5" t="s">
        <v>508</v>
      </c>
      <c r="B83" s="5" t="n">
        <v>18.43917</v>
      </c>
      <c r="C83" s="5" t="n">
        <v>46.68083</v>
      </c>
      <c r="D83" s="5" t="n">
        <v>769</v>
      </c>
      <c r="E83" s="5" t="n">
        <v>503</v>
      </c>
      <c r="F83" s="5" t="n">
        <v>0</v>
      </c>
      <c r="G83" s="5" t="n">
        <v>1</v>
      </c>
      <c r="H83" s="5" t="n">
        <v>0</v>
      </c>
      <c r="I83" s="5" t="n">
        <v>0</v>
      </c>
      <c r="J83" s="5" t="n">
        <v>869</v>
      </c>
      <c r="K83" s="5" t="n">
        <v>534</v>
      </c>
      <c r="L83" s="5" t="n">
        <v>1</v>
      </c>
      <c r="M83" s="5" t="n">
        <v>0</v>
      </c>
      <c r="N83" s="5" t="n">
        <v>0</v>
      </c>
      <c r="O83" s="5" t="n">
        <v>0</v>
      </c>
      <c r="P83" s="5" t="n">
        <v>0</v>
      </c>
      <c r="Q83" s="5" t="n">
        <v>0</v>
      </c>
      <c r="R83" s="5" t="n">
        <v>0</v>
      </c>
      <c r="S83" s="5" t="n">
        <v>696</v>
      </c>
      <c r="T83" s="5" t="n">
        <v>13</v>
      </c>
      <c r="U83" s="5" t="n">
        <v>0</v>
      </c>
      <c r="V83" s="5" t="n">
        <v>0</v>
      </c>
      <c r="W83" s="5" t="n">
        <v>0</v>
      </c>
      <c r="X83" s="5" t="n">
        <v>852</v>
      </c>
      <c r="Y83" s="5" t="n">
        <v>51</v>
      </c>
      <c r="Z83" s="5" t="n">
        <v>1</v>
      </c>
      <c r="AA83" s="5" t="n">
        <v>1</v>
      </c>
      <c r="AB83" s="5" t="n">
        <v>6</v>
      </c>
      <c r="AC83" s="5" t="n">
        <v>900</v>
      </c>
      <c r="AD83" s="5" t="n">
        <v>6</v>
      </c>
      <c r="AE83" s="5" t="n">
        <v>0</v>
      </c>
      <c r="AF83" s="5" t="n">
        <v>1</v>
      </c>
      <c r="AG83" s="5" t="n">
        <v>9</v>
      </c>
      <c r="AH83" s="5" t="s">
        <v>509</v>
      </c>
      <c r="AI83" s="5" t="n">
        <v>0</v>
      </c>
      <c r="AJ83" s="5" t="n">
        <v>0</v>
      </c>
      <c r="AK83" s="5" t="n">
        <v>0</v>
      </c>
      <c r="AL83" s="5" t="n">
        <v>0</v>
      </c>
      <c r="AM83" s="5" t="n">
        <v>0</v>
      </c>
      <c r="AN83" s="0" t="s">
        <v>510</v>
      </c>
      <c r="AO83" s="5" t="n">
        <v>0</v>
      </c>
      <c r="AP83" s="0" t="n">
        <v>0</v>
      </c>
      <c r="AQ83" s="0" t="n">
        <v>0</v>
      </c>
      <c r="AR83" s="5" t="n">
        <v>0</v>
      </c>
      <c r="AS83" s="5" t="n">
        <v>0</v>
      </c>
      <c r="AT83" s="5" t="n">
        <v>0</v>
      </c>
      <c r="AU83" s="5" t="n">
        <v>0</v>
      </c>
      <c r="AV83" s="5" t="n">
        <v>0</v>
      </c>
    </row>
    <row r="84" customFormat="false" ht="15" hidden="false" customHeight="false" outlineLevel="0" collapsed="false">
      <c r="A84" s="5" t="s">
        <v>511</v>
      </c>
      <c r="B84" s="5" t="n">
        <v>18.47694</v>
      </c>
      <c r="C84" s="5" t="n">
        <v>46.55603</v>
      </c>
      <c r="D84" s="5" t="n">
        <v>1027</v>
      </c>
      <c r="E84" s="5" t="n">
        <v>2140</v>
      </c>
      <c r="F84" s="5" t="n">
        <v>0</v>
      </c>
      <c r="G84" s="5" t="n">
        <v>2</v>
      </c>
      <c r="H84" s="5" t="n">
        <v>0</v>
      </c>
      <c r="I84" s="5" t="n">
        <v>0</v>
      </c>
      <c r="J84" s="5" t="n">
        <v>1103</v>
      </c>
      <c r="K84" s="5" t="n">
        <v>2251</v>
      </c>
      <c r="L84" s="5" t="n">
        <v>1</v>
      </c>
      <c r="M84" s="5" t="n">
        <v>0</v>
      </c>
      <c r="N84" s="5" t="n">
        <v>0</v>
      </c>
      <c r="O84" s="5" t="n">
        <v>0</v>
      </c>
      <c r="P84" s="5" t="n">
        <v>0</v>
      </c>
      <c r="Q84" s="5" t="n">
        <v>0</v>
      </c>
      <c r="R84" s="5" t="n">
        <v>16</v>
      </c>
      <c r="S84" s="5" t="n">
        <v>1049</v>
      </c>
      <c r="T84" s="5" t="n">
        <v>2145</v>
      </c>
      <c r="U84" s="5" t="n">
        <v>1</v>
      </c>
      <c r="V84" s="5" t="n">
        <v>2</v>
      </c>
      <c r="W84" s="5" t="n">
        <v>1</v>
      </c>
      <c r="X84" s="5" t="n">
        <v>1222</v>
      </c>
      <c r="Y84" s="5" t="n">
        <v>2055</v>
      </c>
      <c r="Z84" s="5" t="n">
        <v>7</v>
      </c>
      <c r="AA84" s="5" t="n">
        <v>1</v>
      </c>
      <c r="AB84" s="5" t="n">
        <v>6</v>
      </c>
      <c r="AC84" s="5" t="n">
        <v>1034</v>
      </c>
      <c r="AD84" s="5" t="n">
        <v>2053</v>
      </c>
      <c r="AE84" s="5" t="n">
        <v>1</v>
      </c>
      <c r="AF84" s="5" t="n">
        <v>0</v>
      </c>
      <c r="AG84" s="5" t="n">
        <v>2</v>
      </c>
      <c r="AH84" s="5" t="n">
        <v>1364</v>
      </c>
      <c r="AI84" s="5" t="n">
        <v>1787</v>
      </c>
      <c r="AJ84" s="5" t="n">
        <v>0</v>
      </c>
      <c r="AK84" s="5" t="n">
        <v>1</v>
      </c>
      <c r="AL84" s="5" t="n">
        <v>0</v>
      </c>
      <c r="AM84" s="5" t="n">
        <v>4</v>
      </c>
      <c r="AN84" s="5" t="n">
        <v>1117</v>
      </c>
      <c r="AO84" s="5" t="n">
        <v>1953</v>
      </c>
      <c r="AP84" s="5" t="n">
        <v>2</v>
      </c>
      <c r="AQ84" s="0" t="n">
        <v>0</v>
      </c>
      <c r="AR84" s="5" t="n">
        <v>2</v>
      </c>
      <c r="AS84" s="5" t="n">
        <v>0</v>
      </c>
      <c r="AT84" s="5" t="n">
        <v>0</v>
      </c>
      <c r="AU84" s="5" t="n">
        <v>0</v>
      </c>
      <c r="AV84" s="5" t="n">
        <v>0</v>
      </c>
    </row>
    <row r="85" customFormat="false" ht="15" hidden="false" customHeight="false" outlineLevel="0" collapsed="false">
      <c r="A85" s="5" t="s">
        <v>512</v>
      </c>
      <c r="B85" s="5" t="n">
        <v>18.42179</v>
      </c>
      <c r="C85" s="5" t="n">
        <v>46.6119</v>
      </c>
      <c r="D85" s="5" t="n">
        <v>44</v>
      </c>
      <c r="E85" s="5" t="n">
        <v>747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66</v>
      </c>
      <c r="K85" s="5" t="n">
        <v>758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5" t="n">
        <v>0</v>
      </c>
      <c r="R85" s="5" t="n">
        <v>0</v>
      </c>
      <c r="S85" s="5" t="n">
        <v>159</v>
      </c>
      <c r="T85" s="5" t="n">
        <v>740</v>
      </c>
      <c r="U85" s="5" t="n">
        <v>4</v>
      </c>
      <c r="V85" s="5" t="n">
        <v>0</v>
      </c>
      <c r="W85" s="5" t="n">
        <v>0</v>
      </c>
      <c r="X85" s="5" t="n">
        <v>158</v>
      </c>
      <c r="Y85" s="5" t="n">
        <v>681</v>
      </c>
      <c r="Z85" s="5" t="n">
        <v>0</v>
      </c>
      <c r="AA85" s="5" t="n">
        <v>0</v>
      </c>
      <c r="AB85" s="5" t="n">
        <v>11</v>
      </c>
      <c r="AC85" s="5" t="n">
        <v>131</v>
      </c>
      <c r="AD85" s="5" t="n">
        <v>647</v>
      </c>
      <c r="AE85" s="5" t="n">
        <v>1</v>
      </c>
      <c r="AF85" s="5" t="n">
        <v>0</v>
      </c>
      <c r="AG85" s="5" t="n">
        <v>0</v>
      </c>
      <c r="AH85" s="5" t="n">
        <v>189</v>
      </c>
      <c r="AI85" s="5" t="n">
        <v>599</v>
      </c>
      <c r="AJ85" s="5" t="n">
        <v>0</v>
      </c>
      <c r="AK85" s="5" t="n">
        <v>0</v>
      </c>
      <c r="AL85" s="5" t="n">
        <v>0</v>
      </c>
      <c r="AM85" s="5" t="n">
        <v>0</v>
      </c>
      <c r="AN85" s="5" t="n">
        <v>134</v>
      </c>
      <c r="AO85" s="5" t="n">
        <v>589</v>
      </c>
      <c r="AP85" s="0" t="n">
        <v>0</v>
      </c>
      <c r="AQ85" s="0" t="n">
        <v>0</v>
      </c>
      <c r="AR85" s="5" t="n">
        <v>2</v>
      </c>
      <c r="AS85" s="5" t="n">
        <v>0</v>
      </c>
      <c r="AT85" s="5" t="n">
        <v>0</v>
      </c>
      <c r="AU85" s="5" t="n">
        <v>0</v>
      </c>
      <c r="AV85" s="5" t="n">
        <v>3</v>
      </c>
    </row>
    <row r="86" customFormat="false" ht="15" hidden="false" customHeight="false" outlineLevel="0" collapsed="false">
      <c r="A86" s="5" t="s">
        <v>513</v>
      </c>
      <c r="B86" s="5" t="n">
        <v>18.41841</v>
      </c>
      <c r="C86" s="5" t="n">
        <v>46.49697</v>
      </c>
      <c r="D86" s="5" t="n">
        <v>745</v>
      </c>
      <c r="E86" s="5" t="n">
        <v>2459</v>
      </c>
      <c r="F86" s="5" t="n">
        <v>1</v>
      </c>
      <c r="G86" s="5" t="n">
        <v>9</v>
      </c>
      <c r="H86" s="5" t="n">
        <v>0</v>
      </c>
      <c r="I86" s="5" t="n">
        <v>0</v>
      </c>
      <c r="J86" s="5" t="n">
        <v>784</v>
      </c>
      <c r="K86" s="5" t="n">
        <v>2840</v>
      </c>
      <c r="L86" s="5" t="n">
        <v>8</v>
      </c>
      <c r="M86" s="5" t="n">
        <v>1</v>
      </c>
      <c r="N86" s="5" t="n">
        <v>1</v>
      </c>
      <c r="O86" s="5" t="n">
        <v>0</v>
      </c>
      <c r="P86" s="5" t="n">
        <v>1</v>
      </c>
      <c r="Q86" s="5" t="n">
        <v>1</v>
      </c>
      <c r="R86" s="5" t="n">
        <v>5</v>
      </c>
      <c r="S86" s="5" t="n">
        <v>1473</v>
      </c>
      <c r="T86" s="5" t="n">
        <v>2393</v>
      </c>
      <c r="U86" s="5" t="n">
        <v>2</v>
      </c>
      <c r="V86" s="5" t="n">
        <v>8</v>
      </c>
      <c r="W86" s="5" t="n">
        <v>3</v>
      </c>
      <c r="X86" s="5" t="n">
        <v>2366</v>
      </c>
      <c r="Y86" s="5" t="n">
        <v>1582</v>
      </c>
      <c r="Z86" s="5" t="n">
        <v>4</v>
      </c>
      <c r="AA86" s="5" t="n">
        <v>6</v>
      </c>
      <c r="AB86" s="5" t="n">
        <v>1</v>
      </c>
      <c r="AC86" s="5" t="n">
        <v>1757</v>
      </c>
      <c r="AD86" s="5" t="n">
        <v>1967</v>
      </c>
      <c r="AE86" s="5" t="n">
        <v>5</v>
      </c>
      <c r="AF86" s="5" t="n">
        <v>6</v>
      </c>
      <c r="AG86" s="5" t="n">
        <v>5</v>
      </c>
      <c r="AH86" s="5" t="n">
        <v>2239</v>
      </c>
      <c r="AI86" s="5" t="n">
        <v>1407</v>
      </c>
      <c r="AJ86" s="5" t="n">
        <v>0</v>
      </c>
      <c r="AK86" s="5" t="n">
        <v>2</v>
      </c>
      <c r="AL86" s="5" t="n">
        <v>0</v>
      </c>
      <c r="AM86" s="5" t="n">
        <v>12</v>
      </c>
      <c r="AN86" s="5" t="n">
        <v>1252</v>
      </c>
      <c r="AO86" s="5" t="n">
        <v>2280</v>
      </c>
      <c r="AP86" s="5" t="n">
        <v>3</v>
      </c>
      <c r="AQ86" s="0" t="n">
        <v>0</v>
      </c>
      <c r="AR86" s="5" t="n">
        <v>1</v>
      </c>
      <c r="AS86" s="5" t="n">
        <v>0</v>
      </c>
      <c r="AT86" s="5" t="n">
        <v>0</v>
      </c>
      <c r="AU86" s="5" t="n">
        <v>2</v>
      </c>
      <c r="AV86" s="5" t="n">
        <v>3</v>
      </c>
    </row>
    <row r="87" customFormat="false" ht="15" hidden="false" customHeight="false" outlineLevel="0" collapsed="false">
      <c r="A87" s="5" t="s">
        <v>514</v>
      </c>
      <c r="B87" s="5" t="n">
        <v>18.47763</v>
      </c>
      <c r="C87" s="5" t="n">
        <v>46.50182</v>
      </c>
      <c r="D87" s="5" t="n">
        <v>18</v>
      </c>
      <c r="E87" s="5" t="n">
        <v>941</v>
      </c>
      <c r="F87" s="5" t="n">
        <v>0</v>
      </c>
      <c r="G87" s="5" t="n">
        <v>0</v>
      </c>
      <c r="H87" s="5" t="n">
        <v>6</v>
      </c>
      <c r="I87" s="5" t="n">
        <v>0</v>
      </c>
      <c r="J87" s="5" t="n">
        <v>35</v>
      </c>
      <c r="K87" s="5" t="n">
        <v>983</v>
      </c>
      <c r="L87" s="5" t="n">
        <v>14</v>
      </c>
      <c r="M87" s="5" t="n">
        <v>0</v>
      </c>
      <c r="N87" s="5" t="n">
        <v>0</v>
      </c>
      <c r="O87" s="5" t="n">
        <v>0</v>
      </c>
      <c r="P87" s="5" t="n">
        <v>0</v>
      </c>
      <c r="Q87" s="5" t="n">
        <v>0</v>
      </c>
      <c r="R87" s="5" t="n">
        <v>0</v>
      </c>
      <c r="S87" s="5" t="n">
        <v>58</v>
      </c>
      <c r="T87" s="5" t="n">
        <v>955</v>
      </c>
      <c r="U87" s="5" t="n">
        <v>0</v>
      </c>
      <c r="V87" s="5" t="n">
        <v>1</v>
      </c>
      <c r="W87" s="5" t="n">
        <v>0</v>
      </c>
      <c r="X87" s="5" t="n">
        <v>61</v>
      </c>
      <c r="Y87" s="5" t="n">
        <v>838</v>
      </c>
      <c r="Z87" s="5" t="n">
        <v>3</v>
      </c>
      <c r="AA87" s="5" t="n">
        <v>1</v>
      </c>
      <c r="AB87" s="5" t="n">
        <v>0</v>
      </c>
      <c r="AC87" s="5" t="n">
        <v>48</v>
      </c>
      <c r="AD87" s="5" t="n">
        <v>833</v>
      </c>
      <c r="AE87" s="5" t="n">
        <v>1</v>
      </c>
      <c r="AF87" s="5" t="n">
        <v>0</v>
      </c>
      <c r="AG87" s="5" t="n">
        <v>0</v>
      </c>
      <c r="AH87" s="5" t="n">
        <v>53</v>
      </c>
      <c r="AI87" s="5" t="n">
        <v>830</v>
      </c>
      <c r="AJ87" s="5" t="n">
        <v>0</v>
      </c>
      <c r="AK87" s="5" t="n">
        <v>0</v>
      </c>
      <c r="AL87" s="5" t="n">
        <v>0</v>
      </c>
      <c r="AM87" s="5" t="n">
        <v>0</v>
      </c>
      <c r="AN87" s="5" t="n">
        <v>41</v>
      </c>
      <c r="AO87" s="5" t="n">
        <v>782</v>
      </c>
      <c r="AP87" s="0" t="n">
        <v>0</v>
      </c>
      <c r="AQ87" s="0" t="n">
        <v>0</v>
      </c>
      <c r="AR87" s="5" t="n">
        <v>0</v>
      </c>
      <c r="AS87" s="5" t="n">
        <v>0</v>
      </c>
      <c r="AT87" s="5" t="n">
        <v>0</v>
      </c>
      <c r="AU87" s="5" t="n">
        <v>0</v>
      </c>
      <c r="AV87" s="5" t="n">
        <v>0</v>
      </c>
    </row>
    <row r="88" customFormat="false" ht="15" hidden="false" customHeight="false" outlineLevel="0" collapsed="false">
      <c r="A88" s="5" t="s">
        <v>515</v>
      </c>
      <c r="B88" s="5" t="n">
        <v>18.52243</v>
      </c>
      <c r="C88" s="5" t="n">
        <v>46.4401</v>
      </c>
      <c r="D88" s="5" t="n">
        <v>46</v>
      </c>
      <c r="E88" s="5" t="n">
        <v>1129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64</v>
      </c>
      <c r="K88" s="5" t="n">
        <v>1114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5" t="n">
        <v>0</v>
      </c>
      <c r="S88" s="5" t="n">
        <v>58</v>
      </c>
      <c r="T88" s="5" t="n">
        <v>1020</v>
      </c>
      <c r="U88" s="5" t="n">
        <v>0</v>
      </c>
      <c r="V88" s="5" t="n">
        <v>0</v>
      </c>
      <c r="W88" s="5" t="n">
        <v>0</v>
      </c>
      <c r="X88" s="5" t="n">
        <v>45</v>
      </c>
      <c r="Y88" s="5" t="n">
        <v>1038</v>
      </c>
      <c r="Z88" s="5" t="n">
        <v>0</v>
      </c>
      <c r="AA88" s="5" t="n">
        <v>0</v>
      </c>
      <c r="AB88" s="5" t="n">
        <v>0</v>
      </c>
      <c r="AC88" s="5" t="n">
        <v>40</v>
      </c>
      <c r="AD88" s="5" t="n">
        <v>1007</v>
      </c>
      <c r="AE88" s="5" t="n">
        <v>0</v>
      </c>
      <c r="AF88" s="5" t="n">
        <v>0</v>
      </c>
      <c r="AG88" s="5" t="n">
        <v>0</v>
      </c>
      <c r="AH88" s="5" t="n">
        <v>54</v>
      </c>
      <c r="AI88" s="5" t="n">
        <v>982</v>
      </c>
      <c r="AJ88" s="5" t="n">
        <v>0</v>
      </c>
      <c r="AK88" s="5" t="n">
        <v>0</v>
      </c>
      <c r="AL88" s="5" t="n">
        <v>0</v>
      </c>
      <c r="AM88" s="5" t="n">
        <v>0</v>
      </c>
      <c r="AN88" s="5" t="n">
        <v>43</v>
      </c>
      <c r="AO88" s="5" t="n">
        <v>1019</v>
      </c>
      <c r="AP88" s="0" t="n">
        <v>0</v>
      </c>
      <c r="AQ88" s="0" t="n">
        <v>0</v>
      </c>
      <c r="AR88" s="5" t="n">
        <v>0</v>
      </c>
      <c r="AS88" s="5" t="n">
        <v>0</v>
      </c>
      <c r="AT88" s="5" t="n">
        <v>0</v>
      </c>
      <c r="AU88" s="5" t="n">
        <v>51</v>
      </c>
      <c r="AV88" s="5" t="n">
        <v>0</v>
      </c>
    </row>
    <row r="89" customFormat="false" ht="15" hidden="false" customHeight="false" outlineLevel="0" collapsed="false">
      <c r="A89" s="5" t="s">
        <v>516</v>
      </c>
      <c r="B89" s="5" t="n">
        <v>18.58473</v>
      </c>
      <c r="C89" s="5" t="n">
        <v>46.50812</v>
      </c>
      <c r="D89" s="5" t="n">
        <v>1683</v>
      </c>
      <c r="E89" s="5" t="n">
        <v>59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1867</v>
      </c>
      <c r="K89" s="5" t="n">
        <v>12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5" t="n">
        <v>0</v>
      </c>
      <c r="S89" s="5" t="n">
        <v>1816</v>
      </c>
      <c r="T89" s="5" t="n">
        <v>71</v>
      </c>
      <c r="U89" s="5" t="n">
        <v>0</v>
      </c>
      <c r="V89" s="5" t="n">
        <v>3</v>
      </c>
      <c r="W89" s="5" t="n">
        <v>3</v>
      </c>
      <c r="X89" s="5" t="n">
        <v>2030</v>
      </c>
      <c r="Y89" s="5" t="n">
        <v>46</v>
      </c>
      <c r="Z89" s="5" t="n">
        <v>1</v>
      </c>
      <c r="AA89" s="5" t="n">
        <v>0</v>
      </c>
      <c r="AB89" s="5" t="n">
        <v>0</v>
      </c>
      <c r="AC89" s="5" t="n">
        <v>1918</v>
      </c>
      <c r="AD89" s="5" t="n">
        <v>61</v>
      </c>
      <c r="AE89" s="5" t="n">
        <v>0</v>
      </c>
      <c r="AF89" s="5" t="n">
        <v>0</v>
      </c>
      <c r="AG89" s="5" t="n">
        <v>22</v>
      </c>
      <c r="AH89" s="5" t="n">
        <v>1957</v>
      </c>
      <c r="AI89" s="5" t="n">
        <v>17</v>
      </c>
      <c r="AJ89" s="5" t="n">
        <v>0</v>
      </c>
      <c r="AK89" s="5" t="n">
        <v>0</v>
      </c>
      <c r="AL89" s="5" t="n">
        <v>0</v>
      </c>
      <c r="AM89" s="5" t="n">
        <v>13</v>
      </c>
      <c r="AN89" s="5" t="n">
        <v>2414</v>
      </c>
      <c r="AO89" s="5" t="n">
        <v>1058</v>
      </c>
      <c r="AP89" s="0" t="n">
        <v>0</v>
      </c>
      <c r="AQ89" s="0" t="n">
        <v>0</v>
      </c>
      <c r="AR89" s="5" t="n">
        <v>0</v>
      </c>
      <c r="AS89" s="5" t="n">
        <v>0</v>
      </c>
      <c r="AT89" s="5" t="n">
        <v>0</v>
      </c>
      <c r="AU89" s="5" t="n">
        <v>0</v>
      </c>
      <c r="AV89" s="5" t="n">
        <v>10</v>
      </c>
    </row>
    <row r="90" customFormat="false" ht="15" hidden="false" customHeight="false" outlineLevel="0" collapsed="false">
      <c r="A90" s="5" t="s">
        <v>517</v>
      </c>
      <c r="B90" s="5" t="n">
        <v>18.64336</v>
      </c>
      <c r="C90" s="5" t="n">
        <v>46.47497</v>
      </c>
      <c r="D90" s="5" t="n">
        <v>880</v>
      </c>
      <c r="E90" s="5" t="n">
        <v>15</v>
      </c>
      <c r="F90" s="5" t="n">
        <v>286</v>
      </c>
      <c r="G90" s="5" t="n">
        <v>0</v>
      </c>
      <c r="H90" s="5" t="n">
        <v>0</v>
      </c>
      <c r="I90" s="5" t="n">
        <v>0</v>
      </c>
      <c r="J90" s="5" t="n">
        <v>1143</v>
      </c>
      <c r="K90" s="5" t="n">
        <v>11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266</v>
      </c>
      <c r="Q90" s="5" t="n">
        <v>0</v>
      </c>
      <c r="R90" s="5" t="n">
        <v>1</v>
      </c>
      <c r="S90" s="5" t="n">
        <v>1256</v>
      </c>
      <c r="T90" s="5" t="n">
        <v>19</v>
      </c>
      <c r="U90" s="5" t="n">
        <v>284</v>
      </c>
      <c r="V90" s="5" t="n">
        <v>0</v>
      </c>
      <c r="W90" s="5" t="n">
        <v>6</v>
      </c>
      <c r="X90" s="5" t="n">
        <v>1381</v>
      </c>
      <c r="Y90" s="5" t="n">
        <v>9</v>
      </c>
      <c r="Z90" s="5" t="n">
        <v>275</v>
      </c>
      <c r="AA90" s="5" t="n">
        <v>0</v>
      </c>
      <c r="AB90" s="5" t="n">
        <v>0</v>
      </c>
      <c r="AC90" s="5" t="n">
        <v>1345</v>
      </c>
      <c r="AD90" s="5" t="n">
        <v>12</v>
      </c>
      <c r="AE90" s="5" t="n">
        <v>247</v>
      </c>
      <c r="AF90" s="5" t="n">
        <v>0</v>
      </c>
      <c r="AG90" s="5" t="n">
        <v>2</v>
      </c>
      <c r="AH90" s="5" t="n">
        <v>1516</v>
      </c>
      <c r="AI90" s="5" t="n">
        <v>3</v>
      </c>
      <c r="AJ90" s="5" t="n">
        <v>137</v>
      </c>
      <c r="AK90" s="5" t="n">
        <v>0</v>
      </c>
      <c r="AL90" s="5" t="n">
        <v>0</v>
      </c>
      <c r="AM90" s="5" t="n">
        <v>1</v>
      </c>
      <c r="AN90" s="5" t="n">
        <v>1347</v>
      </c>
      <c r="AO90" s="5" t="n">
        <v>32</v>
      </c>
      <c r="AP90" s="0" t="n">
        <v>0</v>
      </c>
      <c r="AQ90" s="0" t="n">
        <v>0</v>
      </c>
      <c r="AR90" s="5" t="n">
        <v>0</v>
      </c>
      <c r="AS90" s="5" t="n">
        <v>128</v>
      </c>
      <c r="AT90" s="5" t="n">
        <v>0</v>
      </c>
      <c r="AU90" s="5" t="n">
        <v>15</v>
      </c>
      <c r="AV90" s="5" t="n">
        <v>1</v>
      </c>
    </row>
    <row r="91" customFormat="false" ht="15" hidden="false" customHeight="false" outlineLevel="0" collapsed="false">
      <c r="A91" s="5" t="s">
        <v>518</v>
      </c>
      <c r="B91" s="5" t="n">
        <v>18.48054</v>
      </c>
      <c r="C91" s="5" t="n">
        <v>46.63204</v>
      </c>
      <c r="D91" s="5" t="n">
        <v>1374</v>
      </c>
      <c r="E91" s="5" t="n">
        <v>68</v>
      </c>
      <c r="F91" s="5" t="n">
        <v>0</v>
      </c>
      <c r="G91" s="5" t="n">
        <v>1</v>
      </c>
      <c r="H91" s="5" t="n">
        <v>0</v>
      </c>
      <c r="I91" s="5" t="n">
        <v>0</v>
      </c>
      <c r="J91" s="5" t="n">
        <v>1395</v>
      </c>
      <c r="K91" s="5" t="n">
        <v>86</v>
      </c>
      <c r="L91" s="5" t="n">
        <v>1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19</v>
      </c>
      <c r="S91" s="5" t="n">
        <v>1258</v>
      </c>
      <c r="T91" s="5" t="n">
        <v>85</v>
      </c>
      <c r="U91" s="5" t="n">
        <v>0</v>
      </c>
      <c r="V91" s="5" t="n">
        <v>0</v>
      </c>
      <c r="W91" s="5" t="n">
        <v>0</v>
      </c>
      <c r="X91" s="5" t="n">
        <v>1400</v>
      </c>
      <c r="Y91" s="5" t="n">
        <v>88</v>
      </c>
      <c r="Z91" s="5" t="n">
        <v>0</v>
      </c>
      <c r="AA91" s="5" t="n">
        <v>4</v>
      </c>
      <c r="AB91" s="5" t="n">
        <v>3</v>
      </c>
      <c r="AC91" s="5" t="n">
        <v>1320</v>
      </c>
      <c r="AD91" s="5" t="n">
        <v>69</v>
      </c>
      <c r="AE91" s="5" t="n">
        <v>0</v>
      </c>
      <c r="AF91" s="5" t="n">
        <v>1</v>
      </c>
      <c r="AG91" s="5" t="n">
        <v>2</v>
      </c>
      <c r="AH91" s="5" t="n">
        <v>1285</v>
      </c>
      <c r="AI91" s="5" t="n">
        <v>48</v>
      </c>
      <c r="AJ91" s="5" t="n">
        <v>1</v>
      </c>
      <c r="AK91" s="5" t="n">
        <v>0</v>
      </c>
      <c r="AL91" s="5" t="n">
        <v>0</v>
      </c>
      <c r="AM91" s="5" t="n">
        <v>1</v>
      </c>
      <c r="AN91" s="5" t="n">
        <v>1367</v>
      </c>
      <c r="AO91" s="5" t="n">
        <v>33</v>
      </c>
      <c r="AP91" s="0" t="n">
        <v>0</v>
      </c>
      <c r="AQ91" s="0" t="n">
        <v>0</v>
      </c>
      <c r="AR91" s="5" t="n">
        <v>0</v>
      </c>
      <c r="AS91" s="5" t="n">
        <v>0</v>
      </c>
      <c r="AT91" s="5" t="n">
        <v>5</v>
      </c>
      <c r="AU91" s="5" t="n">
        <v>0</v>
      </c>
      <c r="AV91" s="5" t="n">
        <v>0</v>
      </c>
    </row>
    <row r="92" customFormat="false" ht="15" hidden="false" customHeight="false" outlineLevel="0" collapsed="false">
      <c r="A92" s="5" t="s">
        <v>519</v>
      </c>
      <c r="B92" s="5" t="n">
        <v>18.39105</v>
      </c>
      <c r="C92" s="5" t="n">
        <v>46.43086</v>
      </c>
      <c r="D92" s="5" t="n">
        <v>54</v>
      </c>
      <c r="E92" s="5" t="n">
        <v>1776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62</v>
      </c>
      <c r="K92" s="5" t="n">
        <v>2006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</v>
      </c>
      <c r="R92" s="5" t="n">
        <v>0</v>
      </c>
      <c r="S92" s="5" t="n">
        <v>46</v>
      </c>
      <c r="T92" s="5" t="n">
        <v>2026</v>
      </c>
      <c r="U92" s="5" t="n">
        <v>0</v>
      </c>
      <c r="V92" s="5" t="n">
        <v>0</v>
      </c>
      <c r="W92" s="5" t="n">
        <v>0</v>
      </c>
      <c r="X92" s="5" t="n">
        <v>78</v>
      </c>
      <c r="Y92" s="5" t="n">
        <v>2113</v>
      </c>
      <c r="Z92" s="5" t="n">
        <v>0</v>
      </c>
      <c r="AA92" s="5" t="n">
        <v>0</v>
      </c>
      <c r="AB92" s="5" t="n">
        <v>1</v>
      </c>
      <c r="AC92" s="5" t="n">
        <v>59</v>
      </c>
      <c r="AD92" s="5" t="n">
        <v>2087</v>
      </c>
      <c r="AE92" s="5" t="n">
        <v>0</v>
      </c>
      <c r="AF92" s="5" t="n">
        <v>0</v>
      </c>
      <c r="AG92" s="5" t="n">
        <v>1</v>
      </c>
      <c r="AH92" s="5" t="n">
        <v>61</v>
      </c>
      <c r="AI92" s="5" t="n">
        <v>2257</v>
      </c>
      <c r="AJ92" s="5" t="n">
        <v>0</v>
      </c>
      <c r="AK92" s="5" t="n">
        <v>0</v>
      </c>
      <c r="AL92" s="5" t="n">
        <v>0</v>
      </c>
      <c r="AM92" s="5" t="n">
        <v>2</v>
      </c>
      <c r="AN92" s="5" t="n">
        <v>52</v>
      </c>
      <c r="AO92" s="5" t="n">
        <v>2246</v>
      </c>
      <c r="AP92" s="0" t="n">
        <v>0</v>
      </c>
      <c r="AQ92" s="0" t="n">
        <v>0</v>
      </c>
      <c r="AR92" s="5" t="n">
        <v>0</v>
      </c>
      <c r="AS92" s="5" t="n">
        <v>0</v>
      </c>
      <c r="AT92" s="5" t="n">
        <v>0</v>
      </c>
      <c r="AU92" s="5" t="n">
        <v>0</v>
      </c>
      <c r="AV92" s="5" t="n">
        <v>1</v>
      </c>
    </row>
    <row r="93" customFormat="false" ht="15" hidden="false" customHeight="false" outlineLevel="0" collapsed="false">
      <c r="A93" s="5" t="s">
        <v>520</v>
      </c>
      <c r="B93" s="5" t="n">
        <v>18.48742</v>
      </c>
      <c r="C93" s="5" t="n">
        <v>46.46151</v>
      </c>
      <c r="D93" s="5" t="n">
        <v>12</v>
      </c>
      <c r="E93" s="5" t="n">
        <v>709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24</v>
      </c>
      <c r="K93" s="5" t="n">
        <v>701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28</v>
      </c>
      <c r="T93" s="5" t="n">
        <v>698</v>
      </c>
      <c r="U93" s="5" t="n">
        <v>0</v>
      </c>
      <c r="V93" s="5" t="n">
        <v>0</v>
      </c>
      <c r="W93" s="5" t="n">
        <v>0</v>
      </c>
      <c r="X93" s="5" t="n">
        <v>18</v>
      </c>
      <c r="Y93" s="5" t="n">
        <v>644</v>
      </c>
      <c r="Z93" s="5" t="n">
        <v>0</v>
      </c>
      <c r="AA93" s="5" t="n">
        <v>0</v>
      </c>
      <c r="AB93" s="5" t="n">
        <v>24</v>
      </c>
      <c r="AC93" s="5" t="n">
        <v>20</v>
      </c>
      <c r="AD93" s="5" t="n">
        <v>654</v>
      </c>
      <c r="AE93" s="5" t="n">
        <v>0</v>
      </c>
      <c r="AF93" s="5" t="n">
        <v>0</v>
      </c>
      <c r="AG93" s="5" t="n">
        <v>0</v>
      </c>
      <c r="AH93" s="5" t="n">
        <v>37</v>
      </c>
      <c r="AI93" s="5" t="n">
        <v>625</v>
      </c>
      <c r="AJ93" s="5" t="n">
        <v>0</v>
      </c>
      <c r="AK93" s="5" t="n">
        <v>0</v>
      </c>
      <c r="AL93" s="5" t="n">
        <v>0</v>
      </c>
      <c r="AM93" s="5" t="n">
        <v>1</v>
      </c>
      <c r="AN93" s="5" t="n">
        <v>22</v>
      </c>
      <c r="AO93" s="5" t="n">
        <v>615</v>
      </c>
      <c r="AP93" s="0" t="n">
        <v>0</v>
      </c>
      <c r="AQ93" s="0" t="n">
        <v>0</v>
      </c>
      <c r="AR93" s="5" t="n">
        <v>0</v>
      </c>
      <c r="AS93" s="5" t="n">
        <v>0</v>
      </c>
      <c r="AT93" s="5" t="n">
        <v>0</v>
      </c>
      <c r="AU93" s="5" t="n">
        <v>0</v>
      </c>
      <c r="AV93" s="5" t="n">
        <v>1</v>
      </c>
    </row>
    <row r="94" customFormat="false" ht="15" hidden="false" customHeight="false" outlineLevel="0" collapsed="false">
      <c r="A94" s="5" t="s">
        <v>521</v>
      </c>
      <c r="B94" s="5" t="n">
        <v>18.52913</v>
      </c>
      <c r="C94" s="5" t="n">
        <v>46.46681</v>
      </c>
      <c r="D94" s="5" t="n">
        <v>123</v>
      </c>
      <c r="E94" s="5" t="n">
        <v>1367</v>
      </c>
      <c r="F94" s="5" t="n">
        <v>1</v>
      </c>
      <c r="G94" s="5" t="n">
        <v>0</v>
      </c>
      <c r="H94" s="5" t="n">
        <v>0</v>
      </c>
      <c r="I94" s="5" t="n">
        <v>0</v>
      </c>
      <c r="J94" s="5" t="n">
        <v>167</v>
      </c>
      <c r="K94" s="5" t="n">
        <v>1469</v>
      </c>
      <c r="L94" s="5" t="n">
        <v>1</v>
      </c>
      <c r="M94" s="5" t="n">
        <v>0</v>
      </c>
      <c r="N94" s="5" t="n">
        <v>0</v>
      </c>
      <c r="O94" s="5" t="n">
        <v>0</v>
      </c>
      <c r="P94" s="5" t="n">
        <v>1</v>
      </c>
      <c r="Q94" s="5" t="n">
        <v>0</v>
      </c>
      <c r="R94" s="5" t="n">
        <v>1</v>
      </c>
      <c r="S94" s="5" t="n">
        <v>120</v>
      </c>
      <c r="T94" s="5" t="n">
        <v>1471</v>
      </c>
      <c r="U94" s="5" t="n">
        <v>0</v>
      </c>
      <c r="V94" s="5" t="n">
        <v>0</v>
      </c>
      <c r="W94" s="5" t="n">
        <v>0</v>
      </c>
      <c r="X94" s="5" t="n">
        <v>225</v>
      </c>
      <c r="Y94" s="5" t="n">
        <v>1362</v>
      </c>
      <c r="Z94" s="5" t="n">
        <v>0</v>
      </c>
      <c r="AA94" s="5" t="n">
        <v>0</v>
      </c>
      <c r="AB94" s="5" t="n">
        <v>0</v>
      </c>
      <c r="AC94" s="5" t="n">
        <v>196</v>
      </c>
      <c r="AD94" s="5" t="n">
        <v>1271</v>
      </c>
      <c r="AE94" s="5" t="n">
        <v>0</v>
      </c>
      <c r="AF94" s="5" t="n">
        <v>0</v>
      </c>
      <c r="AG94" s="5" t="n">
        <v>0</v>
      </c>
      <c r="AH94" s="5" t="n">
        <v>564</v>
      </c>
      <c r="AI94" s="5" t="n">
        <v>976</v>
      </c>
      <c r="AJ94" s="5" t="n">
        <v>0</v>
      </c>
      <c r="AK94" s="5" t="n">
        <v>0</v>
      </c>
      <c r="AL94" s="5" t="n">
        <v>0</v>
      </c>
      <c r="AM94" s="5" t="n">
        <v>0</v>
      </c>
      <c r="AN94" s="5" t="n">
        <v>138</v>
      </c>
      <c r="AO94" s="5" t="n">
        <v>1219</v>
      </c>
      <c r="AP94" s="5" t="n">
        <v>1</v>
      </c>
      <c r="AQ94" s="0" t="n">
        <v>0</v>
      </c>
      <c r="AR94" s="5" t="n">
        <v>0</v>
      </c>
      <c r="AS94" s="5" t="n">
        <v>0</v>
      </c>
      <c r="AT94" s="5" t="n">
        <v>0</v>
      </c>
      <c r="AU94" s="5" t="n">
        <v>0</v>
      </c>
      <c r="AV94" s="5" t="n">
        <v>0</v>
      </c>
    </row>
    <row r="95" customFormat="false" ht="15" hidden="false" customHeight="false" outlineLevel="0" collapsed="false">
      <c r="A95" s="5" t="s">
        <v>522</v>
      </c>
      <c r="B95" s="5" t="n">
        <v>18.48267</v>
      </c>
      <c r="C95" s="5" t="n">
        <v>46.71884</v>
      </c>
      <c r="D95" s="5" t="n">
        <v>1364</v>
      </c>
      <c r="E95" s="5" t="n">
        <v>4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1528</v>
      </c>
      <c r="K95" s="5" t="n">
        <v>11</v>
      </c>
      <c r="L95" s="5" t="n">
        <v>0</v>
      </c>
      <c r="M95" s="5" t="n">
        <v>0</v>
      </c>
      <c r="N95" s="5" t="n">
        <v>0</v>
      </c>
      <c r="O95" s="5" t="n">
        <v>0</v>
      </c>
      <c r="P95" s="5" t="n">
        <v>0</v>
      </c>
      <c r="Q95" s="5" t="n">
        <v>0</v>
      </c>
      <c r="R95" s="5" t="n">
        <v>6</v>
      </c>
      <c r="S95" s="5" t="n">
        <v>1659</v>
      </c>
      <c r="T95" s="5" t="n">
        <v>1</v>
      </c>
      <c r="U95" s="5" t="n">
        <v>0</v>
      </c>
      <c r="V95" s="5" t="n">
        <v>0</v>
      </c>
      <c r="W95" s="5" t="n">
        <v>0</v>
      </c>
      <c r="X95" s="5" t="n">
        <v>2066</v>
      </c>
      <c r="Y95" s="5" t="n">
        <v>6</v>
      </c>
      <c r="Z95" s="5" t="n">
        <v>0</v>
      </c>
      <c r="AA95" s="5" t="n">
        <v>0</v>
      </c>
      <c r="AB95" s="5" t="n">
        <v>0</v>
      </c>
      <c r="AC95" s="5" t="n">
        <v>1998</v>
      </c>
      <c r="AD95" s="5" t="n">
        <v>3</v>
      </c>
      <c r="AE95" s="5" t="n">
        <v>0</v>
      </c>
      <c r="AF95" s="5" t="n">
        <v>0</v>
      </c>
      <c r="AG95" s="5" t="n">
        <v>8</v>
      </c>
      <c r="AH95" s="5" t="n">
        <v>2280</v>
      </c>
      <c r="AI95" s="5" t="n">
        <v>3</v>
      </c>
      <c r="AJ95" s="5" t="n">
        <v>0</v>
      </c>
      <c r="AK95" s="5" t="n">
        <v>0</v>
      </c>
      <c r="AL95" s="5" t="n">
        <v>0</v>
      </c>
      <c r="AM95" s="5" t="n">
        <v>1</v>
      </c>
      <c r="AN95" s="5" t="n">
        <v>2462</v>
      </c>
      <c r="AO95" s="5" t="n">
        <v>12</v>
      </c>
      <c r="AP95" s="5" t="n">
        <v>1</v>
      </c>
      <c r="AQ95" s="0" t="n">
        <v>0</v>
      </c>
      <c r="AR95" s="5" t="n">
        <v>1</v>
      </c>
      <c r="AS95" s="5" t="n">
        <v>0</v>
      </c>
      <c r="AT95" s="5" t="n">
        <v>0</v>
      </c>
      <c r="AU95" s="5" t="n">
        <v>0</v>
      </c>
      <c r="AV95" s="5" t="n">
        <v>2</v>
      </c>
    </row>
    <row r="96" customFormat="false" ht="15" hidden="false" customHeight="false" outlineLevel="0" collapsed="false">
      <c r="A96" s="5" t="s">
        <v>523</v>
      </c>
      <c r="B96" s="5" t="n">
        <v>18.60883</v>
      </c>
      <c r="C96" s="5" t="n">
        <v>46.71221</v>
      </c>
      <c r="D96" s="5" t="n">
        <v>1784</v>
      </c>
      <c r="E96" s="5" t="n">
        <v>11</v>
      </c>
      <c r="F96" s="5" t="n">
        <v>0</v>
      </c>
      <c r="G96" s="5" t="n">
        <v>0</v>
      </c>
      <c r="H96" s="5" t="n">
        <v>0</v>
      </c>
      <c r="I96" s="5" t="n">
        <v>0</v>
      </c>
      <c r="J96" s="5" t="n">
        <v>1890</v>
      </c>
      <c r="K96" s="5" t="n">
        <v>7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0</v>
      </c>
      <c r="Q96" s="5" t="n">
        <v>0</v>
      </c>
      <c r="R96" s="5" t="n">
        <v>0</v>
      </c>
      <c r="S96" s="5" t="n">
        <v>1853</v>
      </c>
      <c r="T96" s="5" t="n">
        <v>15</v>
      </c>
      <c r="U96" s="5" t="n">
        <v>0</v>
      </c>
      <c r="V96" s="5" t="n">
        <v>0</v>
      </c>
      <c r="W96" s="5" t="n">
        <v>8</v>
      </c>
      <c r="X96" s="5" t="n">
        <v>1894</v>
      </c>
      <c r="Y96" s="5" t="n">
        <v>11</v>
      </c>
      <c r="Z96" s="5" t="n">
        <v>0</v>
      </c>
      <c r="AA96" s="5" t="n">
        <v>1</v>
      </c>
      <c r="AB96" s="5" t="n">
        <v>1</v>
      </c>
      <c r="AC96" s="5" t="n">
        <v>1892</v>
      </c>
      <c r="AD96" s="5" t="n">
        <v>23</v>
      </c>
      <c r="AE96" s="5" t="n">
        <v>1</v>
      </c>
      <c r="AF96" s="5" t="n">
        <v>1</v>
      </c>
      <c r="AG96" s="5" t="n">
        <v>52</v>
      </c>
      <c r="AH96" s="5" t="n">
        <v>1914</v>
      </c>
      <c r="AI96" s="5" t="n">
        <v>3</v>
      </c>
      <c r="AJ96" s="5" t="n">
        <v>0</v>
      </c>
      <c r="AK96" s="5" t="n">
        <v>0</v>
      </c>
      <c r="AL96" s="5" t="n">
        <v>0</v>
      </c>
      <c r="AM96" s="5" t="n">
        <v>0</v>
      </c>
      <c r="AN96" s="5" t="n">
        <v>2054</v>
      </c>
      <c r="AO96" s="5" t="n">
        <v>3</v>
      </c>
      <c r="AP96" s="0" t="n">
        <v>0</v>
      </c>
      <c r="AQ96" s="0" t="n">
        <v>0</v>
      </c>
      <c r="AR96" s="5" t="n">
        <v>0</v>
      </c>
      <c r="AS96" s="5" t="n">
        <v>0</v>
      </c>
      <c r="AT96" s="5" t="n">
        <v>0</v>
      </c>
      <c r="AU96" s="5" t="n">
        <v>69</v>
      </c>
      <c r="AV96" s="5" t="n">
        <v>0</v>
      </c>
    </row>
    <row r="97" customFormat="false" ht="15" hidden="false" customHeight="false" outlineLevel="0" collapsed="false">
      <c r="A97" s="5" t="s">
        <v>524</v>
      </c>
      <c r="B97" s="5" t="n">
        <v>18.5549</v>
      </c>
      <c r="C97" s="5" t="n">
        <v>46.75444</v>
      </c>
      <c r="D97" s="5" t="n">
        <v>2655</v>
      </c>
      <c r="E97" s="5" t="n">
        <v>42</v>
      </c>
      <c r="F97" s="5" t="n">
        <v>0</v>
      </c>
      <c r="G97" s="5" t="n">
        <v>6</v>
      </c>
      <c r="H97" s="5" t="n">
        <v>0</v>
      </c>
      <c r="I97" s="5" t="n">
        <v>0</v>
      </c>
      <c r="J97" s="5" t="n">
        <v>2990</v>
      </c>
      <c r="K97" s="5" t="n">
        <v>48</v>
      </c>
      <c r="L97" s="5" t="n">
        <v>3</v>
      </c>
      <c r="M97" s="5" t="n">
        <v>0</v>
      </c>
      <c r="N97" s="5" t="n">
        <v>0</v>
      </c>
      <c r="O97" s="5" t="n">
        <v>1</v>
      </c>
      <c r="P97" s="5" t="n">
        <v>0</v>
      </c>
      <c r="Q97" s="5" t="n">
        <v>0</v>
      </c>
      <c r="R97" s="5" t="n">
        <v>6</v>
      </c>
      <c r="S97" s="5" t="n">
        <v>3082</v>
      </c>
      <c r="T97" s="5" t="n">
        <v>54</v>
      </c>
      <c r="U97" s="5" t="n">
        <v>0</v>
      </c>
      <c r="V97" s="5" t="n">
        <v>12</v>
      </c>
      <c r="W97" s="5" t="n">
        <v>27</v>
      </c>
      <c r="X97" s="5" t="n">
        <v>3336</v>
      </c>
      <c r="Y97" s="5" t="n">
        <v>35</v>
      </c>
      <c r="Z97" s="5" t="n">
        <v>3</v>
      </c>
      <c r="AA97" s="5" t="n">
        <v>2</v>
      </c>
      <c r="AB97" s="5" t="n">
        <v>23</v>
      </c>
      <c r="AC97" s="5" t="n">
        <v>3171</v>
      </c>
      <c r="AD97" s="5" t="n">
        <v>27</v>
      </c>
      <c r="AE97" s="5" t="n">
        <v>7</v>
      </c>
      <c r="AF97" s="5" t="n">
        <v>3</v>
      </c>
      <c r="AG97" s="5" t="n">
        <v>7</v>
      </c>
      <c r="AH97" s="5" t="n">
        <v>3824</v>
      </c>
      <c r="AI97" s="5" t="n">
        <v>17</v>
      </c>
      <c r="AJ97" s="5" t="n">
        <v>1</v>
      </c>
      <c r="AK97" s="5" t="n">
        <v>0</v>
      </c>
      <c r="AL97" s="5" t="n">
        <v>0</v>
      </c>
      <c r="AM97" s="5" t="n">
        <v>1</v>
      </c>
      <c r="AN97" s="5" t="n">
        <v>4723</v>
      </c>
      <c r="AO97" s="5" t="n">
        <v>27</v>
      </c>
      <c r="AP97" s="5" t="n">
        <v>3</v>
      </c>
      <c r="AQ97" s="0" t="n">
        <v>0</v>
      </c>
      <c r="AR97" s="5" t="n">
        <v>0</v>
      </c>
      <c r="AS97" s="5" t="n">
        <v>0</v>
      </c>
      <c r="AT97" s="5" t="n">
        <v>0</v>
      </c>
      <c r="AU97" s="5" t="n">
        <v>0</v>
      </c>
      <c r="AV97" s="5" t="n">
        <v>2</v>
      </c>
    </row>
    <row r="98" customFormat="false" ht="15" hidden="false" customHeight="false" outlineLevel="0" collapsed="false">
      <c r="A98" s="5" t="s">
        <v>525</v>
      </c>
      <c r="B98" s="5" t="n">
        <v>18.47317</v>
      </c>
      <c r="C98" s="5" t="n">
        <v>46.53749</v>
      </c>
      <c r="D98" s="5" t="n">
        <v>18</v>
      </c>
      <c r="E98" s="5" t="n">
        <v>835</v>
      </c>
      <c r="F98" s="5" t="n">
        <v>0</v>
      </c>
      <c r="G98" s="5" t="n">
        <v>1</v>
      </c>
      <c r="H98" s="5" t="n">
        <v>0</v>
      </c>
      <c r="I98" s="5" t="n">
        <v>0</v>
      </c>
      <c r="J98" s="5" t="n">
        <v>25</v>
      </c>
      <c r="K98" s="5" t="n">
        <v>1025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5" t="n">
        <v>0</v>
      </c>
      <c r="S98" s="5" t="n">
        <v>62</v>
      </c>
      <c r="T98" s="5" t="n">
        <v>1065</v>
      </c>
      <c r="U98" s="5" t="n">
        <v>0</v>
      </c>
      <c r="V98" s="5" t="n">
        <v>2</v>
      </c>
      <c r="W98" s="5" t="n">
        <v>0</v>
      </c>
      <c r="X98" s="5" t="n">
        <v>46</v>
      </c>
      <c r="Y98" s="5" t="n">
        <v>1069</v>
      </c>
      <c r="Z98" s="5" t="n">
        <v>0</v>
      </c>
      <c r="AA98" s="5" t="n">
        <v>0</v>
      </c>
      <c r="AB98" s="5" t="n">
        <v>0</v>
      </c>
      <c r="AC98" s="5" t="n">
        <v>25</v>
      </c>
      <c r="AD98" s="5" t="n">
        <v>1006</v>
      </c>
      <c r="AE98" s="5" t="n">
        <v>0</v>
      </c>
      <c r="AF98" s="5" t="n">
        <v>0</v>
      </c>
      <c r="AG98" s="5" t="n">
        <v>0</v>
      </c>
      <c r="AH98" s="5" t="n">
        <v>14</v>
      </c>
      <c r="AI98" s="5" t="n">
        <v>1114</v>
      </c>
      <c r="AJ98" s="5" t="n">
        <v>0</v>
      </c>
      <c r="AK98" s="5" t="n">
        <v>0</v>
      </c>
      <c r="AL98" s="5" t="n">
        <v>0</v>
      </c>
      <c r="AM98" s="5" t="n">
        <v>1</v>
      </c>
      <c r="AN98" s="5" t="n">
        <v>36</v>
      </c>
      <c r="AO98" s="5" t="n">
        <v>1122</v>
      </c>
      <c r="AP98" s="0" t="n">
        <v>0</v>
      </c>
      <c r="AQ98" s="0" t="n">
        <v>0</v>
      </c>
      <c r="AR98" s="5" t="n">
        <v>0</v>
      </c>
      <c r="AS98" s="5" t="n">
        <v>0</v>
      </c>
      <c r="AT98" s="5" t="n">
        <v>0</v>
      </c>
      <c r="AU98" s="5" t="n">
        <v>0</v>
      </c>
      <c r="AV98" s="5" t="n">
        <v>1</v>
      </c>
    </row>
    <row r="99" customFormat="false" ht="15" hidden="false" customHeight="false" outlineLevel="0" collapsed="false">
      <c r="A99" s="5" t="s">
        <v>526</v>
      </c>
      <c r="B99" s="5" t="n">
        <v>18.42476</v>
      </c>
      <c r="C99" s="5" t="n">
        <v>46.57426</v>
      </c>
      <c r="D99" s="5" t="n">
        <v>3</v>
      </c>
      <c r="E99" s="5" t="n">
        <v>696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24</v>
      </c>
      <c r="K99" s="5" t="n">
        <v>730</v>
      </c>
      <c r="L99" s="5" t="n">
        <v>0</v>
      </c>
      <c r="M99" s="5" t="n">
        <v>0</v>
      </c>
      <c r="N99" s="5" t="n">
        <v>0</v>
      </c>
      <c r="O99" s="5" t="n">
        <v>1</v>
      </c>
      <c r="P99" s="5" t="n">
        <v>0</v>
      </c>
      <c r="Q99" s="5" t="n">
        <v>0</v>
      </c>
      <c r="R99" s="5" t="n">
        <v>0</v>
      </c>
      <c r="S99" s="5" t="n">
        <v>47</v>
      </c>
      <c r="T99" s="5" t="n">
        <v>799</v>
      </c>
      <c r="U99" s="5" t="n">
        <v>0</v>
      </c>
      <c r="V99" s="5" t="n">
        <v>0</v>
      </c>
      <c r="W99" s="5" t="n">
        <v>0</v>
      </c>
      <c r="X99" s="5" t="n">
        <v>73</v>
      </c>
      <c r="Y99" s="5" t="n">
        <v>751</v>
      </c>
      <c r="Z99" s="5" t="n">
        <v>0</v>
      </c>
      <c r="AA99" s="5" t="n">
        <v>0</v>
      </c>
      <c r="AB99" s="5" t="n">
        <v>0</v>
      </c>
      <c r="AC99" s="5" t="n">
        <v>52</v>
      </c>
      <c r="AD99" s="5" t="n">
        <v>769</v>
      </c>
      <c r="AE99" s="5" t="n">
        <v>0</v>
      </c>
      <c r="AF99" s="5" t="n">
        <v>0</v>
      </c>
      <c r="AG99" s="5" t="n">
        <v>1</v>
      </c>
      <c r="AH99" s="5" t="n">
        <v>87</v>
      </c>
      <c r="AI99" s="5" t="n">
        <v>744</v>
      </c>
      <c r="AJ99" s="5" t="n">
        <v>0</v>
      </c>
      <c r="AK99" s="5" t="n">
        <v>0</v>
      </c>
      <c r="AL99" s="5" t="n">
        <v>0</v>
      </c>
      <c r="AM99" s="5" t="n">
        <v>0</v>
      </c>
      <c r="AN99" s="5" t="n">
        <v>42</v>
      </c>
      <c r="AO99" s="5" t="n">
        <v>701</v>
      </c>
      <c r="AP99" s="0" t="n">
        <v>0</v>
      </c>
      <c r="AQ99" s="0" t="n">
        <v>0</v>
      </c>
      <c r="AR99" s="5" t="n">
        <v>0</v>
      </c>
      <c r="AS99" s="5" t="n">
        <v>0</v>
      </c>
      <c r="AT99" s="5" t="n">
        <v>0</v>
      </c>
      <c r="AU99" s="5" t="n">
        <v>15</v>
      </c>
      <c r="AV99" s="5" t="n">
        <v>0</v>
      </c>
    </row>
    <row r="100" customFormat="false" ht="15" hidden="false" customHeight="false" outlineLevel="0" collapsed="false">
      <c r="A100" s="5" t="s">
        <v>527</v>
      </c>
      <c r="B100" s="5" t="n">
        <v>18.5392</v>
      </c>
      <c r="C100" s="5" t="n">
        <v>46.67925</v>
      </c>
      <c r="D100" s="5" t="n">
        <v>1317</v>
      </c>
      <c r="E100" s="5" t="n">
        <v>11</v>
      </c>
      <c r="F100" s="5" t="n">
        <v>0</v>
      </c>
      <c r="G100" s="5" t="n">
        <v>2</v>
      </c>
      <c r="H100" s="5" t="n">
        <v>0</v>
      </c>
      <c r="I100" s="5" t="n">
        <v>0</v>
      </c>
      <c r="J100" s="5" t="n">
        <v>1473</v>
      </c>
      <c r="K100" s="5" t="n">
        <v>33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5" t="n">
        <v>0</v>
      </c>
      <c r="S100" s="5" t="n">
        <v>1472</v>
      </c>
      <c r="T100" s="5" t="n">
        <v>53</v>
      </c>
      <c r="U100" s="5" t="n">
        <v>0</v>
      </c>
      <c r="V100" s="5" t="n">
        <v>0</v>
      </c>
      <c r="W100" s="5" t="n">
        <v>0</v>
      </c>
      <c r="X100" s="5" t="n">
        <v>1483</v>
      </c>
      <c r="Y100" s="5" t="n">
        <v>24</v>
      </c>
      <c r="Z100" s="5" t="n">
        <v>10</v>
      </c>
      <c r="AA100" s="5" t="n">
        <v>2</v>
      </c>
      <c r="AB100" s="5" t="n">
        <v>0</v>
      </c>
      <c r="AC100" s="5" t="n">
        <v>1408</v>
      </c>
      <c r="AD100" s="5" t="n">
        <v>27</v>
      </c>
      <c r="AE100" s="5" t="n">
        <v>0</v>
      </c>
      <c r="AF100" s="5" t="n">
        <v>0</v>
      </c>
      <c r="AG100" s="5" t="n">
        <v>0</v>
      </c>
      <c r="AH100" s="5" t="n">
        <v>1459</v>
      </c>
      <c r="AI100" s="5" t="n">
        <v>1</v>
      </c>
      <c r="AJ100" s="5" t="n">
        <v>0</v>
      </c>
      <c r="AK100" s="5" t="n">
        <v>0</v>
      </c>
      <c r="AL100" s="5" t="n">
        <v>0</v>
      </c>
      <c r="AM100" s="5" t="n">
        <v>0</v>
      </c>
      <c r="AN100" s="5" t="n">
        <v>1418</v>
      </c>
      <c r="AO100" s="5" t="n">
        <v>2</v>
      </c>
      <c r="AP100" s="0" t="n">
        <v>0</v>
      </c>
      <c r="AQ100" s="0" t="n">
        <v>0</v>
      </c>
      <c r="AR100" s="5" t="n">
        <v>0</v>
      </c>
      <c r="AS100" s="5" t="n">
        <v>0</v>
      </c>
      <c r="AT100" s="5" t="n">
        <v>0</v>
      </c>
      <c r="AU100" s="5" t="n">
        <v>0</v>
      </c>
      <c r="AV100" s="5" t="n">
        <v>0</v>
      </c>
    </row>
    <row r="101" customFormat="false" ht="15" hidden="false" customHeight="false" outlineLevel="0" collapsed="false">
      <c r="A101" s="5" t="s">
        <v>528</v>
      </c>
      <c r="B101" s="5" t="n">
        <v>18.53151</v>
      </c>
      <c r="C101" s="5" t="n">
        <v>46.6486</v>
      </c>
      <c r="D101" s="5" t="n">
        <v>304</v>
      </c>
      <c r="E101" s="5" t="n">
        <v>2154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231</v>
      </c>
      <c r="K101" s="5" t="n">
        <v>2285</v>
      </c>
      <c r="L101" s="5" t="n">
        <v>0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1</v>
      </c>
      <c r="S101" s="5" t="n">
        <v>208</v>
      </c>
      <c r="T101" s="5" t="n">
        <v>2173</v>
      </c>
      <c r="U101" s="5" t="n">
        <v>0</v>
      </c>
      <c r="V101" s="5" t="n">
        <v>0</v>
      </c>
      <c r="W101" s="5" t="n">
        <v>2</v>
      </c>
      <c r="X101" s="5" t="n">
        <v>229</v>
      </c>
      <c r="Y101" s="5" t="n">
        <v>1988</v>
      </c>
      <c r="Z101" s="5" t="n">
        <v>1</v>
      </c>
      <c r="AA101" s="5" t="n">
        <v>0</v>
      </c>
      <c r="AB101" s="5" t="n">
        <v>1</v>
      </c>
      <c r="AC101" s="5" t="n">
        <v>191</v>
      </c>
      <c r="AD101" s="5" t="n">
        <v>1743</v>
      </c>
      <c r="AE101" s="5" t="n">
        <v>2</v>
      </c>
      <c r="AF101" s="5" t="n">
        <v>3</v>
      </c>
      <c r="AG101" s="5" t="n">
        <v>152</v>
      </c>
      <c r="AH101" s="5" t="n">
        <v>270</v>
      </c>
      <c r="AI101" s="5" t="n">
        <v>1728</v>
      </c>
      <c r="AJ101" s="5" t="n">
        <v>0</v>
      </c>
      <c r="AK101" s="5" t="n">
        <v>0</v>
      </c>
      <c r="AL101" s="5" t="n">
        <v>0</v>
      </c>
      <c r="AM101" s="5" t="n">
        <v>0</v>
      </c>
      <c r="AN101" s="5" t="n">
        <v>255</v>
      </c>
      <c r="AO101" s="5" t="n">
        <v>1590</v>
      </c>
      <c r="AP101" s="0" t="n">
        <v>0</v>
      </c>
      <c r="AQ101" s="0" t="n">
        <v>0</v>
      </c>
      <c r="AR101" s="5" t="n">
        <v>0</v>
      </c>
      <c r="AS101" s="5" t="n">
        <v>0</v>
      </c>
      <c r="AT101" s="5" t="n">
        <v>0</v>
      </c>
      <c r="AU101" s="5" t="n">
        <v>0</v>
      </c>
      <c r="AV101" s="5" t="n">
        <v>0</v>
      </c>
    </row>
    <row r="102" customFormat="false" ht="15" hidden="false" customHeight="false" outlineLevel="0" collapsed="false">
      <c r="A102" s="5" t="s">
        <v>529</v>
      </c>
      <c r="B102" s="5" t="n">
        <v>18.60466</v>
      </c>
      <c r="C102" s="5" t="n">
        <v>46.62426</v>
      </c>
      <c r="D102" s="5" t="n">
        <v>2003</v>
      </c>
      <c r="E102" s="5" t="n">
        <v>33</v>
      </c>
      <c r="F102" s="5" t="n">
        <v>0</v>
      </c>
      <c r="G102" s="5" t="n">
        <v>0</v>
      </c>
      <c r="H102" s="5" t="n">
        <v>0</v>
      </c>
      <c r="I102" s="5" t="n">
        <v>0</v>
      </c>
      <c r="J102" s="5" t="n">
        <v>2026</v>
      </c>
      <c r="K102" s="5" t="n">
        <v>26</v>
      </c>
      <c r="L102" s="5" t="n">
        <v>4</v>
      </c>
      <c r="M102" s="5" t="n">
        <v>0</v>
      </c>
      <c r="N102" s="5" t="n">
        <v>0</v>
      </c>
      <c r="O102" s="5" t="n">
        <v>0</v>
      </c>
      <c r="P102" s="5" t="n">
        <v>0</v>
      </c>
      <c r="Q102" s="5" t="n">
        <v>0</v>
      </c>
      <c r="R102" s="5" t="n">
        <v>0</v>
      </c>
      <c r="S102" s="5" t="n">
        <v>1974</v>
      </c>
      <c r="T102" s="5" t="n">
        <v>39</v>
      </c>
      <c r="U102" s="5" t="n">
        <v>0</v>
      </c>
      <c r="V102" s="5" t="n">
        <v>0</v>
      </c>
      <c r="W102" s="5" t="n">
        <v>0</v>
      </c>
      <c r="X102" s="5" t="n">
        <v>1910</v>
      </c>
      <c r="Y102" s="5" t="n">
        <v>14</v>
      </c>
      <c r="Z102" s="5" t="n">
        <v>0</v>
      </c>
      <c r="AA102" s="5" t="n">
        <v>0</v>
      </c>
      <c r="AB102" s="5" t="n">
        <v>4</v>
      </c>
      <c r="AC102" s="5" t="n">
        <v>1938</v>
      </c>
      <c r="AD102" s="5" t="n">
        <v>14</v>
      </c>
      <c r="AE102" s="5" t="n">
        <v>0</v>
      </c>
      <c r="AF102" s="5" t="n">
        <v>0</v>
      </c>
      <c r="AG102" s="5" t="n">
        <v>2</v>
      </c>
      <c r="AH102" s="5" t="n">
        <v>1855</v>
      </c>
      <c r="AI102" s="5" t="n">
        <v>7</v>
      </c>
      <c r="AJ102" s="5" t="n">
        <v>0</v>
      </c>
      <c r="AK102" s="5" t="n">
        <v>0</v>
      </c>
      <c r="AL102" s="5" t="n">
        <v>0</v>
      </c>
      <c r="AM102" s="5" t="n">
        <v>5</v>
      </c>
      <c r="AN102" s="5" t="n">
        <v>2337</v>
      </c>
      <c r="AO102" s="5" t="n">
        <v>26</v>
      </c>
      <c r="AP102" s="5" t="n">
        <v>1</v>
      </c>
      <c r="AQ102" s="0" t="n">
        <v>0</v>
      </c>
      <c r="AR102" s="5" t="n">
        <v>0</v>
      </c>
      <c r="AS102" s="5" t="n">
        <v>0</v>
      </c>
      <c r="AT102" s="5" t="n">
        <v>0</v>
      </c>
      <c r="AU102" s="5" t="n">
        <v>5</v>
      </c>
      <c r="AV102" s="5" t="n">
        <v>1</v>
      </c>
    </row>
    <row r="103" customFormat="false" ht="15" hidden="false" customHeight="false" outlineLevel="0" collapsed="false">
      <c r="A103" s="5" t="s">
        <v>530</v>
      </c>
      <c r="B103" s="5" t="n">
        <v>18.56289</v>
      </c>
      <c r="C103" s="5" t="n">
        <v>46.50305</v>
      </c>
      <c r="D103" s="5" t="n">
        <v>41</v>
      </c>
      <c r="E103" s="5" t="n">
        <v>1131</v>
      </c>
      <c r="F103" s="5" t="n">
        <v>1</v>
      </c>
      <c r="G103" s="5" t="n">
        <v>0</v>
      </c>
      <c r="H103" s="5" t="n">
        <v>0</v>
      </c>
      <c r="I103" s="5" t="n">
        <v>0</v>
      </c>
      <c r="J103" s="5" t="n">
        <v>23</v>
      </c>
      <c r="K103" s="5" t="n">
        <v>1174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0</v>
      </c>
      <c r="Q103" s="5" t="n">
        <v>0</v>
      </c>
      <c r="R103" s="5" t="n">
        <v>1</v>
      </c>
      <c r="S103" s="5" t="n">
        <v>20</v>
      </c>
      <c r="T103" s="5" t="n">
        <v>1130</v>
      </c>
      <c r="U103" s="5" t="n">
        <v>0</v>
      </c>
      <c r="V103" s="5" t="n">
        <v>0</v>
      </c>
      <c r="W103" s="5" t="n">
        <v>0</v>
      </c>
      <c r="X103" s="5" t="n">
        <v>33</v>
      </c>
      <c r="Y103" s="5" t="n">
        <v>981</v>
      </c>
      <c r="Z103" s="5" t="n">
        <v>0</v>
      </c>
      <c r="AA103" s="5" t="n">
        <v>0</v>
      </c>
      <c r="AB103" s="5" t="n">
        <v>0</v>
      </c>
      <c r="AC103" s="5" t="n">
        <v>33</v>
      </c>
      <c r="AD103" s="5" t="n">
        <v>908</v>
      </c>
      <c r="AE103" s="5" t="n">
        <v>0</v>
      </c>
      <c r="AF103" s="5" t="n">
        <v>0</v>
      </c>
      <c r="AG103" s="5" t="n">
        <v>0</v>
      </c>
      <c r="AH103" s="5" t="n">
        <v>56</v>
      </c>
      <c r="AI103" s="5" t="n">
        <v>913</v>
      </c>
      <c r="AJ103" s="5" t="n">
        <v>0</v>
      </c>
      <c r="AK103" s="5" t="n">
        <v>0</v>
      </c>
      <c r="AL103" s="5" t="n">
        <v>0</v>
      </c>
      <c r="AM103" s="5" t="n">
        <v>0</v>
      </c>
      <c r="AN103" s="0" t="s">
        <v>531</v>
      </c>
      <c r="AO103" s="5" t="n">
        <v>0</v>
      </c>
      <c r="AP103" s="0" t="n">
        <v>0</v>
      </c>
      <c r="AQ103" s="0" t="n">
        <v>0</v>
      </c>
      <c r="AR103" s="5" t="n">
        <v>0</v>
      </c>
      <c r="AS103" s="5" t="n">
        <v>0</v>
      </c>
      <c r="AT103" s="5" t="n">
        <v>0</v>
      </c>
      <c r="AU103" s="5" t="n">
        <v>0</v>
      </c>
      <c r="AV103" s="5" t="n">
        <v>0</v>
      </c>
    </row>
    <row r="104" customFormat="false" ht="15" hidden="false" customHeight="false" outlineLevel="0" collapsed="false">
      <c r="A104" s="5" t="s">
        <v>532</v>
      </c>
      <c r="B104" s="5" t="n">
        <v>18.51218</v>
      </c>
      <c r="C104" s="5" t="n">
        <v>46.59384</v>
      </c>
      <c r="D104" s="5" t="n">
        <v>613</v>
      </c>
      <c r="E104" s="5" t="n">
        <v>892</v>
      </c>
      <c r="F104" s="5" t="n">
        <v>0</v>
      </c>
      <c r="G104" s="5" t="n">
        <v>2</v>
      </c>
      <c r="H104" s="5" t="n">
        <v>0</v>
      </c>
      <c r="I104" s="5" t="n">
        <v>0</v>
      </c>
      <c r="J104" s="5" t="n">
        <v>549</v>
      </c>
      <c r="K104" s="5" t="n">
        <v>1047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</v>
      </c>
      <c r="R104" s="5" t="n">
        <v>0</v>
      </c>
      <c r="S104" s="5" t="n">
        <v>515</v>
      </c>
      <c r="T104" s="5" t="n">
        <v>1002</v>
      </c>
      <c r="U104" s="5" t="n">
        <v>0</v>
      </c>
      <c r="V104" s="5" t="n">
        <v>2</v>
      </c>
      <c r="W104" s="5" t="n">
        <v>3</v>
      </c>
      <c r="X104" s="5" t="n">
        <v>550</v>
      </c>
      <c r="Y104" s="5" t="n">
        <v>847</v>
      </c>
      <c r="Z104" s="5" t="n">
        <v>0</v>
      </c>
      <c r="AA104" s="5" t="n">
        <v>1</v>
      </c>
      <c r="AB104" s="5" t="n">
        <v>1</v>
      </c>
      <c r="AC104" s="5" t="n">
        <v>499</v>
      </c>
      <c r="AD104" s="5" t="n">
        <v>799</v>
      </c>
      <c r="AE104" s="5" t="n">
        <v>0</v>
      </c>
      <c r="AF104" s="5" t="n">
        <v>0</v>
      </c>
      <c r="AG104" s="5" t="n">
        <v>1</v>
      </c>
      <c r="AH104" s="5" t="n">
        <v>514</v>
      </c>
      <c r="AI104" s="5" t="n">
        <v>767</v>
      </c>
      <c r="AJ104" s="5" t="n">
        <v>0</v>
      </c>
      <c r="AK104" s="5" t="n">
        <v>0</v>
      </c>
      <c r="AL104" s="5" t="n">
        <v>0</v>
      </c>
      <c r="AM104" s="5" t="n">
        <v>0</v>
      </c>
      <c r="AN104" s="5" t="n">
        <v>504</v>
      </c>
      <c r="AO104" s="5" t="n">
        <v>814</v>
      </c>
      <c r="AP104" s="0" t="n">
        <v>0</v>
      </c>
      <c r="AQ104" s="0" t="n">
        <v>0</v>
      </c>
      <c r="AR104" s="5" t="n">
        <v>0</v>
      </c>
      <c r="AS104" s="5" t="n">
        <v>0</v>
      </c>
      <c r="AT104" s="5" t="n">
        <v>0</v>
      </c>
      <c r="AU104" s="5" t="n">
        <v>0</v>
      </c>
      <c r="AV104" s="5" t="n">
        <v>0</v>
      </c>
    </row>
    <row r="105" customFormat="false" ht="15" hidden="false" customHeight="false" outlineLevel="0" collapsed="false">
      <c r="A105" s="5" t="s">
        <v>533</v>
      </c>
      <c r="B105" s="5" t="n">
        <v>18.57906</v>
      </c>
      <c r="C105" s="5" t="n">
        <v>46.593897</v>
      </c>
      <c r="D105" s="5" t="n">
        <v>737</v>
      </c>
      <c r="E105" s="5" t="n">
        <v>6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808</v>
      </c>
      <c r="K105" s="5" t="n">
        <v>1</v>
      </c>
      <c r="L105" s="5" t="n">
        <v>1</v>
      </c>
      <c r="M105" s="5" t="n">
        <v>0</v>
      </c>
      <c r="N105" s="5" t="n">
        <v>0</v>
      </c>
      <c r="O105" s="5" t="n">
        <v>0</v>
      </c>
      <c r="P105" s="5" t="n">
        <v>0</v>
      </c>
      <c r="Q105" s="5" t="n">
        <v>0</v>
      </c>
      <c r="R105" s="5" t="n">
        <v>0</v>
      </c>
      <c r="S105" s="5" t="n">
        <v>814</v>
      </c>
      <c r="T105" s="5" t="n">
        <v>48</v>
      </c>
      <c r="U105" s="5" t="n">
        <v>0</v>
      </c>
      <c r="V105" s="5" t="n">
        <v>0</v>
      </c>
      <c r="W105" s="5" t="n">
        <v>0</v>
      </c>
      <c r="X105" s="5" t="n">
        <v>879</v>
      </c>
      <c r="Y105" s="5" t="n">
        <v>95</v>
      </c>
      <c r="Z105" s="5" t="n">
        <v>1</v>
      </c>
      <c r="AA105" s="5" t="n">
        <v>0</v>
      </c>
      <c r="AB105" s="5" t="n">
        <v>0</v>
      </c>
      <c r="AC105" s="5" t="n">
        <v>957</v>
      </c>
      <c r="AD105" s="5" t="n">
        <v>117</v>
      </c>
      <c r="AE105" s="5" t="n">
        <v>0</v>
      </c>
      <c r="AF105" s="5" t="n">
        <v>0</v>
      </c>
      <c r="AG105" s="5" t="n">
        <v>0</v>
      </c>
      <c r="AH105" s="5" t="n">
        <v>1037</v>
      </c>
      <c r="AI105" s="5" t="n">
        <v>101</v>
      </c>
      <c r="AJ105" s="5" t="n">
        <v>0</v>
      </c>
      <c r="AK105" s="5" t="n">
        <v>0</v>
      </c>
      <c r="AL105" s="5" t="n">
        <v>0</v>
      </c>
      <c r="AM105" s="5" t="n">
        <v>0</v>
      </c>
      <c r="AN105" s="0" t="s">
        <v>534</v>
      </c>
      <c r="AO105" s="5" t="n">
        <v>0</v>
      </c>
      <c r="AP105" s="0" t="n">
        <v>0</v>
      </c>
      <c r="AQ105" s="0" t="n">
        <v>0</v>
      </c>
      <c r="AR105" s="5" t="n">
        <v>0</v>
      </c>
      <c r="AS105" s="5" t="n">
        <v>0</v>
      </c>
      <c r="AT105" s="5" t="n">
        <v>0</v>
      </c>
      <c r="AU105" s="5" t="n">
        <v>0</v>
      </c>
      <c r="AV105" s="5" t="n">
        <v>0</v>
      </c>
    </row>
    <row r="106" customFormat="false" ht="15" hidden="false" customHeight="false" outlineLevel="0" collapsed="false">
      <c r="A106" s="5" t="s">
        <v>535</v>
      </c>
      <c r="B106" s="5" t="n">
        <v>18.52312</v>
      </c>
      <c r="C106" s="5" t="n">
        <v>46.52214</v>
      </c>
      <c r="D106" s="5" t="n">
        <v>97</v>
      </c>
      <c r="E106" s="5" t="n">
        <v>1366</v>
      </c>
      <c r="F106" s="5" t="n">
        <v>0</v>
      </c>
      <c r="G106" s="5" t="n">
        <v>3</v>
      </c>
      <c r="H106" s="5" t="n">
        <v>0</v>
      </c>
      <c r="I106" s="5" t="n">
        <v>0</v>
      </c>
      <c r="J106" s="5" t="n">
        <v>84</v>
      </c>
      <c r="K106" s="5" t="n">
        <v>1367</v>
      </c>
      <c r="L106" s="5" t="n">
        <v>4</v>
      </c>
      <c r="M106" s="5" t="n">
        <v>0</v>
      </c>
      <c r="N106" s="5" t="n">
        <v>0</v>
      </c>
      <c r="O106" s="5" t="n">
        <v>0</v>
      </c>
      <c r="P106" s="5" t="n">
        <v>0</v>
      </c>
      <c r="Q106" s="5" t="n">
        <v>0</v>
      </c>
      <c r="R106" s="5" t="n">
        <v>0</v>
      </c>
      <c r="S106" s="5" t="n">
        <v>147</v>
      </c>
      <c r="T106" s="5" t="n">
        <v>1322</v>
      </c>
      <c r="U106" s="5" t="n">
        <v>0</v>
      </c>
      <c r="V106" s="5" t="n">
        <v>2</v>
      </c>
      <c r="W106" s="5" t="n">
        <v>1</v>
      </c>
      <c r="X106" s="5" t="n">
        <v>150</v>
      </c>
      <c r="Y106" s="5" t="n">
        <v>1218</v>
      </c>
      <c r="Z106" s="5" t="n">
        <v>0</v>
      </c>
      <c r="AA106" s="5" t="n">
        <v>0</v>
      </c>
      <c r="AB106" s="5" t="n">
        <v>5</v>
      </c>
      <c r="AC106" s="5" t="n">
        <v>33</v>
      </c>
      <c r="AD106" s="5" t="n">
        <v>1199</v>
      </c>
      <c r="AE106" s="5" t="n">
        <v>0</v>
      </c>
      <c r="AF106" s="5" t="n">
        <v>0</v>
      </c>
      <c r="AG106" s="5" t="n">
        <v>0</v>
      </c>
      <c r="AH106" s="5" t="n">
        <v>261</v>
      </c>
      <c r="AI106" s="5" t="n">
        <v>930</v>
      </c>
      <c r="AJ106" s="5" t="n">
        <v>0</v>
      </c>
      <c r="AK106" s="5" t="n">
        <v>0</v>
      </c>
      <c r="AL106" s="5" t="n">
        <v>0</v>
      </c>
      <c r="AM106" s="5" t="n">
        <v>0</v>
      </c>
      <c r="AN106" s="5" t="n">
        <v>81</v>
      </c>
      <c r="AO106" s="5" t="n">
        <v>1020</v>
      </c>
      <c r="AP106" s="0" t="n">
        <v>0</v>
      </c>
      <c r="AQ106" s="0" t="n">
        <v>0</v>
      </c>
      <c r="AR106" s="5" t="n">
        <v>0</v>
      </c>
      <c r="AS106" s="5" t="n">
        <v>0</v>
      </c>
      <c r="AT106" s="5" t="n">
        <v>0</v>
      </c>
      <c r="AU106" s="5" t="n">
        <v>0</v>
      </c>
      <c r="AV106" s="5" t="n">
        <v>1</v>
      </c>
    </row>
    <row r="108" customFormat="false" ht="15" hidden="false" customHeight="false" outlineLevel="0" collapsed="false">
      <c r="A108" s="8" t="s">
        <v>536</v>
      </c>
      <c r="B108" s="8"/>
      <c r="C108" s="8"/>
      <c r="AJ108" s="5" t="n">
        <v>0</v>
      </c>
      <c r="AK108" s="5" t="n">
        <v>0</v>
      </c>
      <c r="AL108" s="5" t="n">
        <v>0</v>
      </c>
      <c r="AM108" s="5" t="n">
        <v>0</v>
      </c>
    </row>
    <row r="109" customFormat="false" ht="15" hidden="false" customHeight="false" outlineLevel="0" collapsed="false">
      <c r="A109" s="5" t="s">
        <v>537</v>
      </c>
      <c r="B109" s="5" t="n">
        <v>18.06</v>
      </c>
      <c r="C109" s="5" t="n">
        <v>46.64889</v>
      </c>
      <c r="D109" s="5" t="n">
        <v>984</v>
      </c>
      <c r="E109" s="5" t="n">
        <v>5</v>
      </c>
      <c r="F109" s="5" t="n">
        <v>0</v>
      </c>
      <c r="G109" s="5" t="n">
        <v>0</v>
      </c>
      <c r="H109" s="5" t="n">
        <v>0</v>
      </c>
      <c r="I109" s="5" t="n">
        <v>0</v>
      </c>
      <c r="J109" s="5" t="n">
        <v>1145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0</v>
      </c>
      <c r="Q109" s="5" t="n">
        <v>0</v>
      </c>
      <c r="R109" s="5" t="n">
        <v>0</v>
      </c>
      <c r="S109" s="5" t="n">
        <v>1049</v>
      </c>
      <c r="T109" s="5" t="n">
        <v>0</v>
      </c>
      <c r="U109" s="5" t="n">
        <v>0</v>
      </c>
      <c r="V109" s="5" t="n">
        <v>0</v>
      </c>
      <c r="W109" s="5" t="n">
        <v>0</v>
      </c>
      <c r="X109" s="5" t="n">
        <v>1202</v>
      </c>
      <c r="Y109" s="5" t="n">
        <v>0</v>
      </c>
      <c r="Z109" s="5" t="n">
        <v>0</v>
      </c>
      <c r="AA109" s="5" t="n">
        <v>0</v>
      </c>
      <c r="AB109" s="5" t="n">
        <v>0</v>
      </c>
      <c r="AC109" s="5" t="n">
        <v>1150</v>
      </c>
      <c r="AD109" s="5" t="n">
        <v>4</v>
      </c>
      <c r="AE109" s="5" t="n">
        <v>0</v>
      </c>
      <c r="AF109" s="5" t="n">
        <v>0</v>
      </c>
      <c r="AG109" s="5" t="n">
        <v>0</v>
      </c>
      <c r="AH109" s="5" t="n">
        <v>1029</v>
      </c>
      <c r="AI109" s="5" t="n">
        <v>10</v>
      </c>
      <c r="AJ109" s="5" t="n">
        <v>0</v>
      </c>
      <c r="AK109" s="5" t="n">
        <v>0</v>
      </c>
      <c r="AL109" s="5" t="n">
        <v>0</v>
      </c>
      <c r="AM109" s="5" t="n">
        <v>0</v>
      </c>
      <c r="AN109" s="5" t="n">
        <v>1460</v>
      </c>
      <c r="AO109" s="5" t="n">
        <v>2</v>
      </c>
      <c r="AP109" s="5" t="n">
        <v>0</v>
      </c>
      <c r="AQ109" s="0" t="n">
        <v>0</v>
      </c>
      <c r="AR109" s="5" t="n">
        <v>0</v>
      </c>
      <c r="AS109" s="5" t="n">
        <v>0</v>
      </c>
      <c r="AT109" s="5" t="n">
        <v>0</v>
      </c>
      <c r="AU109" s="5" t="n">
        <v>6</v>
      </c>
      <c r="AV109" s="5" t="n">
        <v>0</v>
      </c>
    </row>
    <row r="110" customFormat="false" ht="15" hidden="false" customHeight="false" outlineLevel="0" collapsed="false">
      <c r="A110" s="5" t="s">
        <v>538</v>
      </c>
      <c r="B110" s="5" t="n">
        <v>18.13696</v>
      </c>
      <c r="C110" s="5" t="n">
        <v>46.37657</v>
      </c>
      <c r="D110" s="5" t="n">
        <v>2532</v>
      </c>
      <c r="E110" s="5" t="n">
        <v>92</v>
      </c>
      <c r="F110" s="5" t="n">
        <v>2</v>
      </c>
      <c r="G110" s="5" t="n">
        <v>0</v>
      </c>
      <c r="H110" s="5" t="n">
        <v>0</v>
      </c>
      <c r="I110" s="5" t="n">
        <v>0</v>
      </c>
      <c r="J110" s="5" t="n">
        <v>3092</v>
      </c>
      <c r="K110" s="5" t="n">
        <v>170</v>
      </c>
      <c r="L110" s="5" t="n">
        <v>18</v>
      </c>
      <c r="M110" s="5" t="n">
        <v>0</v>
      </c>
      <c r="N110" s="5" t="n">
        <v>0</v>
      </c>
      <c r="O110" s="5" t="n">
        <v>15</v>
      </c>
      <c r="P110" s="5" t="n">
        <v>1</v>
      </c>
      <c r="Q110" s="5" t="n">
        <v>0</v>
      </c>
      <c r="R110" s="5" t="n">
        <v>4</v>
      </c>
      <c r="S110" s="5" t="n">
        <v>4116</v>
      </c>
      <c r="T110" s="5" t="n">
        <v>255</v>
      </c>
      <c r="U110" s="5" t="n">
        <v>12</v>
      </c>
      <c r="V110" s="5" t="n">
        <v>5</v>
      </c>
      <c r="W110" s="5" t="n">
        <v>4</v>
      </c>
      <c r="X110" s="5" t="n">
        <v>6534</v>
      </c>
      <c r="Y110" s="5" t="n">
        <v>174</v>
      </c>
      <c r="Z110" s="5" t="n">
        <v>27</v>
      </c>
      <c r="AA110" s="5" t="n">
        <v>3</v>
      </c>
      <c r="AB110" s="5" t="n">
        <v>41</v>
      </c>
      <c r="AC110" s="5" t="n">
        <v>8220</v>
      </c>
      <c r="AD110" s="5" t="n">
        <v>320</v>
      </c>
      <c r="AE110" s="5" t="n">
        <v>18</v>
      </c>
      <c r="AF110" s="5" t="n">
        <v>7</v>
      </c>
      <c r="AG110" s="5" t="n">
        <v>42</v>
      </c>
      <c r="AH110" s="5" t="n">
        <v>8676</v>
      </c>
      <c r="AI110" s="5" t="n">
        <v>278</v>
      </c>
      <c r="AJ110" s="5" t="n">
        <v>13</v>
      </c>
      <c r="AK110" s="5" t="n">
        <v>4</v>
      </c>
      <c r="AL110" s="5" t="n">
        <v>1</v>
      </c>
      <c r="AM110" s="5" t="n">
        <v>12</v>
      </c>
      <c r="AN110" s="5" t="n">
        <v>8617</v>
      </c>
      <c r="AO110" s="5" t="n">
        <v>222</v>
      </c>
      <c r="AP110" s="5" t="n">
        <v>4</v>
      </c>
      <c r="AQ110" s="0" t="n">
        <v>0</v>
      </c>
      <c r="AR110" s="5" t="n">
        <v>4</v>
      </c>
      <c r="AS110" s="5" t="n">
        <v>0</v>
      </c>
      <c r="AT110" s="5" t="n">
        <v>0</v>
      </c>
      <c r="AU110" s="5" t="n">
        <v>1</v>
      </c>
      <c r="AV110" s="5" t="n">
        <v>11</v>
      </c>
    </row>
    <row r="111" customFormat="false" ht="15" hidden="false" customHeight="false" outlineLevel="0" collapsed="false">
      <c r="A111" s="5" t="s">
        <v>539</v>
      </c>
      <c r="B111" s="5" t="n">
        <v>18.15</v>
      </c>
      <c r="C111" s="5" t="n">
        <v>46.38333</v>
      </c>
      <c r="D111" s="5" t="n">
        <v>2926</v>
      </c>
      <c r="E111" s="5" t="n">
        <v>52</v>
      </c>
      <c r="F111" s="5" t="n">
        <v>2</v>
      </c>
      <c r="G111" s="5" t="n">
        <v>22</v>
      </c>
      <c r="H111" s="5" t="n">
        <v>0</v>
      </c>
      <c r="I111" s="5" t="n">
        <v>0</v>
      </c>
      <c r="J111" s="5" t="n">
        <v>3852</v>
      </c>
      <c r="K111" s="5" t="n">
        <v>70</v>
      </c>
      <c r="L111" s="5" t="n">
        <v>19</v>
      </c>
      <c r="M111" s="5" t="n">
        <v>1</v>
      </c>
      <c r="N111" s="5" t="n">
        <v>0</v>
      </c>
      <c r="O111" s="5" t="n">
        <v>3</v>
      </c>
      <c r="P111" s="5" t="n">
        <v>1</v>
      </c>
      <c r="Q111" s="5" t="n">
        <v>0</v>
      </c>
      <c r="R111" s="5" t="n">
        <v>21</v>
      </c>
      <c r="S111" s="5" t="n">
        <v>4377</v>
      </c>
      <c r="T111" s="5" t="n">
        <v>66</v>
      </c>
      <c r="U111" s="5" t="n">
        <v>1</v>
      </c>
      <c r="V111" s="5" t="n">
        <v>9</v>
      </c>
      <c r="W111" s="5" t="n">
        <v>40</v>
      </c>
      <c r="X111" s="5" t="n">
        <v>4718</v>
      </c>
      <c r="Y111" s="5" t="n">
        <v>66</v>
      </c>
      <c r="Z111" s="5" t="n">
        <v>2</v>
      </c>
      <c r="AA111" s="5" t="n">
        <v>7</v>
      </c>
      <c r="AB111" s="5" t="n">
        <v>32</v>
      </c>
      <c r="AC111" s="5" t="n">
        <v>5001</v>
      </c>
      <c r="AD111" s="5" t="n">
        <v>146</v>
      </c>
      <c r="AE111" s="5" t="n">
        <v>11</v>
      </c>
      <c r="AF111" s="5" t="n">
        <v>2</v>
      </c>
      <c r="AG111" s="5" t="n">
        <v>11</v>
      </c>
      <c r="AH111" s="5" t="n">
        <v>6056</v>
      </c>
      <c r="AI111" s="5" t="n">
        <v>95</v>
      </c>
      <c r="AJ111" s="5" t="n">
        <v>1</v>
      </c>
      <c r="AK111" s="5" t="n">
        <v>5</v>
      </c>
      <c r="AL111" s="5" t="n">
        <v>0</v>
      </c>
      <c r="AM111" s="5" t="n">
        <v>5</v>
      </c>
      <c r="AN111" s="5" t="n">
        <v>5451</v>
      </c>
      <c r="AO111" s="5" t="n">
        <v>96</v>
      </c>
      <c r="AP111" s="0" t="n">
        <v>0</v>
      </c>
      <c r="AQ111" s="0" t="n">
        <v>0</v>
      </c>
      <c r="AR111" s="5" t="n">
        <v>0</v>
      </c>
      <c r="AS111" s="5" t="n">
        <v>0</v>
      </c>
      <c r="AT111" s="5" t="n">
        <v>0</v>
      </c>
      <c r="AU111" s="5" t="n">
        <v>10</v>
      </c>
      <c r="AV111" s="5" t="n">
        <v>10</v>
      </c>
    </row>
    <row r="112" customFormat="false" ht="15" hidden="false" customHeight="false" outlineLevel="0" collapsed="false">
      <c r="A112" s="5" t="s">
        <v>540</v>
      </c>
      <c r="B112" s="5" t="n">
        <v>18.23953</v>
      </c>
      <c r="C112" s="5" t="n">
        <v>46.42178</v>
      </c>
      <c r="D112" s="5" t="n">
        <v>3325</v>
      </c>
      <c r="E112" s="5" t="n">
        <v>31</v>
      </c>
      <c r="F112" s="5" t="n">
        <v>0</v>
      </c>
      <c r="G112" s="5" t="n">
        <v>0</v>
      </c>
      <c r="H112" s="5" t="n">
        <v>1</v>
      </c>
      <c r="I112" s="5" t="n">
        <v>0</v>
      </c>
      <c r="J112" s="5" t="n">
        <v>3684</v>
      </c>
      <c r="K112" s="5" t="n">
        <v>29</v>
      </c>
      <c r="L112" s="5" t="n">
        <v>7</v>
      </c>
      <c r="M112" s="5" t="n">
        <v>0</v>
      </c>
      <c r="N112" s="5" t="n">
        <v>0</v>
      </c>
      <c r="O112" s="5" t="n">
        <v>1</v>
      </c>
      <c r="P112" s="5" t="n">
        <v>0</v>
      </c>
      <c r="Q112" s="5" t="n">
        <v>0</v>
      </c>
      <c r="R112" s="5" t="n">
        <v>0</v>
      </c>
      <c r="S112" s="5" t="n">
        <v>3920</v>
      </c>
      <c r="T112" s="5" t="n">
        <v>9</v>
      </c>
      <c r="U112" s="5" t="n">
        <v>0</v>
      </c>
      <c r="V112" s="5" t="n">
        <v>10</v>
      </c>
      <c r="W112" s="5" t="n">
        <v>0</v>
      </c>
      <c r="X112" s="5" t="n">
        <v>4146</v>
      </c>
      <c r="Y112" s="5" t="n">
        <v>12</v>
      </c>
      <c r="Z112" s="5" t="n">
        <v>0</v>
      </c>
      <c r="AA112" s="5" t="n">
        <v>0</v>
      </c>
      <c r="AB112" s="5" t="n">
        <v>4</v>
      </c>
      <c r="AC112" s="5" t="n">
        <v>4062</v>
      </c>
      <c r="AD112" s="5" t="n">
        <v>34</v>
      </c>
      <c r="AE112" s="5" t="n">
        <v>2</v>
      </c>
      <c r="AF112" s="5" t="n">
        <v>0</v>
      </c>
      <c r="AG112" s="5" t="n">
        <v>16</v>
      </c>
      <c r="AH112" s="5" t="n">
        <v>4189</v>
      </c>
      <c r="AI112" s="5" t="n">
        <v>10</v>
      </c>
      <c r="AJ112" s="5" t="n">
        <v>2</v>
      </c>
      <c r="AK112" s="5" t="n">
        <v>0</v>
      </c>
      <c r="AL112" s="5" t="n">
        <v>0</v>
      </c>
      <c r="AM112" s="5" t="n">
        <v>1</v>
      </c>
      <c r="AN112" s="5" t="n">
        <v>4332</v>
      </c>
      <c r="AO112" s="5" t="n">
        <v>39</v>
      </c>
      <c r="AP112" s="0" t="n">
        <v>0</v>
      </c>
      <c r="AQ112" s="5" t="n">
        <v>1</v>
      </c>
      <c r="AR112" s="5" t="n">
        <v>0</v>
      </c>
      <c r="AS112" s="5" t="n">
        <v>0</v>
      </c>
      <c r="AT112" s="5" t="n">
        <v>0</v>
      </c>
      <c r="AU112" s="5" t="n">
        <v>0</v>
      </c>
      <c r="AV112" s="5" t="n">
        <v>2</v>
      </c>
    </row>
    <row r="113" customFormat="false" ht="15" hidden="false" customHeight="false" outlineLevel="0" collapsed="false">
      <c r="A113" s="5" t="s">
        <v>541</v>
      </c>
      <c r="B113" s="5" t="n">
        <v>18.13334</v>
      </c>
      <c r="C113" s="5" t="n">
        <v>46.61135</v>
      </c>
      <c r="D113" s="5" t="n">
        <v>1641</v>
      </c>
      <c r="E113" s="5" t="n">
        <v>12</v>
      </c>
      <c r="F113" s="5" t="n">
        <v>0</v>
      </c>
      <c r="G113" s="5" t="n">
        <v>2</v>
      </c>
      <c r="H113" s="5" t="n">
        <v>0</v>
      </c>
      <c r="I113" s="5" t="n">
        <v>0</v>
      </c>
      <c r="J113" s="5" t="n">
        <v>1749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0</v>
      </c>
      <c r="Q113" s="5" t="n">
        <v>0</v>
      </c>
      <c r="R113" s="5" t="n">
        <v>0</v>
      </c>
      <c r="S113" s="5" t="n">
        <v>1687</v>
      </c>
      <c r="T113" s="5" t="n">
        <v>3</v>
      </c>
      <c r="U113" s="5" t="n">
        <v>0</v>
      </c>
      <c r="V113" s="5" t="n">
        <v>0</v>
      </c>
      <c r="W113" s="5" t="n">
        <v>0</v>
      </c>
      <c r="X113" s="5" t="n">
        <v>1706</v>
      </c>
      <c r="Y113" s="5" t="n">
        <v>0</v>
      </c>
      <c r="Z113" s="5" t="n">
        <v>0</v>
      </c>
      <c r="AA113" s="5" t="n">
        <v>0</v>
      </c>
      <c r="AB113" s="5" t="n">
        <v>0</v>
      </c>
      <c r="AC113" s="5" t="n">
        <v>1613</v>
      </c>
      <c r="AD113" s="5" t="n">
        <v>5</v>
      </c>
      <c r="AE113" s="5" t="n">
        <v>0</v>
      </c>
      <c r="AF113" s="5" t="n">
        <v>0</v>
      </c>
      <c r="AG113" s="5" t="n">
        <v>0</v>
      </c>
      <c r="AH113" s="5" t="n">
        <v>1514</v>
      </c>
      <c r="AI113" s="5" t="n">
        <v>0</v>
      </c>
      <c r="AJ113" s="5" t="n">
        <v>0</v>
      </c>
      <c r="AK113" s="5" t="n">
        <v>1</v>
      </c>
      <c r="AL113" s="5" t="n">
        <v>0</v>
      </c>
      <c r="AM113" s="5" t="n">
        <v>0</v>
      </c>
      <c r="AN113" s="5" t="n">
        <v>1542</v>
      </c>
      <c r="AO113" s="5" t="n">
        <v>9</v>
      </c>
      <c r="AP113" s="0" t="n">
        <v>0</v>
      </c>
      <c r="AQ113" s="0" t="n">
        <v>0</v>
      </c>
      <c r="AR113" s="5" t="n">
        <v>0</v>
      </c>
      <c r="AS113" s="5" t="n">
        <v>0</v>
      </c>
      <c r="AT113" s="5" t="n">
        <v>0</v>
      </c>
      <c r="AU113" s="5" t="n">
        <v>39</v>
      </c>
      <c r="AV113" s="5" t="n">
        <v>0</v>
      </c>
    </row>
    <row r="114" customFormat="false" ht="15" hidden="false" customHeight="false" outlineLevel="0" collapsed="false">
      <c r="A114" s="5" t="s">
        <v>542</v>
      </c>
      <c r="B114" s="5" t="n">
        <v>18.31126</v>
      </c>
      <c r="C114" s="5" t="n">
        <v>46.72358</v>
      </c>
      <c r="D114" s="5" t="n">
        <v>529</v>
      </c>
      <c r="E114" s="5" t="n">
        <v>0</v>
      </c>
      <c r="F114" s="5" t="n">
        <v>0</v>
      </c>
      <c r="G114" s="5" t="n">
        <v>0</v>
      </c>
      <c r="H114" s="5" t="n">
        <v>0</v>
      </c>
      <c r="I114" s="5" t="n">
        <v>0</v>
      </c>
      <c r="J114" s="5" t="n">
        <v>711</v>
      </c>
      <c r="K114" s="5" t="n">
        <v>0</v>
      </c>
      <c r="L114" s="5" t="n">
        <v>0</v>
      </c>
      <c r="M114" s="5" t="n">
        <v>0</v>
      </c>
      <c r="N114" s="5" t="n">
        <v>0</v>
      </c>
      <c r="O114" s="5" t="n">
        <v>0</v>
      </c>
      <c r="P114" s="5" t="n">
        <v>0</v>
      </c>
      <c r="Q114" s="5" t="n">
        <v>0</v>
      </c>
      <c r="R114" s="5" t="n">
        <v>1</v>
      </c>
      <c r="S114" s="5" t="n">
        <v>750</v>
      </c>
      <c r="T114" s="5" t="n">
        <v>4</v>
      </c>
      <c r="U114" s="5" t="n">
        <v>0</v>
      </c>
      <c r="V114" s="5" t="n">
        <v>0</v>
      </c>
      <c r="W114" s="5" t="n">
        <v>19</v>
      </c>
      <c r="X114" s="5" t="n">
        <v>903</v>
      </c>
      <c r="Y114" s="5" t="n">
        <v>0</v>
      </c>
      <c r="Z114" s="5" t="n">
        <v>0</v>
      </c>
      <c r="AA114" s="5" t="n">
        <v>1</v>
      </c>
      <c r="AB114" s="5" t="n">
        <v>0</v>
      </c>
      <c r="AC114" s="5" t="n">
        <v>817</v>
      </c>
      <c r="AD114" s="5" t="n">
        <v>2</v>
      </c>
      <c r="AE114" s="5" t="n">
        <v>0</v>
      </c>
      <c r="AF114" s="5" t="n">
        <v>0</v>
      </c>
      <c r="AG114" s="5" t="n">
        <v>1</v>
      </c>
      <c r="AH114" s="5" t="n">
        <v>1111</v>
      </c>
      <c r="AI114" s="5" t="n">
        <v>6</v>
      </c>
      <c r="AJ114" s="5" t="n">
        <v>0</v>
      </c>
      <c r="AK114" s="5" t="n">
        <v>0</v>
      </c>
      <c r="AL114" s="5" t="n">
        <v>0</v>
      </c>
      <c r="AM114" s="5" t="n">
        <v>0</v>
      </c>
      <c r="AN114" s="5" t="n">
        <v>711</v>
      </c>
      <c r="AO114" s="5" t="n">
        <v>4</v>
      </c>
      <c r="AP114" s="0" t="n">
        <v>0</v>
      </c>
      <c r="AQ114" s="0" t="n">
        <v>0</v>
      </c>
      <c r="AR114" s="5" t="n">
        <v>0</v>
      </c>
      <c r="AS114" s="5" t="n">
        <v>0</v>
      </c>
      <c r="AT114" s="5" t="n">
        <v>0</v>
      </c>
      <c r="AU114" s="5" t="n">
        <v>0</v>
      </c>
      <c r="AV114" s="5" t="n">
        <v>1</v>
      </c>
    </row>
    <row r="115" customFormat="false" ht="15" hidden="false" customHeight="false" outlineLevel="0" collapsed="false">
      <c r="A115" s="5" t="s">
        <v>543</v>
      </c>
      <c r="B115" s="5" t="n">
        <v>18.29476</v>
      </c>
      <c r="C115" s="5" t="n">
        <v>46.50648</v>
      </c>
      <c r="D115" s="5" t="n">
        <v>2777</v>
      </c>
      <c r="E115" s="5" t="n">
        <v>45</v>
      </c>
      <c r="F115" s="5" t="n">
        <v>0</v>
      </c>
      <c r="G115" s="5" t="n">
        <v>7</v>
      </c>
      <c r="H115" s="5" t="n">
        <v>0</v>
      </c>
      <c r="I115" s="5" t="n">
        <v>0</v>
      </c>
      <c r="J115" s="5" t="n">
        <v>2988</v>
      </c>
      <c r="K115" s="5" t="n">
        <v>67</v>
      </c>
      <c r="L115" s="5" t="n">
        <v>6</v>
      </c>
      <c r="M115" s="5" t="n">
        <v>0</v>
      </c>
      <c r="N115" s="5" t="n">
        <v>0</v>
      </c>
      <c r="O115" s="5" t="n">
        <v>0</v>
      </c>
      <c r="P115" s="5" t="n">
        <v>0</v>
      </c>
      <c r="Q115" s="5" t="n">
        <v>0</v>
      </c>
      <c r="R115" s="5" t="n">
        <v>2</v>
      </c>
      <c r="S115" s="5" t="n">
        <v>2751</v>
      </c>
      <c r="T115" s="5" t="n">
        <v>33</v>
      </c>
      <c r="U115" s="5" t="n">
        <v>0</v>
      </c>
      <c r="V115" s="5" t="n">
        <v>0</v>
      </c>
      <c r="W115" s="5" t="n">
        <v>7</v>
      </c>
      <c r="X115" s="5" t="n">
        <v>2772</v>
      </c>
      <c r="Y115" s="5" t="n">
        <v>13</v>
      </c>
      <c r="Z115" s="5" t="n">
        <v>0</v>
      </c>
      <c r="AA115" s="5" t="n">
        <v>0</v>
      </c>
      <c r="AB115" s="5" t="n">
        <v>2</v>
      </c>
      <c r="AC115" s="5" t="n">
        <v>2711</v>
      </c>
      <c r="AD115" s="5" t="n">
        <v>38</v>
      </c>
      <c r="AE115" s="5" t="n">
        <v>0</v>
      </c>
      <c r="AF115" s="5" t="n">
        <v>2</v>
      </c>
      <c r="AG115" s="5" t="n">
        <v>13</v>
      </c>
      <c r="AH115" s="5" t="n">
        <v>2735</v>
      </c>
      <c r="AI115" s="5" t="n">
        <v>14</v>
      </c>
      <c r="AJ115" s="5" t="n">
        <v>0</v>
      </c>
      <c r="AK115" s="5" t="n">
        <v>0</v>
      </c>
      <c r="AL115" s="5" t="n">
        <v>0</v>
      </c>
      <c r="AM115" s="5" t="n">
        <v>7</v>
      </c>
      <c r="AN115" s="5" t="n">
        <v>2680</v>
      </c>
      <c r="AO115" s="5" t="n">
        <v>34</v>
      </c>
      <c r="AP115" s="0" t="n">
        <v>0</v>
      </c>
      <c r="AQ115" s="0" t="n">
        <v>0</v>
      </c>
      <c r="AR115" s="5" t="n">
        <v>0</v>
      </c>
      <c r="AS115" s="5" t="n">
        <v>0</v>
      </c>
      <c r="AT115" s="5" t="n">
        <v>0</v>
      </c>
      <c r="AU115" s="5" t="n">
        <v>13</v>
      </c>
      <c r="AV115" s="5" t="n">
        <v>31</v>
      </c>
    </row>
    <row r="116" customFormat="false" ht="15" hidden="false" customHeight="false" outlineLevel="0" collapsed="false">
      <c r="A116" s="5" t="s">
        <v>544</v>
      </c>
      <c r="B116" s="5" t="n">
        <v>18.18581</v>
      </c>
      <c r="C116" s="5" t="n">
        <v>46.69286</v>
      </c>
      <c r="D116" s="5" t="n">
        <v>2876</v>
      </c>
      <c r="E116" s="5" t="n">
        <v>10</v>
      </c>
      <c r="F116" s="5" t="n">
        <v>0</v>
      </c>
      <c r="G116" s="5" t="n">
        <v>3</v>
      </c>
      <c r="H116" s="5" t="n">
        <v>0</v>
      </c>
      <c r="I116" s="5" t="n">
        <v>0</v>
      </c>
      <c r="J116" s="5" t="n">
        <v>2956</v>
      </c>
      <c r="K116" s="5" t="n">
        <v>11</v>
      </c>
      <c r="L116" s="5" t="n">
        <v>7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5" t="n">
        <v>0</v>
      </c>
      <c r="S116" s="5" t="n">
        <v>2647</v>
      </c>
      <c r="T116" s="5" t="n">
        <v>7</v>
      </c>
      <c r="U116" s="5" t="n">
        <v>1</v>
      </c>
      <c r="V116" s="5" t="n">
        <v>0</v>
      </c>
      <c r="W116" s="5" t="n">
        <v>0</v>
      </c>
      <c r="X116" s="5" t="n">
        <v>2721</v>
      </c>
      <c r="Y116" s="5" t="n">
        <v>5</v>
      </c>
      <c r="Z116" s="5" t="n">
        <v>1</v>
      </c>
      <c r="AA116" s="5" t="n">
        <v>0</v>
      </c>
      <c r="AB116" s="5" t="n">
        <v>28</v>
      </c>
      <c r="AC116" s="5" t="n">
        <v>2717</v>
      </c>
      <c r="AD116" s="5" t="n">
        <v>7</v>
      </c>
      <c r="AE116" s="5" t="n">
        <v>0</v>
      </c>
      <c r="AF116" s="5" t="n">
        <v>3</v>
      </c>
      <c r="AG116" s="5" t="n">
        <v>0</v>
      </c>
      <c r="AH116" s="5" t="n">
        <v>2553</v>
      </c>
      <c r="AI116" s="5" t="n">
        <v>4</v>
      </c>
      <c r="AJ116" s="5" t="n">
        <v>0</v>
      </c>
      <c r="AK116" s="5" t="n">
        <v>0</v>
      </c>
      <c r="AL116" s="5" t="n">
        <v>0</v>
      </c>
      <c r="AM116" s="5" t="n">
        <v>2</v>
      </c>
      <c r="AN116" s="0" t="s">
        <v>545</v>
      </c>
      <c r="AO116" s="5" t="n">
        <v>0</v>
      </c>
      <c r="AP116" s="0" t="n">
        <v>0</v>
      </c>
      <c r="AQ116" s="0" t="n">
        <v>0</v>
      </c>
      <c r="AR116" s="5" t="n">
        <v>0</v>
      </c>
      <c r="AS116" s="5" t="n">
        <v>0</v>
      </c>
      <c r="AT116" s="5" t="n">
        <v>0</v>
      </c>
      <c r="AU116" s="5" t="n">
        <v>0</v>
      </c>
      <c r="AV116" s="5" t="n">
        <v>0</v>
      </c>
    </row>
    <row r="117" customFormat="false" ht="15" hidden="false" customHeight="false" outlineLevel="0" collapsed="false">
      <c r="A117" s="5" t="s">
        <v>546</v>
      </c>
      <c r="B117" s="5" t="n">
        <v>18.06728</v>
      </c>
      <c r="C117" s="5" t="n">
        <v>46.70042</v>
      </c>
      <c r="D117" s="5" t="n">
        <v>1026</v>
      </c>
      <c r="E117" s="5" t="n">
        <v>1</v>
      </c>
      <c r="F117" s="5" t="n">
        <v>1</v>
      </c>
      <c r="G117" s="5" t="n">
        <v>9</v>
      </c>
      <c r="H117" s="5" t="n">
        <v>0</v>
      </c>
      <c r="I117" s="5" t="n">
        <v>0</v>
      </c>
      <c r="J117" s="5" t="n">
        <v>953</v>
      </c>
      <c r="K117" s="5" t="n">
        <v>1</v>
      </c>
      <c r="L117" s="5" t="n">
        <v>0</v>
      </c>
      <c r="M117" s="5" t="n">
        <v>0</v>
      </c>
      <c r="N117" s="5" t="n">
        <v>0</v>
      </c>
      <c r="O117" s="5" t="n">
        <v>0</v>
      </c>
      <c r="P117" s="5" t="n">
        <v>0</v>
      </c>
      <c r="Q117" s="5" t="n">
        <v>0</v>
      </c>
      <c r="R117" s="5" t="n">
        <v>0</v>
      </c>
      <c r="S117" s="5" t="n">
        <v>941</v>
      </c>
      <c r="T117" s="5" t="n">
        <v>0</v>
      </c>
      <c r="U117" s="5" t="n">
        <v>0</v>
      </c>
      <c r="V117" s="5" t="n">
        <v>1</v>
      </c>
      <c r="W117" s="5" t="n">
        <v>0</v>
      </c>
      <c r="X117" s="5" t="n">
        <v>1008</v>
      </c>
      <c r="Y117" s="5" t="n">
        <v>1</v>
      </c>
      <c r="Z117" s="5" t="n">
        <v>0</v>
      </c>
      <c r="AA117" s="5" t="n">
        <v>1</v>
      </c>
      <c r="AB117" s="5" t="n">
        <v>5</v>
      </c>
      <c r="AC117" s="5" t="n">
        <v>1050</v>
      </c>
      <c r="AD117" s="5" t="n">
        <v>0</v>
      </c>
      <c r="AE117" s="5" t="n">
        <v>0</v>
      </c>
      <c r="AF117" s="5" t="n">
        <v>1</v>
      </c>
      <c r="AG117" s="5" t="n">
        <v>9</v>
      </c>
      <c r="AH117" s="5" t="n">
        <v>1044</v>
      </c>
      <c r="AI117" s="5" t="n">
        <v>1</v>
      </c>
      <c r="AJ117" s="5" t="n">
        <v>0</v>
      </c>
      <c r="AK117" s="5" t="n">
        <v>2</v>
      </c>
      <c r="AL117" s="5" t="n">
        <v>0</v>
      </c>
      <c r="AM117" s="5" t="n">
        <v>8</v>
      </c>
      <c r="AN117" s="5" t="n">
        <v>976</v>
      </c>
      <c r="AO117" s="5" t="n">
        <v>2</v>
      </c>
      <c r="AP117" s="5" t="n">
        <v>1</v>
      </c>
      <c r="AQ117" s="5" t="n">
        <v>1</v>
      </c>
      <c r="AR117" s="5" t="n">
        <v>0</v>
      </c>
      <c r="AS117" s="5" t="n">
        <v>0</v>
      </c>
      <c r="AT117" s="5" t="n">
        <v>0</v>
      </c>
      <c r="AU117" s="5" t="n">
        <v>0</v>
      </c>
      <c r="AV117" s="5" t="n">
        <v>0</v>
      </c>
    </row>
    <row r="118" customFormat="false" ht="15" hidden="false" customHeight="false" outlineLevel="0" collapsed="false">
      <c r="A118" s="5" t="s">
        <v>547</v>
      </c>
      <c r="B118" s="5" t="n">
        <v>18.05</v>
      </c>
      <c r="C118" s="5" t="n">
        <v>46.66667</v>
      </c>
      <c r="D118" s="5" t="n">
        <v>337</v>
      </c>
      <c r="E118" s="5" t="n">
        <v>11</v>
      </c>
      <c r="F118" s="5" t="n">
        <v>0</v>
      </c>
      <c r="G118" s="5" t="n">
        <v>6</v>
      </c>
      <c r="H118" s="5" t="n">
        <v>0</v>
      </c>
      <c r="I118" s="5" t="n">
        <v>0</v>
      </c>
      <c r="J118" s="5" t="n">
        <v>355</v>
      </c>
      <c r="K118" s="5" t="n">
        <v>0</v>
      </c>
      <c r="L118" s="5" t="n">
        <v>7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5" t="n">
        <v>0</v>
      </c>
      <c r="S118" s="5" t="n">
        <v>330</v>
      </c>
      <c r="T118" s="5" t="n">
        <v>0</v>
      </c>
      <c r="U118" s="5" t="n">
        <v>0</v>
      </c>
      <c r="V118" s="5" t="n">
        <v>1</v>
      </c>
      <c r="W118" s="5" t="n">
        <v>0</v>
      </c>
      <c r="X118" s="5" t="n">
        <v>298</v>
      </c>
      <c r="Y118" s="5" t="n">
        <v>0</v>
      </c>
      <c r="Z118" s="5" t="n">
        <v>0</v>
      </c>
      <c r="AA118" s="5" t="n">
        <v>0</v>
      </c>
      <c r="AB118" s="5" t="n">
        <v>4</v>
      </c>
      <c r="AC118" s="5" t="n">
        <v>283</v>
      </c>
      <c r="AD118" s="5" t="n">
        <v>0</v>
      </c>
      <c r="AE118" s="5" t="n">
        <v>0</v>
      </c>
      <c r="AF118" s="5" t="n">
        <v>0</v>
      </c>
      <c r="AG118" s="5" t="n">
        <v>0</v>
      </c>
      <c r="AH118" s="5" t="n">
        <v>285</v>
      </c>
      <c r="AI118" s="5" t="n">
        <v>2</v>
      </c>
      <c r="AJ118" s="5" t="n">
        <v>0</v>
      </c>
      <c r="AK118" s="5" t="n">
        <v>0</v>
      </c>
      <c r="AL118" s="5" t="n">
        <v>0</v>
      </c>
      <c r="AM118" s="5" t="n">
        <v>0</v>
      </c>
      <c r="AN118" s="0" t="s">
        <v>548</v>
      </c>
      <c r="AO118" s="5" t="n">
        <v>0</v>
      </c>
      <c r="AP118" s="0" t="n">
        <v>0</v>
      </c>
      <c r="AQ118" s="0" t="n">
        <v>0</v>
      </c>
      <c r="AR118" s="5" t="n">
        <v>0</v>
      </c>
      <c r="AS118" s="5" t="n">
        <v>0</v>
      </c>
      <c r="AT118" s="5" t="n">
        <v>0</v>
      </c>
      <c r="AU118" s="5" t="n">
        <v>0</v>
      </c>
      <c r="AV118" s="5" t="n">
        <v>0</v>
      </c>
    </row>
    <row r="119" customFormat="false" ht="15" hidden="false" customHeight="false" outlineLevel="0" collapsed="false">
      <c r="A119" s="5" t="s">
        <v>549</v>
      </c>
      <c r="B119" s="5" t="n">
        <v>18.23578</v>
      </c>
      <c r="C119" s="5" t="n">
        <v>46.74783</v>
      </c>
      <c r="D119" s="5" t="n">
        <v>1648</v>
      </c>
      <c r="E119" s="5" t="n">
        <v>6</v>
      </c>
      <c r="F119" s="5" t="n">
        <v>0</v>
      </c>
      <c r="G119" s="5" t="n">
        <v>1</v>
      </c>
      <c r="H119" s="5" t="n">
        <v>0</v>
      </c>
      <c r="I119" s="5" t="n">
        <v>0</v>
      </c>
      <c r="J119" s="5" t="n">
        <v>1816</v>
      </c>
      <c r="K119" s="5" t="n">
        <v>2</v>
      </c>
      <c r="L119" s="5" t="n">
        <v>1</v>
      </c>
      <c r="M119" s="5" t="n">
        <v>0</v>
      </c>
      <c r="N119" s="5" t="n">
        <v>0</v>
      </c>
      <c r="O119" s="5" t="n">
        <v>0</v>
      </c>
      <c r="P119" s="5" t="n">
        <v>0</v>
      </c>
      <c r="Q119" s="5" t="n">
        <v>0</v>
      </c>
      <c r="R119" s="5" t="n">
        <v>1</v>
      </c>
      <c r="S119" s="5" t="n">
        <v>1856</v>
      </c>
      <c r="T119" s="5" t="n">
        <v>0</v>
      </c>
      <c r="U119" s="5" t="n">
        <v>0</v>
      </c>
      <c r="V119" s="5" t="n">
        <v>0</v>
      </c>
      <c r="W119" s="5" t="n">
        <v>5</v>
      </c>
      <c r="X119" s="5" t="n">
        <v>1911</v>
      </c>
      <c r="Y119" s="5" t="n">
        <v>4</v>
      </c>
      <c r="Z119" s="5" t="n">
        <v>0</v>
      </c>
      <c r="AA119" s="5" t="n">
        <v>0</v>
      </c>
      <c r="AB119" s="5" t="n">
        <v>9</v>
      </c>
      <c r="AC119" s="5" t="n">
        <v>2067</v>
      </c>
      <c r="AD119" s="5" t="n">
        <v>0</v>
      </c>
      <c r="AE119" s="5" t="n">
        <v>0</v>
      </c>
      <c r="AF119" s="5" t="n">
        <v>0</v>
      </c>
      <c r="AG119" s="5" t="n">
        <v>0</v>
      </c>
      <c r="AH119" s="5" t="n">
        <v>2238</v>
      </c>
      <c r="AI119" s="5" t="n">
        <v>1</v>
      </c>
      <c r="AJ119" s="5" t="n">
        <v>0</v>
      </c>
      <c r="AK119" s="5" t="n">
        <v>0</v>
      </c>
      <c r="AL119" s="5" t="n">
        <v>0</v>
      </c>
      <c r="AM119" s="5" t="n">
        <v>0</v>
      </c>
      <c r="AN119" s="5" t="n">
        <v>2502</v>
      </c>
      <c r="AO119" s="5" t="n">
        <v>2</v>
      </c>
      <c r="AP119" s="0" t="n">
        <v>0</v>
      </c>
      <c r="AQ119" s="0" t="n">
        <v>0</v>
      </c>
      <c r="AR119" s="5" t="n">
        <v>0</v>
      </c>
      <c r="AS119" s="5" t="n">
        <v>0</v>
      </c>
      <c r="AT119" s="5" t="n">
        <v>0</v>
      </c>
      <c r="AU119" s="5" t="n">
        <v>0</v>
      </c>
      <c r="AV119" s="5" t="n">
        <v>0</v>
      </c>
    </row>
    <row r="120" customFormat="false" ht="15" hidden="false" customHeight="false" outlineLevel="0" collapsed="false">
      <c r="A120" s="5" t="s">
        <v>550</v>
      </c>
      <c r="B120" s="5" t="n">
        <v>18.1793</v>
      </c>
      <c r="C120" s="5" t="n">
        <v>46.529</v>
      </c>
      <c r="D120" s="5" t="n">
        <v>1061</v>
      </c>
      <c r="E120" s="5" t="n">
        <v>976</v>
      </c>
      <c r="F120" s="5" t="n">
        <v>1</v>
      </c>
      <c r="G120" s="5" t="n">
        <v>0</v>
      </c>
      <c r="H120" s="5" t="n">
        <v>0</v>
      </c>
      <c r="I120" s="5" t="n">
        <v>0</v>
      </c>
      <c r="J120" s="5" t="n">
        <v>1147</v>
      </c>
      <c r="K120" s="5" t="n">
        <v>1109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0</v>
      </c>
      <c r="Q120" s="5" t="n">
        <v>0</v>
      </c>
      <c r="R120" s="5" t="n">
        <v>0</v>
      </c>
      <c r="S120" s="5" t="n">
        <v>1182</v>
      </c>
      <c r="T120" s="5" t="n">
        <v>1100</v>
      </c>
      <c r="U120" s="5" t="n">
        <v>0</v>
      </c>
      <c r="V120" s="5" t="n">
        <v>0</v>
      </c>
      <c r="W120" s="5" t="n">
        <v>0</v>
      </c>
      <c r="X120" s="5" t="n">
        <v>1217</v>
      </c>
      <c r="Y120" s="5" t="n">
        <v>1131</v>
      </c>
      <c r="Z120" s="5" t="n">
        <v>0</v>
      </c>
      <c r="AA120" s="5" t="n">
        <v>0</v>
      </c>
      <c r="AB120" s="5" t="n">
        <v>0</v>
      </c>
      <c r="AC120" s="5" t="n">
        <v>1236</v>
      </c>
      <c r="AD120" s="5" t="n">
        <v>1055</v>
      </c>
      <c r="AE120" s="5" t="n">
        <v>2</v>
      </c>
      <c r="AF120" s="5" t="n">
        <v>0</v>
      </c>
      <c r="AG120" s="5" t="n">
        <v>2</v>
      </c>
      <c r="AH120" s="5" t="n">
        <v>1248</v>
      </c>
      <c r="AI120" s="5" t="n">
        <v>1046</v>
      </c>
      <c r="AJ120" s="5" t="n">
        <v>1</v>
      </c>
      <c r="AK120" s="5" t="n">
        <v>0</v>
      </c>
      <c r="AL120" s="5" t="n">
        <v>0</v>
      </c>
      <c r="AM120" s="5" t="n">
        <v>15</v>
      </c>
      <c r="AN120" s="5" t="n">
        <v>1172</v>
      </c>
      <c r="AO120" s="5" t="n">
        <v>1071</v>
      </c>
      <c r="AP120" s="0" t="n">
        <v>0</v>
      </c>
      <c r="AQ120" s="0" t="n">
        <v>0</v>
      </c>
      <c r="AR120" s="5" t="n">
        <v>0</v>
      </c>
      <c r="AS120" s="5" t="n">
        <v>0</v>
      </c>
      <c r="AT120" s="5" t="n">
        <v>0</v>
      </c>
      <c r="AU120" s="5" t="n">
        <v>68</v>
      </c>
      <c r="AV120" s="5" t="n">
        <v>1</v>
      </c>
    </row>
    <row r="121" customFormat="false" ht="15" hidden="false" customHeight="false" outlineLevel="0" collapsed="false">
      <c r="A121" s="5" t="s">
        <v>551</v>
      </c>
      <c r="B121" s="5" t="n">
        <v>18.2028</v>
      </c>
      <c r="C121" s="5" t="n">
        <v>46.59066</v>
      </c>
      <c r="D121" s="5" t="n">
        <v>2098</v>
      </c>
      <c r="E121" s="5" t="n">
        <v>71</v>
      </c>
      <c r="F121" s="5" t="n">
        <v>2</v>
      </c>
      <c r="G121" s="5" t="n">
        <v>0</v>
      </c>
      <c r="H121" s="5" t="n">
        <v>0</v>
      </c>
      <c r="I121" s="5" t="n">
        <v>0</v>
      </c>
      <c r="J121" s="5" t="n">
        <v>2174</v>
      </c>
      <c r="K121" s="5" t="n">
        <v>157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0</v>
      </c>
      <c r="Q121" s="5" t="n">
        <v>0</v>
      </c>
      <c r="R121" s="5" t="n">
        <v>0</v>
      </c>
      <c r="S121" s="5" t="n">
        <v>2325</v>
      </c>
      <c r="T121" s="5" t="n">
        <v>4</v>
      </c>
      <c r="U121" s="5" t="n">
        <v>0</v>
      </c>
      <c r="V121" s="5" t="n">
        <v>0</v>
      </c>
      <c r="W121" s="5" t="n">
        <v>1</v>
      </c>
      <c r="X121" s="5" t="n">
        <v>2276</v>
      </c>
      <c r="Y121" s="5" t="n">
        <v>32</v>
      </c>
      <c r="Z121" s="5" t="n">
        <v>1</v>
      </c>
      <c r="AA121" s="5" t="n">
        <v>0</v>
      </c>
      <c r="AB121" s="5" t="n">
        <v>0</v>
      </c>
      <c r="AC121" s="5" t="n">
        <v>2263</v>
      </c>
      <c r="AD121" s="5" t="n">
        <v>33</v>
      </c>
      <c r="AE121" s="5" t="n">
        <v>0</v>
      </c>
      <c r="AF121" s="5" t="n">
        <v>0</v>
      </c>
      <c r="AG121" s="5" t="n">
        <v>19</v>
      </c>
      <c r="AH121" s="5" t="n">
        <v>2146</v>
      </c>
      <c r="AI121" s="5" t="n">
        <v>6</v>
      </c>
      <c r="AJ121" s="5" t="n">
        <v>0</v>
      </c>
      <c r="AK121" s="5" t="n">
        <v>0</v>
      </c>
      <c r="AL121" s="5" t="n">
        <v>0</v>
      </c>
      <c r="AM121" s="5" t="n">
        <v>10</v>
      </c>
      <c r="AN121" s="5" t="n">
        <v>2584</v>
      </c>
      <c r="AO121" s="5" t="n">
        <v>33</v>
      </c>
      <c r="AP121" s="5" t="n">
        <v>2</v>
      </c>
      <c r="AQ121" s="0" t="n">
        <v>0</v>
      </c>
      <c r="AR121" s="5" t="n">
        <v>1</v>
      </c>
      <c r="AS121" s="5" t="n">
        <v>0</v>
      </c>
      <c r="AT121" s="5" t="n">
        <v>0</v>
      </c>
      <c r="AU121" s="5" t="n">
        <v>0</v>
      </c>
      <c r="AV121" s="5" t="n">
        <v>2</v>
      </c>
    </row>
    <row r="122" customFormat="false" ht="15" hidden="false" customHeight="false" outlineLevel="0" collapsed="false">
      <c r="A122" s="5" t="s">
        <v>552</v>
      </c>
      <c r="B122" s="5" t="n">
        <v>18.31132</v>
      </c>
      <c r="C122" s="5" t="n">
        <v>46.44683</v>
      </c>
      <c r="D122" s="5" t="n">
        <v>578</v>
      </c>
      <c r="E122" s="5" t="n">
        <v>975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621</v>
      </c>
      <c r="K122" s="5" t="n">
        <v>1084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1</v>
      </c>
      <c r="Q122" s="5" t="n">
        <v>0</v>
      </c>
      <c r="R122" s="5" t="n">
        <v>0</v>
      </c>
      <c r="S122" s="5" t="n">
        <v>636</v>
      </c>
      <c r="T122" s="5" t="n">
        <v>1103</v>
      </c>
      <c r="U122" s="5" t="n">
        <v>0</v>
      </c>
      <c r="V122" s="5" t="n">
        <v>0</v>
      </c>
      <c r="W122" s="5" t="n">
        <v>0</v>
      </c>
      <c r="X122" s="5" t="n">
        <v>593</v>
      </c>
      <c r="Y122" s="5" t="n">
        <v>1140</v>
      </c>
      <c r="Z122" s="5" t="n">
        <v>0</v>
      </c>
      <c r="AA122" s="5" t="n">
        <v>0</v>
      </c>
      <c r="AB122" s="5" t="n">
        <v>2</v>
      </c>
      <c r="AC122" s="5" t="n">
        <v>658</v>
      </c>
      <c r="AD122" s="5" t="n">
        <v>1110</v>
      </c>
      <c r="AE122" s="5" t="n">
        <v>0</v>
      </c>
      <c r="AF122" s="5" t="n">
        <v>0</v>
      </c>
      <c r="AG122" s="5" t="n">
        <v>11</v>
      </c>
      <c r="AH122" s="5" t="n">
        <v>681</v>
      </c>
      <c r="AI122" s="5" t="n">
        <v>1024</v>
      </c>
      <c r="AJ122" s="5" t="n">
        <v>0</v>
      </c>
      <c r="AK122" s="5" t="n">
        <v>0</v>
      </c>
      <c r="AL122" s="5" t="n">
        <v>0</v>
      </c>
      <c r="AM122" s="5" t="n">
        <v>1</v>
      </c>
      <c r="AN122" s="5" t="n">
        <v>767</v>
      </c>
      <c r="AO122" s="5" t="n">
        <v>1140</v>
      </c>
      <c r="AP122" s="0" t="n">
        <v>0</v>
      </c>
      <c r="AQ122" s="0" t="n">
        <v>0</v>
      </c>
      <c r="AR122" s="5" t="n">
        <v>0</v>
      </c>
      <c r="AS122" s="5" t="n">
        <v>0</v>
      </c>
      <c r="AT122" s="5" t="n">
        <v>0</v>
      </c>
      <c r="AU122" s="5" t="n">
        <v>1</v>
      </c>
      <c r="AV122" s="5" t="n">
        <v>0</v>
      </c>
    </row>
    <row r="123" customFormat="false" ht="15" hidden="false" customHeight="false" outlineLevel="0" collapsed="false">
      <c r="A123" s="5" t="s">
        <v>553</v>
      </c>
      <c r="B123" s="5" t="n">
        <v>18.05982</v>
      </c>
      <c r="C123" s="5" t="n">
        <v>46.51386</v>
      </c>
      <c r="D123" s="5" t="n">
        <v>457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521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0</v>
      </c>
      <c r="Q123" s="5" t="n">
        <v>0</v>
      </c>
      <c r="R123" s="5" t="n">
        <v>0</v>
      </c>
      <c r="S123" s="5" t="n">
        <v>480</v>
      </c>
      <c r="T123" s="5" t="n">
        <v>5</v>
      </c>
      <c r="U123" s="5" t="n">
        <v>0</v>
      </c>
      <c r="V123" s="5" t="n">
        <v>3</v>
      </c>
      <c r="W123" s="5" t="n">
        <v>0</v>
      </c>
      <c r="X123" s="5" t="n">
        <v>482</v>
      </c>
      <c r="Y123" s="5" t="n">
        <v>0</v>
      </c>
      <c r="Z123" s="5" t="n">
        <v>0</v>
      </c>
      <c r="AA123" s="5" t="n">
        <v>0</v>
      </c>
      <c r="AB123" s="5" t="n">
        <v>27</v>
      </c>
      <c r="AC123" s="5" t="n">
        <v>436</v>
      </c>
      <c r="AD123" s="5" t="n">
        <v>0</v>
      </c>
      <c r="AE123" s="5" t="n">
        <v>0</v>
      </c>
      <c r="AF123" s="5" t="n">
        <v>0</v>
      </c>
      <c r="AG123" s="5" t="n">
        <v>0</v>
      </c>
      <c r="AH123" s="5" t="n">
        <v>419</v>
      </c>
      <c r="AI123" s="5" t="n">
        <v>2</v>
      </c>
      <c r="AJ123" s="5" t="n">
        <v>0</v>
      </c>
      <c r="AK123" s="5" t="n">
        <v>0</v>
      </c>
      <c r="AL123" s="5" t="n">
        <v>0</v>
      </c>
      <c r="AM123" s="5" t="n">
        <v>0</v>
      </c>
      <c r="AN123" s="5" t="n">
        <v>449</v>
      </c>
      <c r="AO123" s="5" t="n">
        <v>5</v>
      </c>
      <c r="AP123" s="0" t="n">
        <v>0</v>
      </c>
      <c r="AQ123" s="0" t="n">
        <v>0</v>
      </c>
      <c r="AR123" s="5" t="n">
        <v>0</v>
      </c>
      <c r="AS123" s="5" t="n">
        <v>0</v>
      </c>
      <c r="AT123" s="5" t="n">
        <v>0</v>
      </c>
      <c r="AU123" s="5" t="n">
        <v>13</v>
      </c>
      <c r="AV123" s="5" t="n">
        <v>0</v>
      </c>
    </row>
    <row r="124" customFormat="false" ht="15" hidden="false" customHeight="false" outlineLevel="0" collapsed="false">
      <c r="A124" s="5" t="s">
        <v>554</v>
      </c>
      <c r="B124" s="5" t="n">
        <v>18.278328</v>
      </c>
      <c r="C124" s="5" t="n">
        <v>46.613656</v>
      </c>
      <c r="D124" s="5" t="n">
        <v>2805</v>
      </c>
      <c r="E124" s="5" t="n">
        <v>94</v>
      </c>
      <c r="F124" s="5" t="n">
        <v>0</v>
      </c>
      <c r="G124" s="5" t="n">
        <v>9</v>
      </c>
      <c r="H124" s="5" t="n">
        <v>0</v>
      </c>
      <c r="I124" s="5" t="n">
        <v>0</v>
      </c>
      <c r="J124" s="5" t="n">
        <v>3524</v>
      </c>
      <c r="K124" s="5" t="n">
        <v>25</v>
      </c>
      <c r="L124" s="5" t="n">
        <v>2</v>
      </c>
      <c r="M124" s="5" t="n">
        <v>0</v>
      </c>
      <c r="N124" s="5" t="n">
        <v>0</v>
      </c>
      <c r="O124" s="5" t="n">
        <v>0</v>
      </c>
      <c r="P124" s="5" t="n">
        <v>0</v>
      </c>
      <c r="Q124" s="5" t="n">
        <v>0</v>
      </c>
      <c r="R124" s="5" t="n">
        <v>0</v>
      </c>
      <c r="S124" s="5" t="n">
        <v>3875</v>
      </c>
      <c r="T124" s="5" t="n">
        <v>52</v>
      </c>
      <c r="U124" s="5" t="n">
        <v>0</v>
      </c>
      <c r="V124" s="5" t="n">
        <v>1</v>
      </c>
      <c r="W124" s="5" t="n">
        <v>2</v>
      </c>
      <c r="X124" s="5" t="n">
        <v>3710</v>
      </c>
      <c r="Y124" s="5" t="n">
        <v>55</v>
      </c>
      <c r="Z124" s="5" t="n">
        <v>3</v>
      </c>
      <c r="AA124" s="5" t="n">
        <v>0</v>
      </c>
      <c r="AB124" s="5" t="n">
        <v>103</v>
      </c>
      <c r="AC124" s="5" t="n">
        <v>3690</v>
      </c>
      <c r="AD124" s="5" t="n">
        <v>40</v>
      </c>
      <c r="AE124" s="5" t="n">
        <v>0</v>
      </c>
      <c r="AF124" s="5" t="n">
        <v>18</v>
      </c>
      <c r="AG124" s="5" t="n">
        <v>14</v>
      </c>
      <c r="AH124" s="5" t="n">
        <v>3287</v>
      </c>
      <c r="AI124" s="5" t="n">
        <v>27</v>
      </c>
      <c r="AJ124" s="5" t="n">
        <v>0</v>
      </c>
      <c r="AK124" s="5" t="n">
        <v>0</v>
      </c>
      <c r="AL124" s="5" t="n">
        <v>0</v>
      </c>
      <c r="AM124" s="5" t="n">
        <v>3</v>
      </c>
      <c r="AN124" s="0" t="s">
        <v>555</v>
      </c>
      <c r="AO124" s="5" t="n">
        <v>0</v>
      </c>
      <c r="AP124" s="0" t="n">
        <v>0</v>
      </c>
      <c r="AQ124" s="0" t="n">
        <v>0</v>
      </c>
      <c r="AR124" s="5" t="n">
        <v>0</v>
      </c>
      <c r="AS124" s="5" t="n">
        <v>0</v>
      </c>
      <c r="AT124" s="5" t="n">
        <v>0</v>
      </c>
      <c r="AU124" s="5" t="n">
        <v>0</v>
      </c>
      <c r="AV124" s="5" t="n">
        <v>0</v>
      </c>
    </row>
    <row r="125" customFormat="false" ht="15" hidden="false" customHeight="false" outlineLevel="0" collapsed="false">
      <c r="A125" s="5" t="s">
        <v>556</v>
      </c>
      <c r="B125" s="5" t="n">
        <v>18.05162</v>
      </c>
      <c r="C125" s="5" t="n">
        <v>46.48115</v>
      </c>
      <c r="D125" s="5" t="n">
        <v>1057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1231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5" t="n">
        <v>0</v>
      </c>
      <c r="R125" s="5" t="n">
        <v>0</v>
      </c>
      <c r="S125" s="5" t="n">
        <v>1264</v>
      </c>
      <c r="T125" s="5" t="n">
        <v>1</v>
      </c>
      <c r="U125" s="5" t="n">
        <v>0</v>
      </c>
      <c r="V125" s="5" t="n">
        <v>0</v>
      </c>
      <c r="W125" s="5" t="n">
        <v>0</v>
      </c>
      <c r="X125" s="5" t="n">
        <v>1245</v>
      </c>
      <c r="Y125" s="5" t="n">
        <v>1</v>
      </c>
      <c r="Z125" s="5" t="n">
        <v>0</v>
      </c>
      <c r="AA125" s="5" t="n">
        <v>0</v>
      </c>
      <c r="AB125" s="5" t="n">
        <v>7</v>
      </c>
      <c r="AC125" s="5" t="n">
        <v>1174</v>
      </c>
      <c r="AD125" s="5" t="n">
        <v>1</v>
      </c>
      <c r="AE125" s="5" t="n">
        <v>1</v>
      </c>
      <c r="AF125" s="5" t="n">
        <v>0</v>
      </c>
      <c r="AG125" s="5" t="n">
        <v>0</v>
      </c>
      <c r="AH125" s="5" t="n">
        <v>1223</v>
      </c>
      <c r="AI125" s="5" t="n">
        <v>2</v>
      </c>
      <c r="AJ125" s="5" t="n">
        <v>0</v>
      </c>
      <c r="AK125" s="5" t="n">
        <v>0</v>
      </c>
      <c r="AL125" s="5" t="n">
        <v>0</v>
      </c>
      <c r="AM125" s="5" t="n">
        <v>1</v>
      </c>
      <c r="AN125" s="5" t="n">
        <v>1176</v>
      </c>
      <c r="AO125" s="5" t="n">
        <v>1</v>
      </c>
      <c r="AP125" s="0" t="n">
        <v>0</v>
      </c>
      <c r="AQ125" s="0" t="n">
        <v>0</v>
      </c>
      <c r="AR125" s="5" t="n">
        <v>1</v>
      </c>
      <c r="AS125" s="5" t="n">
        <v>0</v>
      </c>
      <c r="AT125" s="5" t="n">
        <v>0</v>
      </c>
      <c r="AU125" s="5" t="n">
        <v>17</v>
      </c>
      <c r="AV125" s="5" t="n">
        <v>1</v>
      </c>
    </row>
    <row r="126" customFormat="false" ht="15" hidden="false" customHeight="false" outlineLevel="0" collapsed="false">
      <c r="A126" s="5" t="s">
        <v>557</v>
      </c>
      <c r="B126" s="5" t="n">
        <v>18.29739</v>
      </c>
      <c r="C126" s="5" t="n">
        <v>46.78861</v>
      </c>
      <c r="D126" s="5" t="n">
        <v>1288</v>
      </c>
      <c r="E126" s="5" t="n">
        <v>0</v>
      </c>
      <c r="F126" s="5" t="n">
        <v>0</v>
      </c>
      <c r="G126" s="5" t="n">
        <v>0</v>
      </c>
      <c r="H126" s="5" t="n">
        <v>0</v>
      </c>
      <c r="I126" s="5" t="n">
        <v>0</v>
      </c>
      <c r="J126" s="5" t="n">
        <v>1324</v>
      </c>
      <c r="K126" s="5" t="n">
        <v>2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0</v>
      </c>
      <c r="Q126" s="5" t="n">
        <v>0</v>
      </c>
      <c r="R126" s="5" t="n">
        <v>0</v>
      </c>
      <c r="S126" s="5" t="n">
        <v>1306</v>
      </c>
      <c r="T126" s="5" t="n">
        <v>2</v>
      </c>
      <c r="U126" s="5" t="n">
        <v>0</v>
      </c>
      <c r="V126" s="5" t="n">
        <v>0</v>
      </c>
      <c r="W126" s="5" t="n">
        <v>1</v>
      </c>
      <c r="X126" s="5" t="n">
        <v>1320</v>
      </c>
      <c r="Y126" s="5" t="n">
        <v>2</v>
      </c>
      <c r="Z126" s="5" t="n">
        <v>1</v>
      </c>
      <c r="AA126" s="5" t="n">
        <v>0</v>
      </c>
      <c r="AB126" s="5" t="n">
        <v>8</v>
      </c>
      <c r="AC126" s="5" t="n">
        <v>1362</v>
      </c>
      <c r="AD126" s="5" t="n">
        <v>4</v>
      </c>
      <c r="AE126" s="5" t="n">
        <v>0</v>
      </c>
      <c r="AF126" s="5" t="n">
        <v>0</v>
      </c>
      <c r="AG126" s="5" t="n">
        <v>17</v>
      </c>
      <c r="AH126" s="5" t="n">
        <v>1332</v>
      </c>
      <c r="AI126" s="5" t="n">
        <v>0</v>
      </c>
      <c r="AJ126" s="5" t="n">
        <v>0</v>
      </c>
      <c r="AK126" s="5" t="n">
        <v>0</v>
      </c>
      <c r="AL126" s="5" t="n">
        <v>0</v>
      </c>
      <c r="AM126" s="5" t="n">
        <v>11</v>
      </c>
      <c r="AN126" s="5" t="n">
        <v>1786</v>
      </c>
      <c r="AO126" s="5" t="n">
        <v>6</v>
      </c>
      <c r="AP126" s="5" t="n">
        <v>1</v>
      </c>
      <c r="AQ126" s="0" t="n">
        <v>0</v>
      </c>
      <c r="AR126" s="5" t="n">
        <v>0</v>
      </c>
      <c r="AS126" s="5" t="n">
        <v>0</v>
      </c>
      <c r="AT126" s="5" t="n">
        <v>0</v>
      </c>
      <c r="AU126" s="5" t="n">
        <v>40</v>
      </c>
      <c r="AV126" s="5" t="n">
        <v>1</v>
      </c>
    </row>
    <row r="127" customFormat="false" ht="15" hidden="false" customHeight="false" outlineLevel="0" collapsed="false">
      <c r="A127" s="5" t="s">
        <v>558</v>
      </c>
      <c r="B127" s="5" t="n">
        <v>18.4001</v>
      </c>
      <c r="C127" s="5" t="n">
        <v>46.75133</v>
      </c>
      <c r="D127" s="5" t="n">
        <v>3886</v>
      </c>
      <c r="E127" s="5" t="n">
        <v>16</v>
      </c>
      <c r="F127" s="5" t="n">
        <v>2</v>
      </c>
      <c r="G127" s="5" t="n">
        <v>2</v>
      </c>
      <c r="H127" s="5" t="n">
        <v>0</v>
      </c>
      <c r="I127" s="5" t="n">
        <v>0</v>
      </c>
      <c r="J127" s="5" t="n">
        <v>4342</v>
      </c>
      <c r="K127" s="5" t="n">
        <v>6</v>
      </c>
      <c r="L127" s="5" t="n">
        <v>1</v>
      </c>
      <c r="M127" s="5" t="n">
        <v>0</v>
      </c>
      <c r="N127" s="5" t="n">
        <v>0</v>
      </c>
      <c r="O127" s="5" t="n">
        <v>0</v>
      </c>
      <c r="P127" s="5" t="n">
        <v>0</v>
      </c>
      <c r="Q127" s="5" t="n">
        <v>0</v>
      </c>
      <c r="R127" s="5" t="n">
        <v>0</v>
      </c>
      <c r="S127" s="5" t="n">
        <v>4434</v>
      </c>
      <c r="T127" s="5" t="n">
        <v>8</v>
      </c>
      <c r="U127" s="5" t="n">
        <v>0</v>
      </c>
      <c r="V127" s="5" t="n">
        <v>0</v>
      </c>
      <c r="W127" s="5" t="n">
        <v>0</v>
      </c>
      <c r="X127" s="5" t="n">
        <v>4580</v>
      </c>
      <c r="Y127" s="5" t="n">
        <v>15</v>
      </c>
      <c r="Z127" s="5" t="n">
        <v>0</v>
      </c>
      <c r="AA127" s="5" t="n">
        <v>5</v>
      </c>
      <c r="AB127" s="5" t="n">
        <v>12</v>
      </c>
      <c r="AC127" s="5" t="n">
        <v>4622</v>
      </c>
      <c r="AD127" s="5" t="n">
        <v>2</v>
      </c>
      <c r="AE127" s="5" t="n">
        <v>0</v>
      </c>
      <c r="AF127" s="5" t="n">
        <v>0</v>
      </c>
      <c r="AG127" s="5" t="n">
        <v>3</v>
      </c>
      <c r="AH127" s="5" t="n">
        <v>4288</v>
      </c>
      <c r="AI127" s="5" t="n">
        <v>4</v>
      </c>
      <c r="AJ127" s="5" t="n">
        <v>1</v>
      </c>
      <c r="AK127" s="5" t="n">
        <v>0</v>
      </c>
      <c r="AL127" s="5" t="n">
        <v>0</v>
      </c>
      <c r="AM127" s="5" t="n">
        <v>2</v>
      </c>
      <c r="AN127" s="5" t="n">
        <v>4296</v>
      </c>
      <c r="AO127" s="5" t="n">
        <v>14</v>
      </c>
      <c r="AP127" s="0" t="n">
        <v>0</v>
      </c>
      <c r="AQ127" s="0" t="n">
        <v>0</v>
      </c>
      <c r="AR127" s="5" t="n">
        <v>0</v>
      </c>
      <c r="AS127" s="5" t="n">
        <v>0</v>
      </c>
      <c r="AT127" s="5" t="n">
        <v>0</v>
      </c>
      <c r="AU127" s="5" t="n">
        <v>0</v>
      </c>
      <c r="AV127" s="5" t="n">
        <v>0</v>
      </c>
    </row>
    <row r="128" customFormat="false" ht="15" hidden="false" customHeight="false" outlineLevel="0" collapsed="false">
      <c r="A128" s="5" t="s">
        <v>559</v>
      </c>
      <c r="B128" s="5" t="n">
        <v>18.2570457458496</v>
      </c>
      <c r="C128" s="5" t="n">
        <v>46.5783327334971</v>
      </c>
      <c r="D128" s="5" t="n">
        <v>93</v>
      </c>
      <c r="E128" s="5" t="n">
        <v>1097</v>
      </c>
      <c r="F128" s="5" t="n">
        <v>0</v>
      </c>
      <c r="G128" s="5" t="n">
        <v>1</v>
      </c>
      <c r="H128" s="5" t="n">
        <v>0</v>
      </c>
      <c r="I128" s="5" t="n">
        <v>0</v>
      </c>
      <c r="J128" s="5" t="n">
        <v>71</v>
      </c>
      <c r="K128" s="5" t="n">
        <v>1273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  <c r="R128" s="5" t="n">
        <v>0</v>
      </c>
      <c r="S128" s="5" t="n">
        <v>73</v>
      </c>
      <c r="T128" s="5" t="n">
        <v>1359</v>
      </c>
      <c r="U128" s="5" t="n">
        <v>0</v>
      </c>
      <c r="V128" s="5" t="n">
        <v>0</v>
      </c>
      <c r="W128" s="5" t="n">
        <v>0</v>
      </c>
      <c r="X128" s="5" t="n">
        <v>50</v>
      </c>
      <c r="Y128" s="5" t="n">
        <v>1416</v>
      </c>
      <c r="Z128" s="5" t="n">
        <v>0</v>
      </c>
      <c r="AA128" s="5" t="n">
        <v>0</v>
      </c>
      <c r="AB128" s="5" t="n">
        <v>0</v>
      </c>
      <c r="AC128" s="5" t="n">
        <v>59</v>
      </c>
      <c r="AD128" s="5" t="n">
        <v>1375</v>
      </c>
      <c r="AE128" s="5" t="n">
        <v>0</v>
      </c>
      <c r="AF128" s="5" t="n">
        <v>0</v>
      </c>
      <c r="AG128" s="5" t="n">
        <v>1</v>
      </c>
      <c r="AH128" s="5" t="n">
        <v>74</v>
      </c>
      <c r="AI128" s="5" t="n">
        <v>1415</v>
      </c>
      <c r="AJ128" s="5" t="n">
        <v>0</v>
      </c>
      <c r="AK128" s="5" t="n">
        <v>0</v>
      </c>
      <c r="AL128" s="5" t="n">
        <v>0</v>
      </c>
      <c r="AM128" s="5" t="n">
        <v>1</v>
      </c>
      <c r="AN128" s="5" t="n">
        <v>132</v>
      </c>
      <c r="AO128" s="5" t="n">
        <v>1386</v>
      </c>
      <c r="AP128" s="0" t="n">
        <v>0</v>
      </c>
      <c r="AQ128" s="0" t="n">
        <v>0</v>
      </c>
      <c r="AR128" s="5" t="n">
        <v>0</v>
      </c>
      <c r="AS128" s="5" t="n">
        <v>0</v>
      </c>
      <c r="AT128" s="5" t="n">
        <v>0</v>
      </c>
      <c r="AU128" s="5" t="n">
        <v>0</v>
      </c>
      <c r="AV128" s="5" t="n">
        <v>2</v>
      </c>
    </row>
    <row r="129" customFormat="false" ht="15" hidden="false" customHeight="false" outlineLevel="0" collapsed="false">
      <c r="A129" s="5" t="s">
        <v>560</v>
      </c>
      <c r="B129" s="5" t="n">
        <v>18.43935</v>
      </c>
      <c r="C129" s="5" t="n">
        <v>46.68095</v>
      </c>
      <c r="D129" s="5" t="n">
        <v>2318</v>
      </c>
      <c r="E129" s="5" t="n">
        <v>24</v>
      </c>
      <c r="F129" s="5" t="n">
        <v>0</v>
      </c>
      <c r="G129" s="5" t="n">
        <v>12</v>
      </c>
      <c r="H129" s="5" t="n">
        <v>1</v>
      </c>
      <c r="I129" s="5" t="n">
        <v>0</v>
      </c>
      <c r="J129" s="5" t="n">
        <v>2674</v>
      </c>
      <c r="K129" s="5" t="n">
        <v>10</v>
      </c>
      <c r="L129" s="5" t="n">
        <v>0</v>
      </c>
      <c r="M129" s="5" t="n">
        <v>0</v>
      </c>
      <c r="N129" s="5" t="n">
        <v>0</v>
      </c>
      <c r="O129" s="5" t="n">
        <v>0</v>
      </c>
      <c r="P129" s="5" t="n">
        <v>0</v>
      </c>
      <c r="Q129" s="5" t="n">
        <v>0</v>
      </c>
      <c r="R129" s="5" t="n">
        <v>0</v>
      </c>
      <c r="S129" s="5" t="n">
        <v>2643</v>
      </c>
      <c r="T129" s="5" t="n">
        <v>32</v>
      </c>
      <c r="U129" s="5" t="n">
        <v>0</v>
      </c>
      <c r="V129" s="5" t="n">
        <v>4</v>
      </c>
      <c r="W129" s="5" t="n">
        <v>0</v>
      </c>
      <c r="X129" s="5" t="n">
        <v>2859</v>
      </c>
      <c r="Y129" s="5" t="n">
        <v>28</v>
      </c>
      <c r="Z129" s="5" t="n">
        <v>3</v>
      </c>
      <c r="AA129" s="5" t="n">
        <v>10</v>
      </c>
      <c r="AB129" s="5" t="n">
        <v>27</v>
      </c>
      <c r="AC129" s="5" t="n">
        <v>2892</v>
      </c>
      <c r="AD129" s="5" t="n">
        <v>24</v>
      </c>
      <c r="AE129" s="5" t="n">
        <v>7</v>
      </c>
      <c r="AF129" s="5" t="n">
        <v>3</v>
      </c>
      <c r="AG129" s="5" t="n">
        <v>17</v>
      </c>
      <c r="AH129" s="5" t="n">
        <v>3658</v>
      </c>
      <c r="AI129" s="5" t="n">
        <v>2</v>
      </c>
      <c r="AJ129" s="5" t="n">
        <v>0</v>
      </c>
      <c r="AK129" s="5" t="n">
        <v>0</v>
      </c>
      <c r="AL129" s="5" t="n">
        <v>0</v>
      </c>
      <c r="AM129" s="5" t="n">
        <v>3</v>
      </c>
      <c r="AN129" s="5" t="n">
        <v>3876</v>
      </c>
      <c r="AO129" s="5" t="n">
        <v>35</v>
      </c>
      <c r="AP129" s="0" t="n">
        <v>0</v>
      </c>
      <c r="AQ129" s="0" t="n">
        <v>0</v>
      </c>
      <c r="AR129" s="5" t="n">
        <v>1</v>
      </c>
      <c r="AS129" s="5" t="n">
        <v>0</v>
      </c>
      <c r="AT129" s="5" t="n">
        <v>0</v>
      </c>
      <c r="AU129" s="5" t="n">
        <v>31</v>
      </c>
      <c r="AV129" s="5" t="n">
        <v>15</v>
      </c>
    </row>
    <row r="130" customFormat="false" ht="15" hidden="false" customHeight="false" outlineLevel="0" collapsed="false">
      <c r="A130" s="5" t="s">
        <v>561</v>
      </c>
      <c r="B130" s="5" t="n">
        <v>18.38823</v>
      </c>
      <c r="C130" s="5" t="n">
        <v>46.58025</v>
      </c>
      <c r="D130" s="5" t="n">
        <v>2134</v>
      </c>
      <c r="E130" s="5" t="n">
        <v>7</v>
      </c>
      <c r="F130" s="5" t="n">
        <v>0</v>
      </c>
      <c r="G130" s="5" t="n">
        <v>2</v>
      </c>
      <c r="H130" s="5" t="n">
        <v>11</v>
      </c>
      <c r="I130" s="5" t="n">
        <v>0</v>
      </c>
      <c r="J130" s="5" t="n">
        <v>2458</v>
      </c>
      <c r="K130" s="5" t="n">
        <v>19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5" t="n">
        <v>22</v>
      </c>
      <c r="S130" s="5" t="n">
        <v>2433</v>
      </c>
      <c r="T130" s="5" t="n">
        <v>18</v>
      </c>
      <c r="U130" s="5" t="n">
        <v>0</v>
      </c>
      <c r="V130" s="5" t="n">
        <v>0</v>
      </c>
      <c r="W130" s="5" t="n">
        <v>0</v>
      </c>
      <c r="X130" s="5" t="n">
        <v>2429</v>
      </c>
      <c r="Y130" s="5" t="n">
        <v>21</v>
      </c>
      <c r="Z130" s="5" t="n">
        <v>0</v>
      </c>
      <c r="AA130" s="5" t="n">
        <v>2</v>
      </c>
      <c r="AB130" s="5" t="n">
        <v>2</v>
      </c>
      <c r="AC130" s="5" t="n">
        <v>2290</v>
      </c>
      <c r="AD130" s="5" t="n">
        <v>10</v>
      </c>
      <c r="AE130" s="5" t="n">
        <v>0</v>
      </c>
      <c r="AF130" s="5" t="n">
        <v>0</v>
      </c>
      <c r="AG130" s="5" t="n">
        <v>1</v>
      </c>
      <c r="AH130" s="5" t="n">
        <v>2309</v>
      </c>
      <c r="AI130" s="5" t="n">
        <v>4</v>
      </c>
      <c r="AJ130" s="5" t="n">
        <v>0</v>
      </c>
      <c r="AK130" s="5" t="n">
        <v>0</v>
      </c>
      <c r="AL130" s="5" t="n">
        <v>0</v>
      </c>
      <c r="AM130" s="5" t="n">
        <v>8</v>
      </c>
      <c r="AN130" s="5" t="n">
        <v>2668</v>
      </c>
      <c r="AO130" s="5" t="n">
        <v>11</v>
      </c>
      <c r="AP130" s="0" t="n">
        <v>0</v>
      </c>
      <c r="AQ130" s="0" t="n">
        <v>0</v>
      </c>
      <c r="AR130" s="5" t="n">
        <v>0</v>
      </c>
      <c r="AS130" s="5" t="n">
        <v>0</v>
      </c>
      <c r="AT130" s="5" t="n">
        <v>0</v>
      </c>
      <c r="AU130" s="5" t="n">
        <v>19</v>
      </c>
      <c r="AV130" s="5" t="n">
        <v>3</v>
      </c>
    </row>
    <row r="131" customFormat="false" ht="15" hidden="false" customHeight="false" outlineLevel="0" collapsed="false">
      <c r="A131" s="5" t="s">
        <v>562</v>
      </c>
      <c r="B131" s="5" t="n">
        <v>18.38227</v>
      </c>
      <c r="C131" s="5" t="n">
        <v>46.5248</v>
      </c>
      <c r="D131" s="5" t="n">
        <v>1650</v>
      </c>
      <c r="E131" s="5" t="n">
        <v>41</v>
      </c>
      <c r="F131" s="5" t="n">
        <v>0</v>
      </c>
      <c r="G131" s="5" t="n">
        <v>2</v>
      </c>
      <c r="H131" s="5" t="n">
        <v>0</v>
      </c>
      <c r="I131" s="5" t="n">
        <v>0</v>
      </c>
      <c r="J131" s="5" t="n">
        <v>1837</v>
      </c>
      <c r="K131" s="5" t="n">
        <v>7</v>
      </c>
      <c r="L131" s="5" t="n">
        <v>1</v>
      </c>
      <c r="M131" s="5" t="n">
        <v>0</v>
      </c>
      <c r="N131" s="5" t="n">
        <v>0</v>
      </c>
      <c r="O131" s="5" t="n">
        <v>0</v>
      </c>
      <c r="P131" s="5" t="n">
        <v>0</v>
      </c>
      <c r="Q131" s="5" t="n">
        <v>0</v>
      </c>
      <c r="R131" s="5" t="n">
        <v>5</v>
      </c>
      <c r="S131" s="5" t="n">
        <v>1788</v>
      </c>
      <c r="T131" s="5" t="n">
        <v>23</v>
      </c>
      <c r="U131" s="5" t="n">
        <v>0</v>
      </c>
      <c r="V131" s="5" t="n">
        <v>2</v>
      </c>
      <c r="W131" s="5" t="n">
        <v>6</v>
      </c>
      <c r="X131" s="5" t="n">
        <v>1764</v>
      </c>
      <c r="Y131" s="5" t="n">
        <v>9</v>
      </c>
      <c r="Z131" s="5" t="n">
        <v>0</v>
      </c>
      <c r="AA131" s="5" t="n">
        <v>0</v>
      </c>
      <c r="AB131" s="5" t="n">
        <v>3</v>
      </c>
      <c r="AC131" s="5" t="n">
        <v>1836</v>
      </c>
      <c r="AD131" s="5" t="n">
        <v>4</v>
      </c>
      <c r="AE131" s="5" t="n">
        <v>1</v>
      </c>
      <c r="AF131" s="5" t="n">
        <v>2</v>
      </c>
      <c r="AG131" s="5" t="n">
        <v>2</v>
      </c>
      <c r="AH131" s="5" t="n">
        <v>1760</v>
      </c>
      <c r="AI131" s="5" t="n">
        <v>0</v>
      </c>
      <c r="AJ131" s="5" t="n">
        <v>0</v>
      </c>
      <c r="AK131" s="5" t="n">
        <v>0</v>
      </c>
      <c r="AL131" s="5" t="n">
        <v>0</v>
      </c>
      <c r="AM131" s="5" t="n">
        <v>0</v>
      </c>
      <c r="AN131" s="5" t="n">
        <v>2132</v>
      </c>
      <c r="AO131" s="5" t="n">
        <v>30</v>
      </c>
      <c r="AP131" s="0" t="n">
        <v>0</v>
      </c>
      <c r="AQ131" s="0" t="n">
        <v>0</v>
      </c>
      <c r="AR131" s="5" t="n">
        <v>0</v>
      </c>
      <c r="AS131" s="5" t="n">
        <v>0</v>
      </c>
      <c r="AT131" s="5" t="n">
        <v>0</v>
      </c>
      <c r="AU131" s="5" t="n">
        <v>0</v>
      </c>
      <c r="AV131" s="5" t="n">
        <v>1</v>
      </c>
    </row>
    <row r="132" customFormat="false" ht="15" hidden="false" customHeight="false" outlineLevel="0" collapsed="false">
      <c r="A132" s="5" t="s">
        <v>563</v>
      </c>
      <c r="B132" s="5" t="n">
        <v>18.1095</v>
      </c>
      <c r="C132" s="5" t="n">
        <v>46.53897</v>
      </c>
      <c r="D132" s="5" t="n">
        <v>3158</v>
      </c>
      <c r="E132" s="5" t="n">
        <v>14</v>
      </c>
      <c r="F132" s="5" t="n">
        <v>0</v>
      </c>
      <c r="G132" s="5" t="n">
        <v>1</v>
      </c>
      <c r="H132" s="5" t="n">
        <v>0</v>
      </c>
      <c r="I132" s="5" t="n">
        <v>0</v>
      </c>
      <c r="J132" s="5" t="n">
        <v>3404</v>
      </c>
      <c r="K132" s="5" t="n">
        <v>28</v>
      </c>
      <c r="L132" s="5" t="n">
        <v>9</v>
      </c>
      <c r="M132" s="5" t="n">
        <v>0</v>
      </c>
      <c r="N132" s="5" t="n">
        <v>0</v>
      </c>
      <c r="O132" s="5" t="n">
        <v>0</v>
      </c>
      <c r="P132" s="5" t="n">
        <v>0</v>
      </c>
      <c r="Q132" s="5" t="n">
        <v>0</v>
      </c>
      <c r="R132" s="5" t="n">
        <v>2</v>
      </c>
      <c r="S132" s="5" t="n">
        <v>3309</v>
      </c>
      <c r="T132" s="5" t="n">
        <v>8</v>
      </c>
      <c r="U132" s="5" t="n">
        <v>6</v>
      </c>
      <c r="V132" s="5" t="n">
        <v>1</v>
      </c>
      <c r="W132" s="5" t="n">
        <v>0</v>
      </c>
      <c r="X132" s="5" t="n">
        <v>3179</v>
      </c>
      <c r="Y132" s="5" t="n">
        <v>7</v>
      </c>
      <c r="Z132" s="5" t="n">
        <v>0</v>
      </c>
      <c r="AA132" s="5" t="n">
        <v>0</v>
      </c>
      <c r="AB132" s="5" t="n">
        <v>8</v>
      </c>
      <c r="AC132" s="5" t="n">
        <v>2950</v>
      </c>
      <c r="AD132" s="5" t="n">
        <v>4</v>
      </c>
      <c r="AE132" s="5" t="n">
        <v>0</v>
      </c>
      <c r="AF132" s="5" t="n">
        <v>0</v>
      </c>
      <c r="AG132" s="5" t="n">
        <v>3</v>
      </c>
      <c r="AH132" s="5" t="n">
        <v>2849</v>
      </c>
      <c r="AI132" s="5" t="n">
        <v>7</v>
      </c>
      <c r="AJ132" s="5" t="n">
        <v>1</v>
      </c>
      <c r="AK132" s="5" t="n">
        <v>1</v>
      </c>
      <c r="AL132" s="5" t="n">
        <v>0</v>
      </c>
      <c r="AM132" s="5" t="n">
        <v>2</v>
      </c>
      <c r="AN132" s="5" t="n">
        <v>3026</v>
      </c>
      <c r="AO132" s="5" t="n">
        <v>12</v>
      </c>
      <c r="AP132" s="0" t="n">
        <v>0</v>
      </c>
      <c r="AQ132" s="0" t="n">
        <v>0</v>
      </c>
      <c r="AR132" s="5" t="n">
        <v>0</v>
      </c>
      <c r="AS132" s="5" t="n">
        <v>0</v>
      </c>
      <c r="AT132" s="5" t="n">
        <v>0</v>
      </c>
      <c r="AU132" s="5" t="n">
        <v>21</v>
      </c>
      <c r="AV132" s="5" t="n">
        <v>2</v>
      </c>
    </row>
    <row r="133" customFormat="false" ht="15" hidden="false" customHeight="false" outlineLevel="0" collapsed="false">
      <c r="A133" s="5" t="s">
        <v>564</v>
      </c>
      <c r="B133" s="5" t="n">
        <v>18.1099</v>
      </c>
      <c r="C133" s="5" t="n">
        <v>46.59472</v>
      </c>
      <c r="D133" s="5" t="n">
        <v>1530</v>
      </c>
      <c r="E133" s="5" t="n">
        <v>6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1716</v>
      </c>
      <c r="K133" s="5" t="n">
        <v>2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5" t="n">
        <v>0</v>
      </c>
      <c r="R133" s="5" t="n">
        <v>0</v>
      </c>
      <c r="S133" s="5" t="n">
        <v>1670</v>
      </c>
      <c r="T133" s="5" t="n">
        <v>1</v>
      </c>
      <c r="U133" s="5" t="n">
        <v>0</v>
      </c>
      <c r="V133" s="5" t="n">
        <v>0</v>
      </c>
      <c r="W133" s="5" t="n">
        <v>1</v>
      </c>
      <c r="X133" s="5" t="n">
        <v>1688</v>
      </c>
      <c r="Y133" s="5" t="n">
        <v>5</v>
      </c>
      <c r="Z133" s="5" t="n">
        <v>0</v>
      </c>
      <c r="AA133" s="5" t="n">
        <v>2</v>
      </c>
      <c r="AB133" s="5" t="n">
        <v>2</v>
      </c>
      <c r="AC133" s="5" t="n">
        <v>1632</v>
      </c>
      <c r="AD133" s="5" t="n">
        <v>3</v>
      </c>
      <c r="AE133" s="5" t="n">
        <v>1</v>
      </c>
      <c r="AF133" s="5" t="n">
        <v>0</v>
      </c>
      <c r="AG133" s="5" t="n">
        <v>0</v>
      </c>
      <c r="AH133" s="5" t="n">
        <v>1521</v>
      </c>
      <c r="AI133" s="5" t="n">
        <v>9</v>
      </c>
      <c r="AJ133" s="5" t="n">
        <v>0</v>
      </c>
      <c r="AK133" s="5" t="n">
        <v>0</v>
      </c>
      <c r="AL133" s="5" t="n">
        <v>0</v>
      </c>
      <c r="AM133" s="5" t="n">
        <v>2</v>
      </c>
      <c r="AN133" s="5" t="n">
        <v>1424</v>
      </c>
      <c r="AO133" s="5" t="n">
        <v>1</v>
      </c>
      <c r="AP133" s="0" t="n">
        <v>0</v>
      </c>
      <c r="AQ133" s="0" t="n">
        <v>0</v>
      </c>
      <c r="AR133" s="5" t="n">
        <v>0</v>
      </c>
      <c r="AS133" s="5" t="n">
        <v>0</v>
      </c>
      <c r="AT133" s="5" t="n">
        <v>0</v>
      </c>
      <c r="AU133" s="5" t="n">
        <v>7</v>
      </c>
      <c r="AV133" s="5" t="n">
        <v>0</v>
      </c>
    </row>
    <row r="134" customFormat="false" ht="15" hidden="false" customHeight="false" outlineLevel="0" collapsed="false">
      <c r="A134" s="5" t="s">
        <v>565</v>
      </c>
      <c r="B134" s="5" t="n">
        <v>18.18581</v>
      </c>
      <c r="C134" s="5" t="n">
        <v>46.69286</v>
      </c>
      <c r="D134" s="5" t="n">
        <v>1005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1285</v>
      </c>
      <c r="K134" s="5" t="n">
        <v>1</v>
      </c>
      <c r="L134" s="5" t="n">
        <v>1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0</v>
      </c>
      <c r="R134" s="5" t="n">
        <v>0</v>
      </c>
      <c r="S134" s="5" t="n">
        <v>1456</v>
      </c>
      <c r="T134" s="5" t="n">
        <v>39</v>
      </c>
      <c r="U134" s="5" t="n">
        <v>0</v>
      </c>
      <c r="V134" s="5" t="n">
        <v>2</v>
      </c>
      <c r="W134" s="5" t="n">
        <v>1</v>
      </c>
      <c r="X134" s="5" t="n">
        <v>1654</v>
      </c>
      <c r="Y134" s="5" t="n">
        <v>8</v>
      </c>
      <c r="Z134" s="5" t="n">
        <v>0</v>
      </c>
      <c r="AA134" s="5" t="n">
        <v>0</v>
      </c>
      <c r="AB134" s="5" t="n">
        <v>0</v>
      </c>
      <c r="AC134" s="5" t="n">
        <v>1532</v>
      </c>
      <c r="AD134" s="5" t="n">
        <v>50</v>
      </c>
      <c r="AE134" s="5" t="n">
        <v>0</v>
      </c>
      <c r="AF134" s="5" t="n">
        <v>0</v>
      </c>
      <c r="AG134" s="5" t="n">
        <v>52</v>
      </c>
      <c r="AH134" s="5" t="n">
        <v>1811</v>
      </c>
      <c r="AI134" s="5" t="n">
        <v>8</v>
      </c>
      <c r="AJ134" s="5" t="n">
        <v>0</v>
      </c>
      <c r="AK134" s="5" t="n">
        <v>0</v>
      </c>
      <c r="AL134" s="5" t="n">
        <v>0</v>
      </c>
      <c r="AM134" s="5" t="n">
        <v>1</v>
      </c>
      <c r="AN134" s="0" t="n">
        <v>4450</v>
      </c>
      <c r="AO134" s="0" t="n">
        <v>6</v>
      </c>
      <c r="AP134" s="0" t="n">
        <v>0</v>
      </c>
      <c r="AQ134" s="0" t="n">
        <v>0</v>
      </c>
      <c r="AR134" s="5" t="n">
        <v>0</v>
      </c>
      <c r="AS134" s="5" t="n">
        <v>0</v>
      </c>
      <c r="AT134" s="5" t="n">
        <v>0</v>
      </c>
      <c r="AU134" s="5" t="n">
        <v>27</v>
      </c>
      <c r="AV134" s="5" t="n">
        <v>1</v>
      </c>
    </row>
    <row r="135" customFormat="false" ht="15" hidden="false" customHeight="false" outlineLevel="0" collapsed="false">
      <c r="A135" s="5" t="s">
        <v>566</v>
      </c>
      <c r="B135" s="5" t="n">
        <v>18.20811</v>
      </c>
      <c r="C135" s="5" t="n">
        <v>46.72206</v>
      </c>
      <c r="D135" s="5" t="n">
        <v>2229</v>
      </c>
      <c r="E135" s="5" t="n">
        <v>9</v>
      </c>
      <c r="F135" s="5" t="n">
        <v>0</v>
      </c>
      <c r="G135" s="5" t="n">
        <v>0</v>
      </c>
      <c r="H135" s="5" t="n">
        <v>1</v>
      </c>
      <c r="I135" s="5" t="n">
        <v>0</v>
      </c>
      <c r="J135" s="5" t="n">
        <v>2119</v>
      </c>
      <c r="K135" s="5" t="n">
        <v>7</v>
      </c>
      <c r="L135" s="5" t="n">
        <v>1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0</v>
      </c>
      <c r="R135" s="5" t="n">
        <v>2</v>
      </c>
      <c r="S135" s="5" t="n">
        <v>1909</v>
      </c>
      <c r="T135" s="5" t="n">
        <v>3</v>
      </c>
      <c r="U135" s="5" t="n">
        <v>0</v>
      </c>
      <c r="V135" s="5" t="n">
        <v>0</v>
      </c>
      <c r="W135" s="5" t="n">
        <v>1</v>
      </c>
      <c r="X135" s="5" t="n">
        <v>2054</v>
      </c>
      <c r="Y135" s="5" t="n">
        <v>4</v>
      </c>
      <c r="Z135" s="5" t="n">
        <v>0</v>
      </c>
      <c r="AA135" s="5" t="n">
        <v>0</v>
      </c>
      <c r="AB135" s="5" t="n">
        <v>0</v>
      </c>
      <c r="AC135" s="5" t="n">
        <v>2015</v>
      </c>
      <c r="AD135" s="5" t="n">
        <v>10</v>
      </c>
      <c r="AE135" s="5" t="n">
        <v>0</v>
      </c>
      <c r="AF135" s="5" t="n">
        <v>0</v>
      </c>
      <c r="AG135" s="5" t="n">
        <v>1</v>
      </c>
      <c r="AH135" s="5" t="n">
        <v>1997</v>
      </c>
      <c r="AI135" s="5" t="n">
        <v>5</v>
      </c>
      <c r="AJ135" s="5" t="n">
        <v>0</v>
      </c>
      <c r="AK135" s="5" t="n">
        <v>1</v>
      </c>
      <c r="AL135" s="5" t="n">
        <v>0</v>
      </c>
      <c r="AM135" s="5" t="n">
        <v>2</v>
      </c>
      <c r="AN135" s="5" t="n">
        <v>2060</v>
      </c>
      <c r="AO135" s="5" t="n">
        <v>0</v>
      </c>
      <c r="AP135" s="0" t="n">
        <v>0</v>
      </c>
      <c r="AQ135" s="0" t="n">
        <v>0</v>
      </c>
      <c r="AR135" s="5" t="n">
        <v>0</v>
      </c>
      <c r="AS135" s="5" t="n">
        <v>0</v>
      </c>
      <c r="AT135" s="5" t="n">
        <v>0</v>
      </c>
      <c r="AU135" s="5" t="n">
        <v>0</v>
      </c>
      <c r="AV135" s="5" t="n">
        <v>1</v>
      </c>
    </row>
    <row r="136" customFormat="false" ht="15" hidden="false" customHeight="false" outlineLevel="0" collapsed="false">
      <c r="A136" s="5" t="s">
        <v>567</v>
      </c>
      <c r="B136" s="5" t="n">
        <v>18.30474</v>
      </c>
      <c r="C136" s="5" t="n">
        <v>46.62319</v>
      </c>
      <c r="D136" s="5" t="n">
        <v>4253</v>
      </c>
      <c r="E136" s="5" t="n">
        <v>77</v>
      </c>
      <c r="F136" s="5" t="n">
        <v>1</v>
      </c>
      <c r="G136" s="5" t="n">
        <v>1</v>
      </c>
      <c r="H136" s="5" t="n">
        <v>0</v>
      </c>
      <c r="I136" s="5" t="n">
        <v>0</v>
      </c>
      <c r="J136" s="5" t="n">
        <v>4843</v>
      </c>
      <c r="K136" s="5" t="n">
        <v>39</v>
      </c>
      <c r="L136" s="5" t="n">
        <v>0</v>
      </c>
      <c r="M136" s="5" t="n">
        <v>0</v>
      </c>
      <c r="N136" s="5" t="n">
        <v>0</v>
      </c>
      <c r="O136" s="5" t="n">
        <v>1</v>
      </c>
      <c r="P136" s="5" t="n">
        <v>0</v>
      </c>
      <c r="Q136" s="5" t="n">
        <v>0</v>
      </c>
      <c r="R136" s="5" t="n">
        <v>2</v>
      </c>
      <c r="S136" s="5" t="n">
        <v>5202</v>
      </c>
      <c r="T136" s="5" t="n">
        <v>42</v>
      </c>
      <c r="U136" s="5" t="n">
        <v>1</v>
      </c>
      <c r="V136" s="5" t="n">
        <v>4</v>
      </c>
      <c r="W136" s="5" t="n">
        <v>1</v>
      </c>
      <c r="X136" s="5" t="n">
        <v>5486</v>
      </c>
      <c r="Y136" s="5" t="n">
        <v>33</v>
      </c>
      <c r="Z136" s="5" t="n">
        <v>2</v>
      </c>
      <c r="AA136" s="5" t="n">
        <v>4</v>
      </c>
      <c r="AB136" s="5" t="n">
        <v>3</v>
      </c>
      <c r="AC136" s="5" t="n">
        <v>5715</v>
      </c>
      <c r="AD136" s="5" t="n">
        <v>58</v>
      </c>
      <c r="AE136" s="5" t="n">
        <v>4</v>
      </c>
      <c r="AF136" s="5" t="n">
        <v>6</v>
      </c>
      <c r="AG136" s="5" t="n">
        <v>14</v>
      </c>
      <c r="AH136" s="5" t="n">
        <v>5604</v>
      </c>
      <c r="AI136" s="5" t="n">
        <v>49</v>
      </c>
      <c r="AJ136" s="5" t="n">
        <v>0</v>
      </c>
      <c r="AK136" s="5" t="n">
        <v>4</v>
      </c>
      <c r="AL136" s="5" t="n">
        <v>0</v>
      </c>
      <c r="AM136" s="5" t="n">
        <v>10</v>
      </c>
      <c r="AN136" s="5" t="n">
        <v>7040</v>
      </c>
      <c r="AO136" s="5" t="n">
        <v>75</v>
      </c>
      <c r="AP136" s="5" t="n">
        <v>7</v>
      </c>
      <c r="AQ136" s="0" t="n">
        <v>0</v>
      </c>
      <c r="AR136" s="5" t="n">
        <v>1</v>
      </c>
      <c r="AS136" s="5" t="n">
        <v>0</v>
      </c>
      <c r="AT136" s="5" t="n">
        <v>0</v>
      </c>
      <c r="AU136" s="5" t="n">
        <v>90</v>
      </c>
      <c r="AV136" s="5" t="n">
        <v>9</v>
      </c>
    </row>
    <row r="137" customFormat="false" ht="15" hidden="false" customHeight="false" outlineLevel="0" collapsed="false">
      <c r="A137" s="5" t="s">
        <v>568</v>
      </c>
      <c r="B137" s="5" t="n">
        <v>18.09744</v>
      </c>
      <c r="C137" s="5" t="n">
        <v>46.70272</v>
      </c>
      <c r="D137" s="5" t="n">
        <v>1309</v>
      </c>
      <c r="E137" s="5" t="n">
        <v>6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1282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5" t="n">
        <v>0</v>
      </c>
      <c r="S137" s="5" t="n">
        <v>1254</v>
      </c>
      <c r="T137" s="5" t="n">
        <v>1</v>
      </c>
      <c r="U137" s="5" t="n">
        <v>0</v>
      </c>
      <c r="V137" s="5" t="n">
        <v>0</v>
      </c>
      <c r="W137" s="5" t="n">
        <v>0</v>
      </c>
      <c r="X137" s="5" t="n">
        <v>1165</v>
      </c>
      <c r="Y137" s="5" t="n">
        <v>1</v>
      </c>
      <c r="Z137" s="5" t="n">
        <v>0</v>
      </c>
      <c r="AA137" s="5" t="n">
        <v>0</v>
      </c>
      <c r="AB137" s="5" t="n">
        <v>0</v>
      </c>
      <c r="AC137" s="5" t="n">
        <v>1137</v>
      </c>
      <c r="AD137" s="5" t="n">
        <v>1</v>
      </c>
      <c r="AE137" s="5" t="n">
        <v>0</v>
      </c>
      <c r="AF137" s="5" t="n">
        <v>0</v>
      </c>
      <c r="AG137" s="5" t="n">
        <v>0</v>
      </c>
      <c r="AH137" s="5" t="n">
        <v>1186</v>
      </c>
      <c r="AI137" s="5" t="n">
        <v>0</v>
      </c>
      <c r="AJ137" s="5" t="n">
        <v>0</v>
      </c>
      <c r="AK137" s="5" t="n">
        <v>0</v>
      </c>
      <c r="AL137" s="5" t="n">
        <v>0</v>
      </c>
      <c r="AM137" s="5" t="n">
        <v>0</v>
      </c>
      <c r="AN137" s="5" t="n">
        <v>1341</v>
      </c>
      <c r="AO137" s="5" t="n">
        <v>5</v>
      </c>
      <c r="AP137" s="0" t="n">
        <v>0</v>
      </c>
      <c r="AQ137" s="0" t="n">
        <v>0</v>
      </c>
      <c r="AR137" s="5" t="n">
        <v>0</v>
      </c>
      <c r="AS137" s="5" t="n">
        <v>0</v>
      </c>
      <c r="AT137" s="5" t="n">
        <v>0</v>
      </c>
      <c r="AU137" s="5" t="n">
        <v>29</v>
      </c>
      <c r="AV137" s="5" t="n">
        <v>0</v>
      </c>
    </row>
    <row r="138" customFormat="false" ht="15" hidden="false" customHeight="false" outlineLevel="0" collapsed="false">
      <c r="A138" s="5" t="s">
        <v>569</v>
      </c>
      <c r="B138" s="5" t="n">
        <v>18.0453</v>
      </c>
      <c r="C138" s="5" t="n">
        <v>46.52781</v>
      </c>
      <c r="D138" s="5" t="n">
        <v>489</v>
      </c>
      <c r="E138" s="5" t="n">
        <v>2</v>
      </c>
      <c r="F138" s="5" t="n">
        <v>0</v>
      </c>
      <c r="G138" s="5" t="n">
        <v>3</v>
      </c>
      <c r="H138" s="5" t="n">
        <v>0</v>
      </c>
      <c r="I138" s="5" t="n">
        <v>0</v>
      </c>
      <c r="J138" s="5" t="n">
        <v>517</v>
      </c>
      <c r="K138" s="5" t="n">
        <v>2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  <c r="Q138" s="5" t="n">
        <v>0</v>
      </c>
      <c r="R138" s="5" t="n">
        <v>0</v>
      </c>
      <c r="S138" s="5" t="n">
        <v>475</v>
      </c>
      <c r="T138" s="5" t="n">
        <v>0</v>
      </c>
      <c r="U138" s="5" t="n">
        <v>0</v>
      </c>
      <c r="V138" s="5" t="n">
        <v>0</v>
      </c>
      <c r="W138" s="5" t="n">
        <v>0</v>
      </c>
      <c r="X138" s="5" t="n">
        <v>441</v>
      </c>
      <c r="Y138" s="5" t="n">
        <v>0</v>
      </c>
      <c r="Z138" s="5" t="n">
        <v>0</v>
      </c>
      <c r="AA138" s="5" t="n">
        <v>0</v>
      </c>
      <c r="AB138" s="5" t="n">
        <v>0</v>
      </c>
      <c r="AC138" s="5" t="n">
        <v>430</v>
      </c>
      <c r="AD138" s="5" t="n">
        <v>0</v>
      </c>
      <c r="AE138" s="5" t="n">
        <v>0</v>
      </c>
      <c r="AF138" s="5" t="n">
        <v>0</v>
      </c>
      <c r="AG138" s="5" t="n">
        <v>0</v>
      </c>
      <c r="AH138" s="5" t="n">
        <v>466</v>
      </c>
      <c r="AI138" s="5" t="n">
        <v>0</v>
      </c>
      <c r="AJ138" s="5" t="n">
        <v>0</v>
      </c>
      <c r="AK138" s="5" t="n">
        <v>0</v>
      </c>
      <c r="AL138" s="5" t="n">
        <v>0</v>
      </c>
      <c r="AM138" s="5" t="n">
        <v>0</v>
      </c>
      <c r="AN138" s="5" t="n">
        <v>440</v>
      </c>
      <c r="AO138" s="5" t="n">
        <v>6</v>
      </c>
      <c r="AP138" s="0" t="n">
        <v>0</v>
      </c>
      <c r="AQ138" s="0" t="n">
        <v>0</v>
      </c>
      <c r="AR138" s="5" t="n">
        <v>0</v>
      </c>
      <c r="AS138" s="5" t="n">
        <v>0</v>
      </c>
      <c r="AT138" s="5" t="n">
        <v>0</v>
      </c>
      <c r="AU138" s="5" t="n">
        <v>0</v>
      </c>
      <c r="AV138" s="5" t="n">
        <v>0</v>
      </c>
    </row>
    <row r="139" s="5" customFormat="true" ht="15" hidden="false" customHeight="false" outlineLevel="0" collapsed="false">
      <c r="A139" s="0"/>
    </row>
    <row r="140" s="5" customFormat="true" ht="15" hidden="false" customHeight="false" outlineLevel="0" collapsed="false">
      <c r="A140" s="0"/>
    </row>
    <row r="141" s="5" customFormat="true" ht="15" hidden="false" customHeight="false" outlineLevel="0" collapsed="false">
      <c r="A141" s="0"/>
    </row>
    <row r="142" s="5" customFormat="true" ht="15" hidden="false" customHeight="false" outlineLevel="0" collapsed="false">
      <c r="A142" s="0"/>
    </row>
    <row r="143" s="5" customFormat="true" ht="15" hidden="false" customHeight="false" outlineLevel="0" collapsed="false">
      <c r="A143" s="0"/>
    </row>
    <row r="144" s="5" customFormat="true" ht="15" hidden="false" customHeight="false" outlineLevel="0" collapsed="false">
      <c r="A144" s="0"/>
    </row>
    <row r="145" s="5" customFormat="true" ht="15" hidden="false" customHeight="false" outlineLevel="0" collapsed="false">
      <c r="A145" s="0"/>
    </row>
    <row r="146" s="5" customFormat="true" ht="15" hidden="false" customHeight="false" outlineLevel="0" collapsed="false">
      <c r="A146" s="0"/>
    </row>
    <row r="147" s="5" customFormat="true" ht="15" hidden="false" customHeight="false" outlineLevel="0" collapsed="false">
      <c r="A147" s="0"/>
    </row>
    <row r="148" s="5" customFormat="true" ht="15" hidden="false" customHeight="false" outlineLevel="0" collapsed="false">
      <c r="A148" s="0"/>
    </row>
    <row r="149" s="5" customFormat="true" ht="15" hidden="false" customHeight="false" outlineLevel="0" collapsed="false">
      <c r="A149" s="0"/>
    </row>
    <row r="150" s="5" customFormat="true" ht="15" hidden="false" customHeight="false" outlineLevel="0" collapsed="false">
      <c r="A150" s="0"/>
    </row>
    <row r="151" s="5" customFormat="true" ht="15" hidden="false" customHeight="false" outlineLevel="0" collapsed="false">
      <c r="A151" s="0"/>
    </row>
    <row r="152" s="5" customFormat="true" ht="15" hidden="false" customHeight="false" outlineLevel="0" collapsed="false">
      <c r="A152" s="0"/>
    </row>
    <row r="153" s="5" customFormat="true" ht="15" hidden="false" customHeight="false" outlineLevel="0" collapsed="false">
      <c r="A153" s="0"/>
    </row>
    <row r="154" s="5" customFormat="true" ht="15" hidden="false" customHeight="false" outlineLevel="0" collapsed="false">
      <c r="A154" s="0"/>
    </row>
    <row r="155" s="5" customFormat="true" ht="15" hidden="false" customHeight="false" outlineLevel="0" collapsed="false">
      <c r="A155" s="0"/>
    </row>
    <row r="156" s="5" customFormat="true" ht="15" hidden="false" customHeight="false" outlineLevel="0" collapsed="false">
      <c r="A156" s="0"/>
    </row>
    <row r="157" s="5" customFormat="true" ht="15" hidden="false" customHeight="false" outlineLevel="0" collapsed="false">
      <c r="A157" s="0"/>
    </row>
    <row r="158" s="5" customFormat="true" ht="15" hidden="false" customHeight="false" outlineLevel="0" collapsed="false">
      <c r="A158" s="0"/>
    </row>
    <row r="159" s="5" customFormat="true" ht="15" hidden="false" customHeight="false" outlineLevel="0" collapsed="false">
      <c r="A159" s="0"/>
    </row>
    <row r="160" s="5" customFormat="true" ht="15" hidden="false" customHeight="false" outlineLevel="0" collapsed="false">
      <c r="A160" s="0"/>
    </row>
    <row r="161" s="5" customFormat="true" ht="15" hidden="false" customHeight="false" outlineLevel="0" collapsed="false">
      <c r="A161" s="0"/>
    </row>
    <row r="162" s="5" customFormat="true" ht="15" hidden="false" customHeight="false" outlineLevel="0" collapsed="false">
      <c r="A162" s="0"/>
    </row>
    <row r="163" s="5" customFormat="true" ht="15" hidden="false" customHeight="false" outlineLevel="0" collapsed="false">
      <c r="A163" s="0"/>
    </row>
    <row r="164" s="5" customFormat="true" ht="15" hidden="false" customHeight="false" outlineLevel="0" collapsed="false">
      <c r="A164" s="0"/>
    </row>
    <row r="165" s="5" customFormat="true" ht="15" hidden="false" customHeight="false" outlineLevel="0" collapsed="false">
      <c r="A165" s="0"/>
    </row>
    <row r="166" s="5" customFormat="true" ht="15" hidden="false" customHeight="false" outlineLevel="0" collapsed="false">
      <c r="A166" s="0"/>
    </row>
    <row r="167" s="5" customFormat="true" ht="15" hidden="false" customHeight="false" outlineLevel="0" collapsed="false">
      <c r="A167" s="0"/>
    </row>
    <row r="168" s="5" customFormat="true" ht="15" hidden="false" customHeight="false" outlineLevel="0" collapsed="false">
      <c r="A168" s="0"/>
    </row>
    <row r="169" s="5" customFormat="true" ht="15" hidden="false" customHeight="false" outlineLevel="0" collapsed="false">
      <c r="A169" s="0"/>
    </row>
    <row r="170" s="5" customFormat="true" ht="15" hidden="false" customHeight="false" outlineLevel="0" collapsed="false">
      <c r="A170" s="0"/>
    </row>
    <row r="171" s="5" customFormat="true" ht="15" hidden="false" customHeight="false" outlineLevel="0" collapsed="false">
      <c r="A171" s="0"/>
    </row>
    <row r="172" s="5" customFormat="true" ht="15" hidden="false" customHeight="false" outlineLevel="0" collapsed="false">
      <c r="A172" s="0"/>
    </row>
    <row r="173" s="5" customFormat="true" ht="15" hidden="false" customHeight="false" outlineLevel="0" collapsed="false">
      <c r="A173" s="0"/>
    </row>
    <row r="174" s="5" customFormat="true" ht="15" hidden="false" customHeight="false" outlineLevel="0" collapsed="false">
      <c r="A174" s="0"/>
    </row>
    <row r="175" s="5" customFormat="true" ht="15" hidden="false" customHeight="false" outlineLevel="0" collapsed="false">
      <c r="A175" s="0"/>
    </row>
    <row r="176" s="5" customFormat="true" ht="15" hidden="false" customHeight="false" outlineLevel="0" collapsed="false">
      <c r="A176" s="0"/>
    </row>
    <row r="177" s="5" customFormat="true" ht="15" hidden="false" customHeight="false" outlineLevel="0" collapsed="false">
      <c r="A177" s="0"/>
    </row>
    <row r="178" s="5" customFormat="true" ht="15" hidden="false" customHeight="false" outlineLevel="0" collapsed="false">
      <c r="A178" s="0"/>
    </row>
    <row r="179" s="5" customFormat="true" ht="15" hidden="false" customHeight="false" outlineLevel="0" collapsed="false">
      <c r="A179" s="0"/>
    </row>
    <row r="180" s="5" customFormat="true" ht="15" hidden="false" customHeight="false" outlineLevel="0" collapsed="false">
      <c r="A180" s="0"/>
    </row>
    <row r="181" s="5" customFormat="true" ht="15" hidden="false" customHeight="false" outlineLevel="0" collapsed="false">
      <c r="A181" s="0"/>
    </row>
    <row r="182" s="5" customFormat="true" ht="15" hidden="false" customHeight="false" outlineLevel="0" collapsed="false">
      <c r="A182" s="0"/>
    </row>
    <row r="183" s="5" customFormat="true" ht="15" hidden="false" customHeight="false" outlineLevel="0" collapsed="false">
      <c r="A183" s="0"/>
    </row>
    <row r="184" s="5" customFormat="true" ht="15" hidden="false" customHeight="false" outlineLevel="0" collapsed="false">
      <c r="A184" s="0"/>
    </row>
    <row r="185" s="5" customFormat="true" ht="15" hidden="false" customHeight="false" outlineLevel="0" collapsed="false">
      <c r="A185" s="0"/>
    </row>
    <row r="186" s="5" customFormat="true" ht="15" hidden="false" customHeight="false" outlineLevel="0" collapsed="false">
      <c r="A186" s="0"/>
    </row>
    <row r="187" s="5" customFormat="true" ht="15" hidden="false" customHeight="false" outlineLevel="0" collapsed="false">
      <c r="A187" s="0"/>
    </row>
    <row r="188" s="5" customFormat="true" ht="15" hidden="false" customHeight="false" outlineLevel="0" collapsed="false">
      <c r="A188" s="0"/>
    </row>
    <row r="189" s="5" customFormat="true" ht="15" hidden="false" customHeight="false" outlineLevel="0" collapsed="false">
      <c r="A189" s="0"/>
    </row>
    <row r="190" s="5" customFormat="true" ht="15" hidden="false" customHeight="false" outlineLevel="0" collapsed="false">
      <c r="A190" s="0"/>
    </row>
    <row r="191" s="5" customFormat="true" ht="15" hidden="false" customHeight="false" outlineLevel="0" collapsed="false">
      <c r="A191" s="0"/>
    </row>
    <row r="192" s="5" customFormat="true" ht="15" hidden="false" customHeight="false" outlineLevel="0" collapsed="false">
      <c r="A192" s="0"/>
    </row>
    <row r="193" s="5" customFormat="true" ht="15" hidden="false" customHeight="false" outlineLevel="0" collapsed="false">
      <c r="A193" s="0"/>
    </row>
    <row r="194" s="5" customFormat="true" ht="15" hidden="false" customHeight="false" outlineLevel="0" collapsed="false">
      <c r="A194" s="0"/>
    </row>
    <row r="195" s="5" customFormat="true" ht="15" hidden="false" customHeight="false" outlineLevel="0" collapsed="false">
      <c r="A195" s="0"/>
    </row>
    <row r="196" s="5" customFormat="true" ht="15" hidden="false" customHeight="false" outlineLevel="0" collapsed="false">
      <c r="A196" s="0"/>
    </row>
    <row r="197" s="5" customFormat="true" ht="15" hidden="false" customHeight="false" outlineLevel="0" collapsed="false">
      <c r="A197" s="0"/>
    </row>
    <row r="198" s="5" customFormat="true" ht="15" hidden="false" customHeight="false" outlineLevel="0" collapsed="false">
      <c r="A198" s="0"/>
    </row>
    <row r="199" s="5" customFormat="true" ht="15" hidden="false" customHeight="false" outlineLevel="0" collapsed="false">
      <c r="A199" s="0"/>
    </row>
    <row r="200" s="5" customFormat="true" ht="15" hidden="false" customHeight="false" outlineLevel="0" collapsed="false">
      <c r="A200" s="0"/>
    </row>
    <row r="201" s="5" customFormat="true" ht="15" hidden="false" customHeight="false" outlineLevel="0" collapsed="false">
      <c r="A201" s="0"/>
    </row>
    <row r="202" s="5" customFormat="true" ht="15" hidden="false" customHeight="false" outlineLevel="0" collapsed="false">
      <c r="A202" s="0"/>
    </row>
    <row r="203" s="5" customFormat="true" ht="15" hidden="false" customHeight="false" outlineLevel="0" collapsed="false">
      <c r="A203" s="0"/>
    </row>
    <row r="204" s="5" customFormat="true" ht="15" hidden="false" customHeight="false" outlineLevel="0" collapsed="false">
      <c r="A204" s="0"/>
    </row>
    <row r="205" s="5" customFormat="true" ht="15" hidden="false" customHeight="false" outlineLevel="0" collapsed="false">
      <c r="A205" s="0"/>
    </row>
    <row r="206" s="5" customFormat="true" ht="15" hidden="false" customHeight="false" outlineLevel="0" collapsed="false">
      <c r="A206" s="0"/>
    </row>
    <row r="207" s="5" customFormat="true" ht="15" hidden="false" customHeight="false" outlineLevel="0" collapsed="false">
      <c r="A207" s="0"/>
    </row>
    <row r="208" s="5" customFormat="true" ht="15" hidden="false" customHeight="false" outlineLevel="0" collapsed="false">
      <c r="A208" s="0"/>
    </row>
    <row r="209" s="5" customFormat="true" ht="15" hidden="false" customHeight="false" outlineLevel="0" collapsed="false">
      <c r="A209" s="0"/>
    </row>
    <row r="210" s="5" customFormat="true" ht="15" hidden="false" customHeight="false" outlineLevel="0" collapsed="false">
      <c r="A210" s="0"/>
    </row>
    <row r="211" s="5" customFormat="true" ht="15" hidden="false" customHeight="false" outlineLevel="0" collapsed="false">
      <c r="A211" s="0"/>
    </row>
    <row r="212" s="5" customFormat="true" ht="15" hidden="false" customHeight="false" outlineLevel="0" collapsed="false">
      <c r="A212" s="0"/>
    </row>
    <row r="213" s="5" customFormat="true" ht="15" hidden="false" customHeight="false" outlineLevel="0" collapsed="false">
      <c r="A213" s="0"/>
    </row>
    <row r="214" s="5" customFormat="true" ht="15" hidden="false" customHeight="false" outlineLevel="0" collapsed="false">
      <c r="A214" s="0"/>
    </row>
    <row r="215" s="5" customFormat="true" ht="15" hidden="false" customHeight="false" outlineLevel="0" collapsed="false">
      <c r="A215" s="0"/>
    </row>
    <row r="216" s="5" customFormat="true" ht="15" hidden="false" customHeight="false" outlineLevel="0" collapsed="false">
      <c r="A216" s="0"/>
    </row>
    <row r="217" s="5" customFormat="true" ht="15" hidden="false" customHeight="false" outlineLevel="0" collapsed="false">
      <c r="A217" s="0"/>
    </row>
    <row r="218" s="5" customFormat="true" ht="15" hidden="false" customHeight="false" outlineLevel="0" collapsed="false">
      <c r="A218" s="0"/>
    </row>
    <row r="219" s="5" customFormat="true" ht="15" hidden="false" customHeight="false" outlineLevel="0" collapsed="false">
      <c r="A219" s="0"/>
    </row>
    <row r="220" s="5" customFormat="true" ht="15" hidden="false" customHeight="false" outlineLevel="0" collapsed="false">
      <c r="A220" s="0"/>
    </row>
    <row r="221" s="5" customFormat="true" ht="15" hidden="false" customHeight="false" outlineLevel="0" collapsed="false">
      <c r="A221" s="0"/>
    </row>
    <row r="222" s="5" customFormat="true" ht="15" hidden="false" customHeight="false" outlineLevel="0" collapsed="false">
      <c r="A222" s="0"/>
    </row>
    <row r="223" s="5" customFormat="true" ht="15" hidden="false" customHeight="false" outlineLevel="0" collapsed="false">
      <c r="A223" s="0"/>
    </row>
    <row r="224" s="5" customFormat="true" ht="15" hidden="false" customHeight="false" outlineLevel="0" collapsed="false">
      <c r="A224" s="0"/>
    </row>
    <row r="225" s="5" customFormat="true" ht="15" hidden="false" customHeight="false" outlineLevel="0" collapsed="false">
      <c r="A225" s="0"/>
    </row>
    <row r="226" s="5" customFormat="true" ht="15" hidden="false" customHeight="false" outlineLevel="0" collapsed="false">
      <c r="A226" s="0"/>
    </row>
    <row r="227" s="5" customFormat="true" ht="15" hidden="false" customHeight="false" outlineLevel="0" collapsed="false">
      <c r="A227" s="0"/>
    </row>
    <row r="228" s="5" customFormat="true" ht="15" hidden="false" customHeight="false" outlineLevel="0" collapsed="false">
      <c r="A228" s="0"/>
    </row>
    <row r="229" s="5" customFormat="true" ht="15" hidden="false" customHeight="false" outlineLevel="0" collapsed="false">
      <c r="A229" s="0"/>
    </row>
    <row r="230" s="5" customFormat="true" ht="15" hidden="false" customHeight="false" outlineLevel="0" collapsed="false">
      <c r="A230" s="0"/>
    </row>
    <row r="231" s="5" customFormat="true" ht="15" hidden="false" customHeight="false" outlineLevel="0" collapsed="false">
      <c r="A231" s="0"/>
    </row>
    <row r="232" s="5" customFormat="true" ht="15" hidden="false" customHeight="false" outlineLevel="0" collapsed="false">
      <c r="A232" s="0"/>
    </row>
    <row r="233" s="5" customFormat="true" ht="15" hidden="false" customHeight="false" outlineLevel="0" collapsed="false">
      <c r="A233" s="0"/>
    </row>
    <row r="234" s="5" customFormat="true" ht="15" hidden="false" customHeight="false" outlineLevel="0" collapsed="false">
      <c r="A234" s="0"/>
    </row>
    <row r="235" s="5" customFormat="true" ht="15" hidden="false" customHeight="false" outlineLevel="0" collapsed="false">
      <c r="A235" s="0"/>
    </row>
    <row r="236" s="5" customFormat="true" ht="15" hidden="false" customHeight="false" outlineLevel="0" collapsed="false">
      <c r="A236" s="0"/>
    </row>
    <row r="237" s="5" customFormat="true" ht="15" hidden="false" customHeight="false" outlineLevel="0" collapsed="false">
      <c r="A237" s="0"/>
    </row>
    <row r="238" s="5" customFormat="true" ht="15" hidden="false" customHeight="false" outlineLevel="0" collapsed="false">
      <c r="A238" s="0"/>
    </row>
    <row r="239" s="5" customFormat="true" ht="15" hidden="false" customHeight="false" outlineLevel="0" collapsed="false">
      <c r="A239" s="0"/>
    </row>
    <row r="240" s="5" customFormat="true" ht="15" hidden="false" customHeight="false" outlineLevel="0" collapsed="false">
      <c r="A240" s="0"/>
    </row>
    <row r="241" s="5" customFormat="true" ht="15" hidden="false" customHeight="false" outlineLevel="0" collapsed="false">
      <c r="A241" s="0"/>
    </row>
    <row r="242" s="5" customFormat="true" ht="15" hidden="false" customHeight="false" outlineLevel="0" collapsed="false">
      <c r="A242" s="0"/>
    </row>
    <row r="243" s="5" customFormat="true" ht="15" hidden="false" customHeight="false" outlineLevel="0" collapsed="false">
      <c r="A243" s="0"/>
    </row>
    <row r="244" s="5" customFormat="true" ht="15" hidden="false" customHeight="false" outlineLevel="0" collapsed="false">
      <c r="A244" s="0"/>
    </row>
    <row r="245" s="5" customFormat="true" ht="15" hidden="false" customHeight="false" outlineLevel="0" collapsed="false">
      <c r="A245" s="0"/>
    </row>
    <row r="246" s="5" customFormat="true" ht="15" hidden="false" customHeight="false" outlineLevel="0" collapsed="false">
      <c r="A246" s="0"/>
    </row>
    <row r="247" s="5" customFormat="true" ht="15" hidden="false" customHeight="false" outlineLevel="0" collapsed="false">
      <c r="A247" s="0"/>
    </row>
    <row r="248" s="5" customFormat="true" ht="15" hidden="false" customHeight="false" outlineLevel="0" collapsed="false">
      <c r="A248" s="0"/>
    </row>
    <row r="249" s="5" customFormat="true" ht="15" hidden="false" customHeight="false" outlineLevel="0" collapsed="false">
      <c r="A249" s="0"/>
    </row>
    <row r="250" s="5" customFormat="true" ht="15" hidden="false" customHeight="false" outlineLevel="0" collapsed="false">
      <c r="A250" s="0"/>
    </row>
    <row r="251" s="5" customFormat="true" ht="15" hidden="false" customHeight="false" outlineLevel="0" collapsed="false">
      <c r="A251" s="0"/>
    </row>
    <row r="252" s="5" customFormat="true" ht="15" hidden="false" customHeight="false" outlineLevel="0" collapsed="false">
      <c r="A252" s="0"/>
    </row>
    <row r="253" s="5" customFormat="true" ht="15" hidden="false" customHeight="false" outlineLevel="0" collapsed="false">
      <c r="A253" s="0"/>
    </row>
    <row r="254" s="5" customFormat="true" ht="15" hidden="false" customHeight="false" outlineLevel="0" collapsed="false">
      <c r="A254" s="0"/>
    </row>
    <row r="255" s="5" customFormat="true" ht="15" hidden="false" customHeight="false" outlineLevel="0" collapsed="false">
      <c r="A255" s="0"/>
    </row>
    <row r="256" s="5" customFormat="true" ht="15" hidden="false" customHeight="false" outlineLevel="0" collapsed="false">
      <c r="A256" s="0"/>
    </row>
    <row r="257" s="5" customFormat="true" ht="15" hidden="false" customHeight="false" outlineLevel="0" collapsed="false">
      <c r="A257" s="0"/>
    </row>
    <row r="258" s="5" customFormat="true" ht="15" hidden="false" customHeight="false" outlineLevel="0" collapsed="false">
      <c r="A258" s="0"/>
    </row>
    <row r="259" s="5" customFormat="true" ht="15" hidden="false" customHeight="false" outlineLevel="0" collapsed="false">
      <c r="A259" s="0"/>
    </row>
    <row r="260" s="5" customFormat="true" ht="15" hidden="false" customHeight="false" outlineLevel="0" collapsed="false">
      <c r="A260" s="0"/>
    </row>
    <row r="261" s="5" customFormat="true" ht="15" hidden="false" customHeight="false" outlineLevel="0" collapsed="false">
      <c r="A261" s="0"/>
    </row>
    <row r="262" s="5" customFormat="true" ht="15" hidden="false" customHeight="false" outlineLevel="0" collapsed="false">
      <c r="A262" s="0"/>
    </row>
    <row r="263" s="5" customFormat="true" ht="15" hidden="false" customHeight="false" outlineLevel="0" collapsed="false">
      <c r="A263" s="0"/>
    </row>
    <row r="264" s="5" customFormat="true" ht="15" hidden="false" customHeight="false" outlineLevel="0" collapsed="false">
      <c r="A264" s="0"/>
    </row>
    <row r="265" s="5" customFormat="true" ht="15" hidden="false" customHeight="false" outlineLevel="0" collapsed="false">
      <c r="A265" s="0"/>
    </row>
    <row r="266" s="5" customFormat="true" ht="15" hidden="false" customHeight="false" outlineLevel="0" collapsed="false">
      <c r="A266" s="0"/>
    </row>
    <row r="267" s="5" customFormat="true" ht="15" hidden="false" customHeight="false" outlineLevel="0" collapsed="false">
      <c r="A267" s="0"/>
    </row>
    <row r="268" s="5" customFormat="true" ht="15" hidden="false" customHeight="false" outlineLevel="0" collapsed="false">
      <c r="A268" s="0"/>
    </row>
    <row r="269" s="5" customFormat="true" ht="15" hidden="false" customHeight="false" outlineLevel="0" collapsed="false">
      <c r="A269" s="0"/>
    </row>
    <row r="270" s="5" customFormat="true" ht="15" hidden="false" customHeight="false" outlineLevel="0" collapsed="false">
      <c r="A270" s="0"/>
    </row>
    <row r="271" s="5" customFormat="true" ht="15" hidden="false" customHeight="false" outlineLevel="0" collapsed="false">
      <c r="A271" s="0"/>
    </row>
    <row r="272" s="5" customFormat="true" ht="15" hidden="false" customHeight="false" outlineLevel="0" collapsed="false">
      <c r="A272" s="0"/>
    </row>
    <row r="273" s="5" customFormat="true" ht="15" hidden="false" customHeight="false" outlineLevel="0" collapsed="false">
      <c r="A273" s="0"/>
    </row>
    <row r="274" s="5" customFormat="true" ht="15" hidden="false" customHeight="false" outlineLevel="0" collapsed="false">
      <c r="A274" s="0"/>
    </row>
    <row r="275" s="5" customFormat="true" ht="15" hidden="false" customHeight="false" outlineLevel="0" collapsed="false">
      <c r="A275" s="0"/>
    </row>
    <row r="276" s="5" customFormat="true" ht="15" hidden="false" customHeight="false" outlineLevel="0" collapsed="false">
      <c r="A276" s="0"/>
    </row>
    <row r="277" s="5" customFormat="true" ht="15" hidden="false" customHeight="false" outlineLevel="0" collapsed="false">
      <c r="A277" s="0"/>
    </row>
    <row r="278" s="5" customFormat="true" ht="15" hidden="false" customHeight="false" outlineLevel="0" collapsed="false">
      <c r="A278" s="0"/>
    </row>
    <row r="279" s="5" customFormat="true" ht="15" hidden="false" customHeight="false" outlineLevel="0" collapsed="false">
      <c r="A279" s="0"/>
    </row>
    <row r="280" s="5" customFormat="true" ht="15" hidden="false" customHeight="false" outlineLevel="0" collapsed="false">
      <c r="A280" s="0"/>
    </row>
    <row r="281" s="5" customFormat="true" ht="15" hidden="false" customHeight="false" outlineLevel="0" collapsed="false">
      <c r="A281" s="0"/>
    </row>
    <row r="282" s="5" customFormat="true" ht="15" hidden="false" customHeight="false" outlineLevel="0" collapsed="false">
      <c r="A282" s="0"/>
    </row>
    <row r="283" s="5" customFormat="true" ht="15" hidden="false" customHeight="false" outlineLevel="0" collapsed="false">
      <c r="A283" s="0"/>
    </row>
    <row r="284" s="5" customFormat="true" ht="15" hidden="false" customHeight="false" outlineLevel="0" collapsed="false">
      <c r="A284" s="0"/>
    </row>
    <row r="285" s="5" customFormat="true" ht="15" hidden="false" customHeight="false" outlineLevel="0" collapsed="false">
      <c r="A285" s="0"/>
    </row>
    <row r="286" s="5" customFormat="true" ht="15" hidden="false" customHeight="false" outlineLevel="0" collapsed="false">
      <c r="A286" s="0"/>
    </row>
    <row r="287" s="5" customFormat="true" ht="15" hidden="false" customHeight="false" outlineLevel="0" collapsed="false">
      <c r="A287" s="0"/>
    </row>
    <row r="288" s="5" customFormat="true" ht="15" hidden="false" customHeight="false" outlineLevel="0" collapsed="false">
      <c r="A288" s="0"/>
    </row>
    <row r="289" s="5" customFormat="true" ht="15" hidden="false" customHeight="false" outlineLevel="0" collapsed="false">
      <c r="A289" s="0"/>
    </row>
    <row r="290" s="5" customFormat="true" ht="15" hidden="false" customHeight="false" outlineLevel="0" collapsed="false">
      <c r="A290" s="0"/>
    </row>
    <row r="291" s="5" customFormat="true" ht="15" hidden="false" customHeight="false" outlineLevel="0" collapsed="false">
      <c r="A291" s="0"/>
    </row>
    <row r="292" s="5" customFormat="true" ht="15" hidden="false" customHeight="false" outlineLevel="0" collapsed="false">
      <c r="A292" s="0"/>
    </row>
    <row r="293" s="5" customFormat="true" ht="15" hidden="false" customHeight="false" outlineLevel="0" collapsed="false">
      <c r="A293" s="0"/>
    </row>
    <row r="294" s="5" customFormat="true" ht="15" hidden="false" customHeight="false" outlineLevel="0" collapsed="false">
      <c r="A294" s="0"/>
    </row>
    <row r="295" s="5" customFormat="true" ht="15" hidden="false" customHeight="false" outlineLevel="0" collapsed="false">
      <c r="A295" s="0"/>
    </row>
    <row r="296" s="5" customFormat="true" ht="15" hidden="false" customHeight="false" outlineLevel="0" collapsed="false">
      <c r="A296" s="0"/>
    </row>
    <row r="297" s="5" customFormat="true" ht="15" hidden="false" customHeight="false" outlineLevel="0" collapsed="false">
      <c r="A297" s="0"/>
    </row>
    <row r="298" s="5" customFormat="true" ht="15" hidden="false" customHeight="false" outlineLevel="0" collapsed="false">
      <c r="A298" s="0"/>
    </row>
    <row r="299" s="5" customFormat="true" ht="15" hidden="false" customHeight="false" outlineLevel="0" collapsed="false">
      <c r="A299" s="0"/>
    </row>
    <row r="300" s="5" customFormat="true" ht="15" hidden="false" customHeight="false" outlineLevel="0" collapsed="false">
      <c r="A300" s="0"/>
    </row>
    <row r="301" s="5" customFormat="true" ht="15" hidden="false" customHeight="false" outlineLevel="0" collapsed="false">
      <c r="A301" s="0"/>
    </row>
    <row r="302" s="5" customFormat="true" ht="15" hidden="false" customHeight="false" outlineLevel="0" collapsed="false">
      <c r="A302" s="0"/>
    </row>
    <row r="303" s="5" customFormat="true" ht="15" hidden="false" customHeight="false" outlineLevel="0" collapsed="false">
      <c r="A303" s="0"/>
    </row>
    <row r="304" s="5" customFormat="true" ht="15" hidden="false" customHeight="false" outlineLevel="0" collapsed="false">
      <c r="A304" s="0"/>
    </row>
    <row r="305" s="5" customFormat="true" ht="15" hidden="false" customHeight="false" outlineLevel="0" collapsed="false">
      <c r="A305" s="0"/>
    </row>
    <row r="306" s="5" customFormat="true" ht="15" hidden="false" customHeight="false" outlineLevel="0" collapsed="false">
      <c r="A306" s="0"/>
    </row>
    <row r="307" s="5" customFormat="true" ht="15" hidden="false" customHeight="false" outlineLevel="0" collapsed="false">
      <c r="A307" s="0"/>
    </row>
    <row r="308" s="5" customFormat="true" ht="15" hidden="false" customHeight="false" outlineLevel="0" collapsed="false">
      <c r="A308" s="0"/>
    </row>
    <row r="309" s="5" customFormat="true" ht="15" hidden="false" customHeight="false" outlineLevel="0" collapsed="false">
      <c r="A309" s="0"/>
    </row>
    <row r="310" s="5" customFormat="true" ht="15" hidden="false" customHeight="false" outlineLevel="0" collapsed="false">
      <c r="A310" s="0"/>
    </row>
    <row r="311" s="5" customFormat="true" ht="15" hidden="false" customHeight="false" outlineLevel="0" collapsed="false">
      <c r="A311" s="0"/>
    </row>
    <row r="312" s="5" customFormat="true" ht="15" hidden="false" customHeight="false" outlineLevel="0" collapsed="false">
      <c r="A312" s="0"/>
    </row>
    <row r="313" s="5" customFormat="true" ht="15" hidden="false" customHeight="false" outlineLevel="0" collapsed="false">
      <c r="A313" s="0"/>
    </row>
    <row r="314" s="5" customFormat="true" ht="15" hidden="false" customHeight="false" outlineLevel="0" collapsed="false">
      <c r="A314" s="0"/>
    </row>
    <row r="315" s="5" customFormat="true" ht="15" hidden="false" customHeight="false" outlineLevel="0" collapsed="false">
      <c r="A315" s="0"/>
    </row>
    <row r="316" s="5" customFormat="true" ht="15" hidden="false" customHeight="false" outlineLevel="0" collapsed="false">
      <c r="A316" s="0"/>
    </row>
    <row r="317" s="5" customFormat="true" ht="15" hidden="false" customHeight="false" outlineLevel="0" collapsed="false">
      <c r="A317" s="0"/>
    </row>
    <row r="318" s="5" customFormat="true" ht="15" hidden="false" customHeight="false" outlineLevel="0" collapsed="false">
      <c r="A318" s="0"/>
    </row>
    <row r="319" s="5" customFormat="true" ht="15" hidden="false" customHeight="false" outlineLevel="0" collapsed="false">
      <c r="A319" s="0"/>
    </row>
    <row r="320" s="5" customFormat="true" ht="15" hidden="false" customHeight="false" outlineLevel="0" collapsed="false">
      <c r="A320" s="0"/>
    </row>
    <row r="321" s="5" customFormat="true" ht="15" hidden="false" customHeight="false" outlineLevel="0" collapsed="false">
      <c r="A321" s="0"/>
    </row>
    <row r="322" s="5" customFormat="true" ht="15" hidden="false" customHeight="false" outlineLevel="0" collapsed="false">
      <c r="A322" s="0"/>
    </row>
    <row r="323" s="5" customFormat="true" ht="15" hidden="false" customHeight="false" outlineLevel="0" collapsed="false">
      <c r="A323" s="0"/>
    </row>
    <row r="324" s="5" customFormat="true" ht="15" hidden="false" customHeight="false" outlineLevel="0" collapsed="false">
      <c r="A324" s="0"/>
    </row>
    <row r="325" s="5" customFormat="true" ht="15" hidden="false" customHeight="false" outlineLevel="0" collapsed="false">
      <c r="A325" s="0"/>
    </row>
    <row r="326" s="5" customFormat="true" ht="15" hidden="false" customHeight="false" outlineLevel="0" collapsed="false">
      <c r="A326" s="0"/>
    </row>
    <row r="327" s="5" customFormat="true" ht="15" hidden="false" customHeight="false" outlineLevel="0" collapsed="false">
      <c r="A327" s="0"/>
    </row>
    <row r="328" s="5" customFormat="true" ht="15" hidden="false" customHeight="false" outlineLevel="0" collapsed="false">
      <c r="A328" s="0"/>
    </row>
    <row r="329" s="5" customFormat="true" ht="15" hidden="false" customHeight="false" outlineLevel="0" collapsed="false">
      <c r="A329" s="0"/>
    </row>
    <row r="330" s="5" customFormat="true" ht="15" hidden="false" customHeight="false" outlineLevel="0" collapsed="false">
      <c r="A330" s="0"/>
    </row>
    <row r="331" s="5" customFormat="true" ht="15" hidden="false" customHeight="false" outlineLevel="0" collapsed="false">
      <c r="A331" s="0"/>
    </row>
    <row r="332" s="5" customFormat="true" ht="15" hidden="false" customHeight="false" outlineLevel="0" collapsed="false">
      <c r="A332" s="0"/>
    </row>
    <row r="333" s="5" customFormat="true" ht="15" hidden="false" customHeight="false" outlineLevel="0" collapsed="false">
      <c r="A333" s="0"/>
    </row>
    <row r="334" s="5" customFormat="true" ht="15" hidden="false" customHeight="false" outlineLevel="0" collapsed="false">
      <c r="A334" s="0"/>
    </row>
    <row r="335" s="5" customFormat="true" ht="15" hidden="false" customHeight="false" outlineLevel="0" collapsed="false">
      <c r="A335" s="0"/>
    </row>
    <row r="336" s="5" customFormat="true" ht="15" hidden="false" customHeight="false" outlineLevel="0" collapsed="false">
      <c r="A336" s="0"/>
    </row>
    <row r="337" s="5" customFormat="true" ht="15" hidden="false" customHeight="false" outlineLevel="0" collapsed="false">
      <c r="A337" s="0"/>
    </row>
    <row r="338" s="5" customFormat="true" ht="15" hidden="false" customHeight="false" outlineLevel="0" collapsed="false">
      <c r="A338" s="0"/>
    </row>
    <row r="339" s="5" customFormat="true" ht="15" hidden="false" customHeight="false" outlineLevel="0" collapsed="false">
      <c r="A339" s="0"/>
    </row>
    <row r="340" s="5" customFormat="true" ht="15" hidden="false" customHeight="false" outlineLevel="0" collapsed="false">
      <c r="A340" s="0"/>
    </row>
    <row r="341" s="5" customFormat="true" ht="15" hidden="false" customHeight="false" outlineLevel="0" collapsed="false">
      <c r="A341" s="0"/>
    </row>
    <row r="342" s="5" customFormat="true" ht="15" hidden="false" customHeight="false" outlineLevel="0" collapsed="false">
      <c r="A342" s="0"/>
    </row>
    <row r="343" s="5" customFormat="true" ht="15" hidden="false" customHeight="false" outlineLevel="0" collapsed="false">
      <c r="A343" s="0"/>
    </row>
    <row r="344" s="5" customFormat="true" ht="15" hidden="false" customHeight="false" outlineLevel="0" collapsed="false">
      <c r="A344" s="0"/>
    </row>
    <row r="345" s="5" customFormat="true" ht="15" hidden="false" customHeight="false" outlineLevel="0" collapsed="false">
      <c r="A345" s="0"/>
    </row>
    <row r="346" s="5" customFormat="true" ht="15" hidden="false" customHeight="false" outlineLevel="0" collapsed="false">
      <c r="A346" s="0"/>
    </row>
    <row r="347" s="5" customFormat="true" ht="15" hidden="false" customHeight="false" outlineLevel="0" collapsed="false">
      <c r="A347" s="0"/>
    </row>
    <row r="348" s="5" customFormat="true" ht="15" hidden="false" customHeight="false" outlineLevel="0" collapsed="false">
      <c r="A348" s="0"/>
    </row>
    <row r="349" s="5" customFormat="true" ht="15" hidden="false" customHeight="false" outlineLevel="0" collapsed="false">
      <c r="A349" s="0"/>
    </row>
    <row r="350" s="5" customFormat="true" ht="15" hidden="false" customHeight="false" outlineLevel="0" collapsed="false">
      <c r="A350" s="0"/>
    </row>
    <row r="351" s="5" customFormat="true" ht="15" hidden="false" customHeight="false" outlineLevel="0" collapsed="false">
      <c r="A351" s="0"/>
    </row>
    <row r="352" s="5" customFormat="true" ht="15" hidden="false" customHeight="false" outlineLevel="0" collapsed="false">
      <c r="A352" s="0"/>
    </row>
    <row r="353" s="5" customFormat="true" ht="15" hidden="false" customHeight="false" outlineLevel="0" collapsed="false">
      <c r="A353" s="0"/>
    </row>
    <row r="354" s="5" customFormat="true" ht="15" hidden="false" customHeight="false" outlineLevel="0" collapsed="false">
      <c r="A354" s="0"/>
    </row>
    <row r="355" s="5" customFormat="true" ht="15" hidden="false" customHeight="false" outlineLevel="0" collapsed="false">
      <c r="A355" s="0"/>
    </row>
    <row r="356" s="5" customFormat="true" ht="15" hidden="false" customHeight="false" outlineLevel="0" collapsed="false">
      <c r="A356" s="0"/>
    </row>
    <row r="357" s="5" customFormat="true" ht="15" hidden="false" customHeight="false" outlineLevel="0" collapsed="false">
      <c r="A357" s="0"/>
    </row>
    <row r="358" s="5" customFormat="true" ht="15" hidden="false" customHeight="false" outlineLevel="0" collapsed="false">
      <c r="A358" s="0"/>
    </row>
    <row r="359" s="5" customFormat="true" ht="15" hidden="false" customHeight="false" outlineLevel="0" collapsed="false">
      <c r="A359" s="0"/>
    </row>
    <row r="360" s="5" customFormat="true" ht="15" hidden="false" customHeight="false" outlineLevel="0" collapsed="false">
      <c r="A360" s="0"/>
    </row>
    <row r="361" s="5" customFormat="true" ht="15" hidden="false" customHeight="false" outlineLevel="0" collapsed="false">
      <c r="A361" s="0"/>
    </row>
    <row r="362" s="5" customFormat="true" ht="15" hidden="false" customHeight="false" outlineLevel="0" collapsed="false">
      <c r="A362" s="0"/>
    </row>
    <row r="363" s="5" customFormat="true" ht="15" hidden="false" customHeight="false" outlineLevel="0" collapsed="false">
      <c r="A363" s="0"/>
    </row>
    <row r="364" s="5" customFormat="true" ht="15" hidden="false" customHeight="false" outlineLevel="0" collapsed="false">
      <c r="A364" s="0"/>
    </row>
    <row r="365" s="5" customFormat="true" ht="15" hidden="false" customHeight="false" outlineLevel="0" collapsed="false">
      <c r="A365" s="0"/>
    </row>
    <row r="366" s="5" customFormat="true" ht="15" hidden="false" customHeight="false" outlineLevel="0" collapsed="false">
      <c r="A366" s="0"/>
    </row>
    <row r="367" s="5" customFormat="true" ht="15" hidden="false" customHeight="false" outlineLevel="0" collapsed="false">
      <c r="A367" s="0"/>
    </row>
    <row r="368" s="5" customFormat="true" ht="15" hidden="false" customHeight="false" outlineLevel="0" collapsed="false">
      <c r="A368" s="0"/>
    </row>
    <row r="369" s="5" customFormat="true" ht="15" hidden="false" customHeight="false" outlineLevel="0" collapsed="false">
      <c r="A369" s="0"/>
    </row>
    <row r="370" s="5" customFormat="true" ht="15" hidden="false" customHeight="false" outlineLevel="0" collapsed="false">
      <c r="A370" s="0"/>
    </row>
    <row r="371" s="5" customFormat="true" ht="15" hidden="false" customHeight="false" outlineLevel="0" collapsed="false">
      <c r="A371" s="0"/>
    </row>
    <row r="372" s="5" customFormat="true" ht="15" hidden="false" customHeight="false" outlineLevel="0" collapsed="false">
      <c r="A372" s="0"/>
    </row>
    <row r="373" s="5" customFormat="true" ht="15" hidden="false" customHeight="false" outlineLevel="0" collapsed="false">
      <c r="A373" s="0"/>
    </row>
    <row r="374" s="5" customFormat="true" ht="15" hidden="false" customHeight="false" outlineLevel="0" collapsed="false">
      <c r="A374" s="0"/>
    </row>
    <row r="375" s="5" customFormat="true" ht="15" hidden="false" customHeight="false" outlineLevel="0" collapsed="false">
      <c r="A375" s="0"/>
    </row>
    <row r="376" s="5" customFormat="true" ht="15" hidden="false" customHeight="false" outlineLevel="0" collapsed="false">
      <c r="A376" s="0"/>
    </row>
    <row r="377" s="5" customFormat="true" ht="15" hidden="false" customHeight="false" outlineLevel="0" collapsed="false">
      <c r="A377" s="0"/>
    </row>
    <row r="378" s="5" customFormat="true" ht="15" hidden="false" customHeight="false" outlineLevel="0" collapsed="false">
      <c r="A378" s="0"/>
    </row>
    <row r="379" s="5" customFormat="true" ht="15" hidden="false" customHeight="false" outlineLevel="0" collapsed="false">
      <c r="A379" s="0"/>
    </row>
    <row r="380" s="5" customFormat="true" ht="15" hidden="false" customHeight="false" outlineLevel="0" collapsed="false">
      <c r="A380" s="0"/>
    </row>
    <row r="381" s="5" customFormat="true" ht="15" hidden="false" customHeight="false" outlineLevel="0" collapsed="false">
      <c r="A381" s="0"/>
    </row>
    <row r="382" s="5" customFormat="true" ht="15" hidden="false" customHeight="false" outlineLevel="0" collapsed="false">
      <c r="A382" s="0"/>
    </row>
    <row r="383" s="5" customFormat="true" ht="15" hidden="false" customHeight="false" outlineLevel="0" collapsed="false">
      <c r="A383" s="0"/>
    </row>
    <row r="384" s="5" customFormat="true" ht="15" hidden="false" customHeight="false" outlineLevel="0" collapsed="false">
      <c r="A384" s="0"/>
    </row>
    <row r="385" s="5" customFormat="true" ht="15" hidden="false" customHeight="false" outlineLevel="0" collapsed="false">
      <c r="A385" s="0"/>
    </row>
    <row r="386" s="5" customFormat="true" ht="15" hidden="false" customHeight="false" outlineLevel="0" collapsed="false">
      <c r="A386" s="0"/>
    </row>
    <row r="387" s="5" customFormat="true" ht="15" hidden="false" customHeight="false" outlineLevel="0" collapsed="false">
      <c r="A387" s="0"/>
    </row>
    <row r="388" s="5" customFormat="true" ht="15" hidden="false" customHeight="false" outlineLevel="0" collapsed="false">
      <c r="A388" s="0"/>
    </row>
    <row r="389" s="5" customFormat="true" ht="15" hidden="false" customHeight="false" outlineLevel="0" collapsed="false">
      <c r="A389" s="0"/>
    </row>
    <row r="390" s="5" customFormat="true" ht="15" hidden="false" customHeight="false" outlineLevel="0" collapsed="false">
      <c r="A390" s="0"/>
    </row>
    <row r="391" s="5" customFormat="true" ht="15" hidden="false" customHeight="false" outlineLevel="0" collapsed="false">
      <c r="A391" s="0"/>
    </row>
    <row r="392" s="5" customFormat="true" ht="15" hidden="false" customHeight="false" outlineLevel="0" collapsed="false">
      <c r="A392" s="0"/>
    </row>
    <row r="393" s="5" customFormat="true" ht="15" hidden="false" customHeight="false" outlineLevel="0" collapsed="false">
      <c r="A393" s="0"/>
    </row>
    <row r="394" s="5" customFormat="true" ht="15" hidden="false" customHeight="false" outlineLevel="0" collapsed="false">
      <c r="A394" s="0"/>
    </row>
    <row r="395" s="5" customFormat="true" ht="15" hidden="false" customHeight="false" outlineLevel="0" collapsed="false">
      <c r="A395" s="0"/>
    </row>
    <row r="396" s="5" customFormat="true" ht="15" hidden="false" customHeight="false" outlineLevel="0" collapsed="false">
      <c r="A396" s="0"/>
    </row>
    <row r="397" s="5" customFormat="true" ht="15" hidden="false" customHeight="false" outlineLevel="0" collapsed="false">
      <c r="A397" s="0"/>
    </row>
    <row r="398" s="5" customFormat="true" ht="15" hidden="false" customHeight="false" outlineLevel="0" collapsed="false">
      <c r="A398" s="0"/>
    </row>
    <row r="399" s="5" customFormat="true" ht="15" hidden="false" customHeight="false" outlineLevel="0" collapsed="false">
      <c r="A399" s="0"/>
    </row>
    <row r="400" s="5" customFormat="true" ht="15" hidden="false" customHeight="false" outlineLevel="0" collapsed="false">
      <c r="A400" s="0"/>
    </row>
    <row r="401" s="5" customFormat="true" ht="15" hidden="false" customHeight="false" outlineLevel="0" collapsed="false">
      <c r="A401" s="0"/>
    </row>
    <row r="402" s="5" customFormat="true" ht="15" hidden="false" customHeight="false" outlineLevel="0" collapsed="false">
      <c r="A402" s="0"/>
    </row>
    <row r="403" s="5" customFormat="true" ht="15" hidden="false" customHeight="false" outlineLevel="0" collapsed="false">
      <c r="A403" s="0"/>
    </row>
    <row r="404" s="5" customFormat="true" ht="15" hidden="false" customHeight="false" outlineLevel="0" collapsed="false">
      <c r="A404" s="0"/>
    </row>
    <row r="405" s="5" customFormat="true" ht="15" hidden="false" customHeight="false" outlineLevel="0" collapsed="false">
      <c r="A405" s="0"/>
    </row>
    <row r="406" s="5" customFormat="true" ht="15" hidden="false" customHeight="false" outlineLevel="0" collapsed="false">
      <c r="A406" s="0"/>
    </row>
    <row r="407" s="5" customFormat="true" ht="15" hidden="false" customHeight="false" outlineLevel="0" collapsed="false">
      <c r="A407" s="0"/>
    </row>
    <row r="408" s="5" customFormat="true" ht="15" hidden="false" customHeight="false" outlineLevel="0" collapsed="false">
      <c r="A408" s="0"/>
    </row>
    <row r="409" s="5" customFormat="true" ht="15" hidden="false" customHeight="false" outlineLevel="0" collapsed="false">
      <c r="A409" s="0"/>
    </row>
    <row r="410" s="5" customFormat="true" ht="15" hidden="false" customHeight="false" outlineLevel="0" collapsed="false">
      <c r="A410" s="0"/>
    </row>
    <row r="411" s="5" customFormat="true" ht="15" hidden="false" customHeight="false" outlineLevel="0" collapsed="false">
      <c r="A411" s="0"/>
    </row>
    <row r="412" s="5" customFormat="true" ht="15" hidden="false" customHeight="false" outlineLevel="0" collapsed="false">
      <c r="A412" s="0"/>
    </row>
    <row r="413" s="5" customFormat="true" ht="15" hidden="false" customHeight="false" outlineLevel="0" collapsed="false">
      <c r="A413" s="0"/>
    </row>
    <row r="414" s="5" customFormat="true" ht="15" hidden="false" customHeight="false" outlineLevel="0" collapsed="false">
      <c r="A414" s="0"/>
    </row>
    <row r="415" s="5" customFormat="true" ht="15" hidden="false" customHeight="false" outlineLevel="0" collapsed="false">
      <c r="A415" s="0"/>
    </row>
    <row r="416" s="5" customFormat="true" ht="15" hidden="false" customHeight="false" outlineLevel="0" collapsed="false">
      <c r="A416" s="0"/>
    </row>
    <row r="417" s="5" customFormat="true" ht="15" hidden="false" customHeight="false" outlineLevel="0" collapsed="false">
      <c r="A417" s="0"/>
    </row>
    <row r="418" s="5" customFormat="true" ht="15" hidden="false" customHeight="false" outlineLevel="0" collapsed="false">
      <c r="A418" s="0"/>
    </row>
    <row r="419" s="5" customFormat="true" ht="15" hidden="false" customHeight="false" outlineLevel="0" collapsed="false">
      <c r="A419" s="0"/>
    </row>
    <row r="420" s="5" customFormat="true" ht="15" hidden="false" customHeight="false" outlineLevel="0" collapsed="false">
      <c r="A420" s="0"/>
    </row>
    <row r="421" s="5" customFormat="true" ht="15" hidden="false" customHeight="false" outlineLevel="0" collapsed="false">
      <c r="A421" s="0"/>
    </row>
    <row r="422" s="5" customFormat="true" ht="15" hidden="false" customHeight="false" outlineLevel="0" collapsed="false">
      <c r="A422" s="0"/>
    </row>
    <row r="423" s="5" customFormat="true" ht="15" hidden="false" customHeight="false" outlineLevel="0" collapsed="false">
      <c r="A423" s="0"/>
    </row>
    <row r="424" s="5" customFormat="true" ht="15" hidden="false" customHeight="false" outlineLevel="0" collapsed="false">
      <c r="A424" s="0"/>
    </row>
    <row r="425" s="5" customFormat="true" ht="15" hidden="false" customHeight="false" outlineLevel="0" collapsed="false">
      <c r="A425" s="0"/>
    </row>
    <row r="426" s="5" customFormat="true" ht="15" hidden="false" customHeight="false" outlineLevel="0" collapsed="false">
      <c r="A426" s="0"/>
    </row>
    <row r="427" s="5" customFormat="true" ht="15" hidden="false" customHeight="false" outlineLevel="0" collapsed="false">
      <c r="A427" s="0"/>
    </row>
    <row r="428" s="5" customFormat="true" ht="15" hidden="false" customHeight="false" outlineLevel="0" collapsed="false">
      <c r="A428" s="0"/>
    </row>
    <row r="429" s="5" customFormat="true" ht="15" hidden="false" customHeight="false" outlineLevel="0" collapsed="false">
      <c r="A429" s="0"/>
    </row>
    <row r="430" s="5" customFormat="true" ht="15" hidden="false" customHeight="false" outlineLevel="0" collapsed="false">
      <c r="A430" s="0"/>
    </row>
    <row r="431" s="5" customFormat="true" ht="15" hidden="false" customHeight="false" outlineLevel="0" collapsed="false">
      <c r="A431" s="0"/>
    </row>
    <row r="432" s="5" customFormat="true" ht="15" hidden="false" customHeight="false" outlineLevel="0" collapsed="false">
      <c r="A432" s="0"/>
    </row>
    <row r="433" s="5" customFormat="true" ht="15" hidden="false" customHeight="false" outlineLevel="0" collapsed="false">
      <c r="A433" s="0"/>
    </row>
    <row r="434" s="5" customFormat="true" ht="15" hidden="false" customHeight="false" outlineLevel="0" collapsed="false">
      <c r="A434" s="0"/>
    </row>
    <row r="435" s="5" customFormat="true" ht="15" hidden="false" customHeight="false" outlineLevel="0" collapsed="false">
      <c r="A435" s="0"/>
    </row>
    <row r="436" s="5" customFormat="true" ht="15" hidden="false" customHeight="false" outlineLevel="0" collapsed="false">
      <c r="A436" s="0"/>
    </row>
    <row r="437" s="5" customFormat="true" ht="15" hidden="false" customHeight="false" outlineLevel="0" collapsed="false">
      <c r="A437" s="0"/>
    </row>
    <row r="438" s="5" customFormat="true" ht="15" hidden="false" customHeight="false" outlineLevel="0" collapsed="false">
      <c r="A438" s="0"/>
    </row>
    <row r="439" s="5" customFormat="true" ht="15" hidden="false" customHeight="false" outlineLevel="0" collapsed="false">
      <c r="A439" s="0"/>
    </row>
    <row r="440" s="5" customFormat="true" ht="15" hidden="false" customHeight="false" outlineLevel="0" collapsed="false">
      <c r="A440" s="0"/>
    </row>
    <row r="441" s="5" customFormat="true" ht="15" hidden="false" customHeight="false" outlineLevel="0" collapsed="false">
      <c r="A441" s="0"/>
    </row>
    <row r="442" s="5" customFormat="true" ht="15" hidden="false" customHeight="false" outlineLevel="0" collapsed="false">
      <c r="A442" s="0"/>
    </row>
    <row r="443" s="5" customFormat="true" ht="15" hidden="false" customHeight="false" outlineLevel="0" collapsed="false">
      <c r="A443" s="0"/>
    </row>
    <row r="444" s="5" customFormat="true" ht="15" hidden="false" customHeight="false" outlineLevel="0" collapsed="false">
      <c r="A444" s="0"/>
    </row>
    <row r="445" s="5" customFormat="true" ht="15" hidden="false" customHeight="false" outlineLevel="0" collapsed="false">
      <c r="A445" s="0"/>
    </row>
    <row r="446" s="5" customFormat="true" ht="15" hidden="false" customHeight="false" outlineLevel="0" collapsed="false">
      <c r="A446" s="0"/>
    </row>
    <row r="447" s="5" customFormat="true" ht="15" hidden="false" customHeight="false" outlineLevel="0" collapsed="false">
      <c r="A447" s="0"/>
    </row>
    <row r="448" s="5" customFormat="true" ht="15" hidden="false" customHeight="false" outlineLevel="0" collapsed="false">
      <c r="A448" s="0"/>
    </row>
    <row r="449" s="5" customFormat="true" ht="15" hidden="false" customHeight="false" outlineLevel="0" collapsed="false">
      <c r="A449" s="0"/>
    </row>
    <row r="450" s="5" customFormat="true" ht="15" hidden="false" customHeight="false" outlineLevel="0" collapsed="false">
      <c r="A450" s="0"/>
    </row>
    <row r="451" s="5" customFormat="true" ht="15" hidden="false" customHeight="false" outlineLevel="0" collapsed="false">
      <c r="A451" s="0"/>
    </row>
    <row r="452" s="5" customFormat="true" ht="15" hidden="false" customHeight="false" outlineLevel="0" collapsed="false">
      <c r="A452" s="0"/>
    </row>
    <row r="453" s="5" customFormat="true" ht="15" hidden="false" customHeight="false" outlineLevel="0" collapsed="false">
      <c r="A453" s="0"/>
    </row>
    <row r="454" s="5" customFormat="true" ht="15" hidden="false" customHeight="false" outlineLevel="0" collapsed="false">
      <c r="A454" s="0"/>
    </row>
    <row r="455" s="5" customFormat="true" ht="15" hidden="false" customHeight="false" outlineLevel="0" collapsed="false">
      <c r="A455" s="0"/>
    </row>
    <row r="456" s="5" customFormat="true" ht="15" hidden="false" customHeight="false" outlineLevel="0" collapsed="false">
      <c r="A456" s="0"/>
    </row>
    <row r="457" s="5" customFormat="true" ht="15" hidden="false" customHeight="false" outlineLevel="0" collapsed="false">
      <c r="A457" s="0"/>
    </row>
    <row r="458" s="5" customFormat="true" ht="15" hidden="false" customHeight="false" outlineLevel="0" collapsed="false">
      <c r="A458" s="0"/>
    </row>
    <row r="459" s="5" customFormat="true" ht="15" hidden="false" customHeight="false" outlineLevel="0" collapsed="false">
      <c r="A459" s="0"/>
    </row>
    <row r="460" s="5" customFormat="true" ht="15" hidden="false" customHeight="false" outlineLevel="0" collapsed="false">
      <c r="A460" s="0"/>
    </row>
    <row r="461" s="5" customFormat="true" ht="15" hidden="false" customHeight="false" outlineLevel="0" collapsed="false">
      <c r="A461" s="0"/>
    </row>
    <row r="462" s="5" customFormat="true" ht="15" hidden="false" customHeight="false" outlineLevel="0" collapsed="false">
      <c r="A462" s="0"/>
    </row>
    <row r="463" s="5" customFormat="true" ht="15" hidden="false" customHeight="false" outlineLevel="0" collapsed="false">
      <c r="A463" s="0"/>
    </row>
    <row r="464" s="5" customFormat="true" ht="15" hidden="false" customHeight="false" outlineLevel="0" collapsed="false">
      <c r="A464" s="0"/>
    </row>
    <row r="465" s="5" customFormat="true" ht="15" hidden="false" customHeight="false" outlineLevel="0" collapsed="false">
      <c r="A465" s="0"/>
    </row>
    <row r="466" s="5" customFormat="true" ht="15" hidden="false" customHeight="false" outlineLevel="0" collapsed="false">
      <c r="A466" s="0"/>
    </row>
    <row r="467" s="5" customFormat="true" ht="15" hidden="false" customHeight="false" outlineLevel="0" collapsed="false">
      <c r="A467" s="0"/>
    </row>
    <row r="468" s="5" customFormat="true" ht="15" hidden="false" customHeight="false" outlineLevel="0" collapsed="false">
      <c r="A468" s="0"/>
    </row>
    <row r="469" s="5" customFormat="true" ht="15" hidden="false" customHeight="false" outlineLevel="0" collapsed="false">
      <c r="A469" s="0"/>
    </row>
    <row r="470" s="5" customFormat="true" ht="15" hidden="false" customHeight="false" outlineLevel="0" collapsed="false">
      <c r="A470" s="0"/>
    </row>
    <row r="471" s="5" customFormat="true" ht="15" hidden="false" customHeight="false" outlineLevel="0" collapsed="false">
      <c r="A471" s="0"/>
    </row>
    <row r="472" s="5" customFormat="true" ht="15" hidden="false" customHeight="false" outlineLevel="0" collapsed="false">
      <c r="A472" s="0"/>
    </row>
    <row r="473" s="5" customFormat="true" ht="15" hidden="false" customHeight="false" outlineLevel="0" collapsed="false">
      <c r="A473" s="0"/>
    </row>
    <row r="474" s="5" customFormat="true" ht="15" hidden="false" customHeight="false" outlineLevel="0" collapsed="false">
      <c r="A474" s="0"/>
    </row>
    <row r="475" s="5" customFormat="true" ht="15" hidden="false" customHeight="false" outlineLevel="0" collapsed="false">
      <c r="A475" s="0"/>
    </row>
    <row r="476" s="5" customFormat="true" ht="15" hidden="false" customHeight="false" outlineLevel="0" collapsed="false">
      <c r="A476" s="0"/>
    </row>
    <row r="477" s="5" customFormat="true" ht="15" hidden="false" customHeight="false" outlineLevel="0" collapsed="false">
      <c r="A477" s="0"/>
    </row>
    <row r="478" s="5" customFormat="true" ht="15" hidden="false" customHeight="false" outlineLevel="0" collapsed="false">
      <c r="A478" s="0"/>
    </row>
    <row r="479" s="5" customFormat="true" ht="15" hidden="false" customHeight="false" outlineLevel="0" collapsed="false">
      <c r="A479" s="0"/>
    </row>
    <row r="480" s="5" customFormat="true" ht="15" hidden="false" customHeight="false" outlineLevel="0" collapsed="false">
      <c r="A480" s="0"/>
    </row>
    <row r="481" s="5" customFormat="true" ht="15" hidden="false" customHeight="false" outlineLevel="0" collapsed="false">
      <c r="A481" s="0"/>
    </row>
    <row r="482" s="5" customFormat="true" ht="15" hidden="false" customHeight="false" outlineLevel="0" collapsed="false">
      <c r="A482" s="0"/>
    </row>
    <row r="483" s="5" customFormat="true" ht="15" hidden="false" customHeight="false" outlineLevel="0" collapsed="false">
      <c r="A483" s="0"/>
    </row>
    <row r="484" s="5" customFormat="true" ht="15" hidden="false" customHeight="false" outlineLevel="0" collapsed="false">
      <c r="A484" s="0"/>
    </row>
    <row r="485" s="5" customFormat="true" ht="15" hidden="false" customHeight="false" outlineLevel="0" collapsed="false">
      <c r="A485" s="0"/>
    </row>
    <row r="486" s="5" customFormat="true" ht="15" hidden="false" customHeight="false" outlineLevel="0" collapsed="false">
      <c r="A486" s="0"/>
    </row>
    <row r="487" s="5" customFormat="true" ht="15" hidden="false" customHeight="false" outlineLevel="0" collapsed="false">
      <c r="A487" s="0"/>
    </row>
    <row r="488" s="5" customFormat="true" ht="15" hidden="false" customHeight="false" outlineLevel="0" collapsed="false">
      <c r="A488" s="0"/>
    </row>
    <row r="489" s="5" customFormat="true" ht="15" hidden="false" customHeight="false" outlineLevel="0" collapsed="false">
      <c r="A489" s="0"/>
    </row>
    <row r="490" s="5" customFormat="true" ht="15" hidden="false" customHeight="false" outlineLevel="0" collapsed="false">
      <c r="A490" s="0"/>
    </row>
    <row r="491" s="5" customFormat="true" ht="15" hidden="false" customHeight="false" outlineLevel="0" collapsed="false">
      <c r="A491" s="0"/>
    </row>
    <row r="492" s="5" customFormat="true" ht="15" hidden="false" customHeight="false" outlineLevel="0" collapsed="false">
      <c r="A492" s="0"/>
    </row>
    <row r="493" s="5" customFormat="true" ht="15" hidden="false" customHeight="false" outlineLevel="0" collapsed="false">
      <c r="A493" s="0"/>
    </row>
    <row r="494" s="5" customFormat="true" ht="15" hidden="false" customHeight="false" outlineLevel="0" collapsed="false">
      <c r="A494" s="0"/>
    </row>
    <row r="495" s="5" customFormat="true" ht="15" hidden="false" customHeight="false" outlineLevel="0" collapsed="false">
      <c r="A495" s="0"/>
    </row>
    <row r="496" s="5" customFormat="true" ht="15" hidden="false" customHeight="false" outlineLevel="0" collapsed="false">
      <c r="A496" s="0"/>
    </row>
    <row r="497" s="5" customFormat="true" ht="15" hidden="false" customHeight="false" outlineLevel="0" collapsed="false">
      <c r="A497" s="0"/>
    </row>
    <row r="498" s="5" customFormat="true" ht="15" hidden="false" customHeight="false" outlineLevel="0" collapsed="false">
      <c r="A498" s="0"/>
    </row>
    <row r="499" s="5" customFormat="true" ht="15" hidden="false" customHeight="false" outlineLevel="0" collapsed="false">
      <c r="A499" s="0"/>
    </row>
    <row r="500" s="5" customFormat="true" ht="15" hidden="false" customHeight="false" outlineLevel="0" collapsed="false">
      <c r="A500" s="0"/>
    </row>
    <row r="501" s="5" customFormat="true" ht="15" hidden="false" customHeight="false" outlineLevel="0" collapsed="false">
      <c r="A501" s="0"/>
    </row>
    <row r="502" s="5" customFormat="true" ht="15" hidden="false" customHeight="false" outlineLevel="0" collapsed="false">
      <c r="A502" s="0"/>
    </row>
    <row r="503" s="5" customFormat="true" ht="15" hidden="false" customHeight="false" outlineLevel="0" collapsed="false">
      <c r="A503" s="0"/>
    </row>
    <row r="504" s="5" customFormat="true" ht="15" hidden="false" customHeight="false" outlineLevel="0" collapsed="false">
      <c r="A504" s="0"/>
    </row>
    <row r="505" s="5" customFormat="true" ht="15" hidden="false" customHeight="false" outlineLevel="0" collapsed="false">
      <c r="A505" s="0"/>
    </row>
    <row r="506" s="5" customFormat="true" ht="15" hidden="false" customHeight="false" outlineLevel="0" collapsed="false">
      <c r="A506" s="0"/>
    </row>
    <row r="507" s="5" customFormat="true" ht="15" hidden="false" customHeight="false" outlineLevel="0" collapsed="false">
      <c r="A507" s="0"/>
    </row>
    <row r="508" s="5" customFormat="true" ht="15" hidden="false" customHeight="false" outlineLevel="0" collapsed="false">
      <c r="A508" s="0"/>
    </row>
    <row r="509" s="5" customFormat="true" ht="15" hidden="false" customHeight="false" outlineLevel="0" collapsed="false">
      <c r="A509" s="0"/>
    </row>
    <row r="510" s="5" customFormat="true" ht="15" hidden="false" customHeight="false" outlineLevel="0" collapsed="false">
      <c r="A510" s="0"/>
    </row>
    <row r="511" s="5" customFormat="true" ht="15" hidden="false" customHeight="false" outlineLevel="0" collapsed="false">
      <c r="A511" s="0"/>
    </row>
    <row r="512" s="5" customFormat="true" ht="15" hidden="false" customHeight="false" outlineLevel="0" collapsed="false">
      <c r="A512" s="0"/>
    </row>
    <row r="513" s="5" customFormat="true" ht="15" hidden="false" customHeight="false" outlineLevel="0" collapsed="false">
      <c r="A513" s="0"/>
    </row>
    <row r="514" s="5" customFormat="true" ht="15" hidden="false" customHeight="false" outlineLevel="0" collapsed="false">
      <c r="A514" s="0"/>
    </row>
    <row r="515" s="5" customFormat="true" ht="15" hidden="false" customHeight="false" outlineLevel="0" collapsed="false">
      <c r="A515" s="0"/>
    </row>
    <row r="516" s="5" customFormat="true" ht="15" hidden="false" customHeight="false" outlineLevel="0" collapsed="false">
      <c r="A516" s="0"/>
    </row>
    <row r="517" s="5" customFormat="true" ht="15" hidden="false" customHeight="false" outlineLevel="0" collapsed="false">
      <c r="A517" s="0"/>
    </row>
    <row r="518" s="5" customFormat="true" ht="15" hidden="false" customHeight="false" outlineLevel="0" collapsed="false">
      <c r="A518" s="0"/>
    </row>
    <row r="519" s="5" customFormat="true" ht="15" hidden="false" customHeight="false" outlineLevel="0" collapsed="false">
      <c r="A519" s="0"/>
    </row>
    <row r="520" s="5" customFormat="true" ht="15" hidden="false" customHeight="false" outlineLevel="0" collapsed="false">
      <c r="A520" s="0"/>
    </row>
    <row r="521" s="5" customFormat="true" ht="15" hidden="false" customHeight="false" outlineLevel="0" collapsed="false">
      <c r="A521" s="0"/>
    </row>
    <row r="522" s="5" customFormat="true" ht="15" hidden="false" customHeight="false" outlineLevel="0" collapsed="false">
      <c r="A522" s="0"/>
    </row>
    <row r="523" s="5" customFormat="true" ht="15" hidden="false" customHeight="false" outlineLevel="0" collapsed="false">
      <c r="A523" s="0"/>
    </row>
    <row r="524" s="5" customFormat="true" ht="15" hidden="false" customHeight="false" outlineLevel="0" collapsed="false">
      <c r="A524" s="0"/>
    </row>
    <row r="525" s="5" customFormat="true" ht="15" hidden="false" customHeight="false" outlineLevel="0" collapsed="false">
      <c r="A525" s="0"/>
    </row>
    <row r="526" s="5" customFormat="true" ht="15" hidden="false" customHeight="false" outlineLevel="0" collapsed="false">
      <c r="A526" s="0"/>
    </row>
    <row r="527" s="5" customFormat="true" ht="15" hidden="false" customHeight="false" outlineLevel="0" collapsed="false">
      <c r="A527" s="0"/>
    </row>
    <row r="528" s="5" customFormat="true" ht="15" hidden="false" customHeight="false" outlineLevel="0" collapsed="false">
      <c r="A528" s="0"/>
    </row>
    <row r="529" s="5" customFormat="true" ht="15" hidden="false" customHeight="false" outlineLevel="0" collapsed="false">
      <c r="A529" s="0"/>
    </row>
    <row r="530" s="5" customFormat="true" ht="15" hidden="false" customHeight="false" outlineLevel="0" collapsed="false">
      <c r="A530" s="0"/>
    </row>
    <row r="531" s="5" customFormat="true" ht="15" hidden="false" customHeight="false" outlineLevel="0" collapsed="false">
      <c r="A531" s="0"/>
    </row>
    <row r="532" s="5" customFormat="true" ht="15" hidden="false" customHeight="false" outlineLevel="0" collapsed="false">
      <c r="A532" s="0"/>
    </row>
    <row r="533" s="5" customFormat="true" ht="15" hidden="false" customHeight="false" outlineLevel="0" collapsed="false">
      <c r="A533" s="0"/>
    </row>
    <row r="534" s="5" customFormat="true" ht="15" hidden="false" customHeight="false" outlineLevel="0" collapsed="false">
      <c r="A534" s="0"/>
    </row>
    <row r="535" s="5" customFormat="true" ht="15" hidden="false" customHeight="false" outlineLevel="0" collapsed="false">
      <c r="A535" s="0"/>
    </row>
    <row r="536" s="5" customFormat="true" ht="15" hidden="false" customHeight="false" outlineLevel="0" collapsed="false">
      <c r="A536" s="0"/>
    </row>
    <row r="537" s="5" customFormat="true" ht="15" hidden="false" customHeight="false" outlineLevel="0" collapsed="false">
      <c r="A537" s="0"/>
    </row>
    <row r="538" s="5" customFormat="true" ht="15" hidden="false" customHeight="false" outlineLevel="0" collapsed="false">
      <c r="A538" s="0"/>
    </row>
    <row r="539" s="5" customFormat="true" ht="15" hidden="false" customHeight="false" outlineLevel="0" collapsed="false">
      <c r="A539" s="0"/>
    </row>
    <row r="540" s="5" customFormat="true" ht="15" hidden="false" customHeight="false" outlineLevel="0" collapsed="false">
      <c r="A540" s="0"/>
    </row>
    <row r="541" s="5" customFormat="true" ht="15" hidden="false" customHeight="false" outlineLevel="0" collapsed="false">
      <c r="A541" s="0"/>
    </row>
    <row r="542" s="5" customFormat="true" ht="15" hidden="false" customHeight="false" outlineLevel="0" collapsed="false">
      <c r="A542" s="0"/>
    </row>
    <row r="543" s="5" customFormat="true" ht="15" hidden="false" customHeight="false" outlineLevel="0" collapsed="false">
      <c r="A543" s="0"/>
    </row>
    <row r="544" s="5" customFormat="true" ht="15" hidden="false" customHeight="false" outlineLevel="0" collapsed="false">
      <c r="A544" s="0"/>
    </row>
    <row r="545" s="5" customFormat="true" ht="15" hidden="false" customHeight="false" outlineLevel="0" collapsed="false">
      <c r="A545" s="0"/>
    </row>
    <row r="546" s="5" customFormat="true" ht="15" hidden="false" customHeight="false" outlineLevel="0" collapsed="false">
      <c r="A546" s="0"/>
    </row>
    <row r="547" s="5" customFormat="true" ht="15" hidden="false" customHeight="false" outlineLevel="0" collapsed="false">
      <c r="A547" s="0"/>
    </row>
    <row r="548" s="5" customFormat="true" ht="15" hidden="false" customHeight="false" outlineLevel="0" collapsed="false">
      <c r="A548" s="0"/>
    </row>
    <row r="549" s="5" customFormat="true" ht="15" hidden="false" customHeight="false" outlineLevel="0" collapsed="false">
      <c r="A549" s="0"/>
    </row>
    <row r="550" s="5" customFormat="true" ht="15" hidden="false" customHeight="false" outlineLevel="0" collapsed="false">
      <c r="A550" s="0"/>
    </row>
    <row r="551" s="5" customFormat="true" ht="15" hidden="false" customHeight="false" outlineLevel="0" collapsed="false">
      <c r="A551" s="0"/>
    </row>
    <row r="552" s="5" customFormat="true" ht="15" hidden="false" customHeight="false" outlineLevel="0" collapsed="false">
      <c r="A552" s="0"/>
    </row>
    <row r="553" s="5" customFormat="true" ht="15" hidden="false" customHeight="false" outlineLevel="0" collapsed="false">
      <c r="A553" s="0"/>
    </row>
    <row r="554" s="5" customFormat="true" ht="15" hidden="false" customHeight="false" outlineLevel="0" collapsed="false">
      <c r="A554" s="0"/>
    </row>
    <row r="555" s="5" customFormat="true" ht="15" hidden="false" customHeight="false" outlineLevel="0" collapsed="false">
      <c r="A555" s="0"/>
    </row>
    <row r="556" s="5" customFormat="true" ht="15" hidden="false" customHeight="false" outlineLevel="0" collapsed="false">
      <c r="A556" s="0"/>
    </row>
    <row r="557" s="5" customFormat="true" ht="15" hidden="false" customHeight="false" outlineLevel="0" collapsed="false">
      <c r="A557" s="0"/>
    </row>
    <row r="558" s="5" customFormat="true" ht="15" hidden="false" customHeight="false" outlineLevel="0" collapsed="false">
      <c r="A558" s="0"/>
    </row>
    <row r="559" s="5" customFormat="true" ht="15" hidden="false" customHeight="false" outlineLevel="0" collapsed="false">
      <c r="A559" s="0"/>
    </row>
    <row r="560" s="5" customFormat="true" ht="15" hidden="false" customHeight="false" outlineLevel="0" collapsed="false">
      <c r="A560" s="0"/>
    </row>
    <row r="561" s="5" customFormat="true" ht="15" hidden="false" customHeight="false" outlineLevel="0" collapsed="false">
      <c r="A561" s="0"/>
    </row>
    <row r="562" s="5" customFormat="true" ht="15" hidden="false" customHeight="false" outlineLevel="0" collapsed="false">
      <c r="A562" s="0"/>
    </row>
    <row r="563" s="5" customFormat="true" ht="15" hidden="false" customHeight="false" outlineLevel="0" collapsed="false">
      <c r="A563" s="0"/>
    </row>
    <row r="564" s="5" customFormat="true" ht="15" hidden="false" customHeight="false" outlineLevel="0" collapsed="false">
      <c r="A564" s="0"/>
    </row>
    <row r="565" s="5" customFormat="true" ht="15" hidden="false" customHeight="false" outlineLevel="0" collapsed="false">
      <c r="A565" s="0"/>
    </row>
    <row r="566" s="5" customFormat="true" ht="15" hidden="false" customHeight="false" outlineLevel="0" collapsed="false">
      <c r="A566" s="0"/>
    </row>
    <row r="567" s="5" customFormat="true" ht="15" hidden="false" customHeight="false" outlineLevel="0" collapsed="false">
      <c r="A567" s="0"/>
    </row>
    <row r="568" s="5" customFormat="true" ht="15" hidden="false" customHeight="false" outlineLevel="0" collapsed="false">
      <c r="A568" s="0"/>
    </row>
    <row r="569" s="5" customFormat="true" ht="15" hidden="false" customHeight="false" outlineLevel="0" collapsed="false">
      <c r="A569" s="0"/>
    </row>
    <row r="570" s="5" customFormat="true" ht="15" hidden="false" customHeight="false" outlineLevel="0" collapsed="false">
      <c r="A570" s="0"/>
    </row>
    <row r="571" s="5" customFormat="true" ht="15" hidden="false" customHeight="false" outlineLevel="0" collapsed="false">
      <c r="A571" s="0"/>
    </row>
    <row r="572" s="5" customFormat="true" ht="15" hidden="false" customHeight="false" outlineLevel="0" collapsed="false">
      <c r="A572" s="0"/>
    </row>
    <row r="573" s="5" customFormat="true" ht="15" hidden="false" customHeight="false" outlineLevel="0" collapsed="false">
      <c r="A573" s="0"/>
    </row>
    <row r="574" s="5" customFormat="true" ht="15" hidden="false" customHeight="false" outlineLevel="0" collapsed="false">
      <c r="A574" s="0"/>
    </row>
    <row r="575" s="5" customFormat="true" ht="15" hidden="false" customHeight="false" outlineLevel="0" collapsed="false">
      <c r="A575" s="0"/>
    </row>
    <row r="576" s="5" customFormat="true" ht="15" hidden="false" customHeight="false" outlineLevel="0" collapsed="false">
      <c r="A576" s="0"/>
    </row>
    <row r="577" s="5" customFormat="true" ht="15" hidden="false" customHeight="false" outlineLevel="0" collapsed="false">
      <c r="A577" s="0"/>
    </row>
    <row r="578" s="5" customFormat="true" ht="15" hidden="false" customHeight="false" outlineLevel="0" collapsed="false">
      <c r="A578" s="0"/>
    </row>
    <row r="579" s="5" customFormat="true" ht="15" hidden="false" customHeight="false" outlineLevel="0" collapsed="false">
      <c r="A579" s="0"/>
    </row>
    <row r="580" s="5" customFormat="true" ht="15" hidden="false" customHeight="false" outlineLevel="0" collapsed="false">
      <c r="A580" s="0"/>
    </row>
    <row r="581" s="5" customFormat="true" ht="15" hidden="false" customHeight="false" outlineLevel="0" collapsed="false">
      <c r="A581" s="0"/>
    </row>
    <row r="582" s="5" customFormat="true" ht="15" hidden="false" customHeight="false" outlineLevel="0" collapsed="false">
      <c r="A582" s="0"/>
    </row>
    <row r="583" s="5" customFormat="true" ht="15" hidden="false" customHeight="false" outlineLevel="0" collapsed="false">
      <c r="A583" s="0"/>
    </row>
    <row r="584" s="5" customFormat="true" ht="15" hidden="false" customHeight="false" outlineLevel="0" collapsed="false">
      <c r="A584" s="0"/>
    </row>
    <row r="585" s="5" customFormat="true" ht="15" hidden="false" customHeight="false" outlineLevel="0" collapsed="false">
      <c r="A585" s="0"/>
    </row>
    <row r="586" s="5" customFormat="true" ht="15" hidden="false" customHeight="false" outlineLevel="0" collapsed="false">
      <c r="A586" s="0"/>
    </row>
    <row r="587" s="5" customFormat="true" ht="15" hidden="false" customHeight="false" outlineLevel="0" collapsed="false">
      <c r="A587" s="0"/>
    </row>
    <row r="588" s="5" customFormat="true" ht="15" hidden="false" customHeight="false" outlineLevel="0" collapsed="false">
      <c r="A588" s="0"/>
    </row>
    <row r="589" s="5" customFormat="true" ht="15" hidden="false" customHeight="false" outlineLevel="0" collapsed="false">
      <c r="A589" s="0"/>
    </row>
    <row r="590" s="5" customFormat="true" ht="15" hidden="false" customHeight="false" outlineLevel="0" collapsed="false">
      <c r="A590" s="0"/>
    </row>
    <row r="591" s="5" customFormat="true" ht="15" hidden="false" customHeight="false" outlineLevel="0" collapsed="false">
      <c r="A591" s="0"/>
    </row>
    <row r="592" s="5" customFormat="true" ht="15" hidden="false" customHeight="false" outlineLevel="0" collapsed="false">
      <c r="A592" s="0"/>
    </row>
    <row r="593" s="5" customFormat="true" ht="15" hidden="false" customHeight="false" outlineLevel="0" collapsed="false">
      <c r="A593" s="0"/>
    </row>
    <row r="594" s="5" customFormat="true" ht="15" hidden="false" customHeight="false" outlineLevel="0" collapsed="false">
      <c r="A594" s="0"/>
    </row>
    <row r="595" s="5" customFormat="true" ht="15" hidden="false" customHeight="false" outlineLevel="0" collapsed="false">
      <c r="A595" s="0"/>
    </row>
    <row r="596" s="5" customFormat="true" ht="15" hidden="false" customHeight="false" outlineLevel="0" collapsed="false">
      <c r="A596" s="0"/>
    </row>
    <row r="597" s="5" customFormat="true" ht="15" hidden="false" customHeight="false" outlineLevel="0" collapsed="false">
      <c r="A597" s="0"/>
    </row>
    <row r="598" s="5" customFormat="true" ht="15" hidden="false" customHeight="false" outlineLevel="0" collapsed="false">
      <c r="A598" s="0"/>
    </row>
    <row r="599" s="5" customFormat="true" ht="15" hidden="false" customHeight="false" outlineLevel="0" collapsed="false">
      <c r="A599" s="0"/>
    </row>
    <row r="600" s="5" customFormat="true" ht="15" hidden="false" customHeight="false" outlineLevel="0" collapsed="false">
      <c r="A600" s="0"/>
    </row>
    <row r="601" s="5" customFormat="true" ht="15" hidden="false" customHeight="false" outlineLevel="0" collapsed="false">
      <c r="A601" s="0"/>
    </row>
    <row r="602" s="5" customFormat="true" ht="15" hidden="false" customHeight="false" outlineLevel="0" collapsed="false">
      <c r="A602" s="0"/>
    </row>
    <row r="603" s="5" customFormat="true" ht="15" hidden="false" customHeight="false" outlineLevel="0" collapsed="false">
      <c r="A603" s="0"/>
    </row>
    <row r="604" s="5" customFormat="true" ht="15" hidden="false" customHeight="false" outlineLevel="0" collapsed="false">
      <c r="A604" s="0"/>
    </row>
    <row r="605" s="5" customFormat="true" ht="15" hidden="false" customHeight="false" outlineLevel="0" collapsed="false">
      <c r="A605" s="0"/>
    </row>
    <row r="606" s="5" customFormat="true" ht="15" hidden="false" customHeight="false" outlineLevel="0" collapsed="false">
      <c r="A606" s="0"/>
    </row>
    <row r="607" s="5" customFormat="true" ht="15" hidden="false" customHeight="false" outlineLevel="0" collapsed="false">
      <c r="A607" s="0"/>
    </row>
    <row r="608" s="5" customFormat="true" ht="15" hidden="false" customHeight="false" outlineLevel="0" collapsed="false">
      <c r="A608" s="0"/>
    </row>
    <row r="609" s="5" customFormat="true" ht="15" hidden="false" customHeight="false" outlineLevel="0" collapsed="false">
      <c r="A609" s="0"/>
    </row>
    <row r="610" s="5" customFormat="true" ht="15" hidden="false" customHeight="false" outlineLevel="0" collapsed="false">
      <c r="A610" s="0"/>
    </row>
    <row r="611" s="5" customFormat="true" ht="15" hidden="false" customHeight="false" outlineLevel="0" collapsed="false">
      <c r="A611" s="0"/>
    </row>
    <row r="612" s="5" customFormat="true" ht="15" hidden="false" customHeight="false" outlineLevel="0" collapsed="false">
      <c r="A612" s="0"/>
    </row>
    <row r="613" s="5" customFormat="true" ht="15" hidden="false" customHeight="false" outlineLevel="0" collapsed="false">
      <c r="A613" s="0"/>
    </row>
    <row r="614" s="5" customFormat="true" ht="15" hidden="false" customHeight="false" outlineLevel="0" collapsed="false">
      <c r="A614" s="0"/>
    </row>
    <row r="615" s="5" customFormat="true" ht="15" hidden="false" customHeight="false" outlineLevel="0" collapsed="false">
      <c r="A615" s="0"/>
    </row>
    <row r="616" s="5" customFormat="true" ht="15" hidden="false" customHeight="false" outlineLevel="0" collapsed="false">
      <c r="A616" s="0"/>
    </row>
    <row r="617" s="5" customFormat="true" ht="15" hidden="false" customHeight="false" outlineLevel="0" collapsed="false">
      <c r="A617" s="0"/>
    </row>
    <row r="618" s="5" customFormat="true" ht="15" hidden="false" customHeight="false" outlineLevel="0" collapsed="false">
      <c r="A618" s="0"/>
    </row>
    <row r="619" s="5" customFormat="true" ht="15" hidden="false" customHeight="false" outlineLevel="0" collapsed="false">
      <c r="A619" s="0"/>
    </row>
    <row r="620" s="5" customFormat="true" ht="15" hidden="false" customHeight="false" outlineLevel="0" collapsed="false">
      <c r="A620" s="0"/>
    </row>
    <row r="621" s="5" customFormat="true" ht="15" hidden="false" customHeight="false" outlineLevel="0" collapsed="false">
      <c r="A621" s="0"/>
    </row>
    <row r="622" s="5" customFormat="true" ht="15" hidden="false" customHeight="false" outlineLevel="0" collapsed="false">
      <c r="A622" s="0"/>
    </row>
    <row r="623" s="5" customFormat="true" ht="15" hidden="false" customHeight="false" outlineLevel="0" collapsed="false">
      <c r="A623" s="0"/>
    </row>
    <row r="624" s="5" customFormat="true" ht="15" hidden="false" customHeight="false" outlineLevel="0" collapsed="false">
      <c r="A624" s="0"/>
    </row>
    <row r="625" s="5" customFormat="true" ht="15" hidden="false" customHeight="false" outlineLevel="0" collapsed="false">
      <c r="A625" s="0"/>
    </row>
    <row r="626" s="5" customFormat="true" ht="15" hidden="false" customHeight="false" outlineLevel="0" collapsed="false">
      <c r="A626" s="0"/>
    </row>
    <row r="627" s="5" customFormat="true" ht="15" hidden="false" customHeight="false" outlineLevel="0" collapsed="false">
      <c r="A627" s="0"/>
    </row>
    <row r="628" s="5" customFormat="true" ht="15" hidden="false" customHeight="false" outlineLevel="0" collapsed="false">
      <c r="A628" s="0"/>
    </row>
    <row r="629" s="5" customFormat="true" ht="15" hidden="false" customHeight="false" outlineLevel="0" collapsed="false">
      <c r="A629" s="0"/>
    </row>
    <row r="630" s="5" customFormat="true" ht="15" hidden="false" customHeight="false" outlineLevel="0" collapsed="false">
      <c r="A630" s="0"/>
    </row>
    <row r="631" s="5" customFormat="true" ht="15" hidden="false" customHeight="false" outlineLevel="0" collapsed="false">
      <c r="A631" s="0"/>
    </row>
    <row r="632" s="5" customFormat="true" ht="15" hidden="false" customHeight="false" outlineLevel="0" collapsed="false">
      <c r="A632" s="0"/>
    </row>
    <row r="633" s="5" customFormat="true" ht="15" hidden="false" customHeight="false" outlineLevel="0" collapsed="false">
      <c r="A633" s="0"/>
    </row>
    <row r="634" s="5" customFormat="true" ht="15" hidden="false" customHeight="false" outlineLevel="0" collapsed="false">
      <c r="A634" s="0"/>
    </row>
    <row r="635" s="5" customFormat="true" ht="15" hidden="false" customHeight="false" outlineLevel="0" collapsed="false">
      <c r="A635" s="0"/>
    </row>
    <row r="636" s="5" customFormat="true" ht="15" hidden="false" customHeight="false" outlineLevel="0" collapsed="false">
      <c r="A636" s="0"/>
    </row>
    <row r="637" s="5" customFormat="true" ht="15" hidden="false" customHeight="false" outlineLevel="0" collapsed="false">
      <c r="A637" s="0"/>
    </row>
    <row r="638" s="5" customFormat="true" ht="15" hidden="false" customHeight="false" outlineLevel="0" collapsed="false">
      <c r="A638" s="0"/>
    </row>
    <row r="639" s="5" customFormat="true" ht="15" hidden="false" customHeight="false" outlineLevel="0" collapsed="false">
      <c r="A639" s="0"/>
    </row>
    <row r="640" s="5" customFormat="true" ht="15" hidden="false" customHeight="false" outlineLevel="0" collapsed="false">
      <c r="A640" s="0"/>
    </row>
    <row r="641" s="5" customFormat="true" ht="15" hidden="false" customHeight="false" outlineLevel="0" collapsed="false">
      <c r="A641" s="0"/>
    </row>
    <row r="642" s="5" customFormat="true" ht="15" hidden="false" customHeight="false" outlineLevel="0" collapsed="false">
      <c r="A642" s="0"/>
    </row>
    <row r="643" s="5" customFormat="true" ht="15" hidden="false" customHeight="false" outlineLevel="0" collapsed="false">
      <c r="A643" s="0"/>
    </row>
    <row r="644" s="5" customFormat="true" ht="15" hidden="false" customHeight="false" outlineLevel="0" collapsed="false">
      <c r="A644" s="0"/>
    </row>
    <row r="645" s="5" customFormat="true" ht="15" hidden="false" customHeight="false" outlineLevel="0" collapsed="false">
      <c r="A645" s="0"/>
    </row>
    <row r="646" s="5" customFormat="true" ht="15" hidden="false" customHeight="false" outlineLevel="0" collapsed="false">
      <c r="A646" s="0"/>
    </row>
    <row r="647" s="5" customFormat="true" ht="15" hidden="false" customHeight="false" outlineLevel="0" collapsed="false">
      <c r="A647" s="0"/>
    </row>
    <row r="648" s="5" customFormat="true" ht="15" hidden="false" customHeight="false" outlineLevel="0" collapsed="false">
      <c r="A648" s="0"/>
    </row>
    <row r="649" s="5" customFormat="true" ht="15" hidden="false" customHeight="false" outlineLevel="0" collapsed="false">
      <c r="A649" s="0"/>
    </row>
    <row r="650" s="5" customFormat="true" ht="15" hidden="false" customHeight="false" outlineLevel="0" collapsed="false">
      <c r="A650" s="0"/>
    </row>
    <row r="651" s="5" customFormat="true" ht="15" hidden="false" customHeight="false" outlineLevel="0" collapsed="false">
      <c r="A651" s="0"/>
    </row>
    <row r="652" s="5" customFormat="true" ht="15" hidden="false" customHeight="false" outlineLevel="0" collapsed="false">
      <c r="A652" s="0"/>
    </row>
    <row r="653" s="5" customFormat="true" ht="15" hidden="false" customHeight="false" outlineLevel="0" collapsed="false">
      <c r="A653" s="0"/>
    </row>
    <row r="654" s="5" customFormat="true" ht="15" hidden="false" customHeight="false" outlineLevel="0" collapsed="false">
      <c r="A654" s="0"/>
    </row>
    <row r="655" s="5" customFormat="true" ht="15" hidden="false" customHeight="false" outlineLevel="0" collapsed="false">
      <c r="A655" s="0"/>
    </row>
    <row r="656" s="5" customFormat="true" ht="15" hidden="false" customHeight="false" outlineLevel="0" collapsed="false">
      <c r="A656" s="0"/>
    </row>
    <row r="657" s="5" customFormat="true" ht="15" hidden="false" customHeight="false" outlineLevel="0" collapsed="false">
      <c r="A657" s="0"/>
    </row>
    <row r="658" s="5" customFormat="true" ht="15" hidden="false" customHeight="false" outlineLevel="0" collapsed="false">
      <c r="A658" s="0"/>
    </row>
    <row r="659" s="5" customFormat="true" ht="15" hidden="false" customHeight="false" outlineLevel="0" collapsed="false">
      <c r="A659" s="0"/>
    </row>
    <row r="660" s="5" customFormat="true" ht="15" hidden="false" customHeight="false" outlineLevel="0" collapsed="false">
      <c r="A660" s="0"/>
    </row>
    <row r="661" s="5" customFormat="true" ht="15" hidden="false" customHeight="false" outlineLevel="0" collapsed="false">
      <c r="A661" s="0"/>
    </row>
    <row r="662" s="5" customFormat="true" ht="15" hidden="false" customHeight="false" outlineLevel="0" collapsed="false">
      <c r="A662" s="0"/>
    </row>
    <row r="663" s="5" customFormat="true" ht="15" hidden="false" customHeight="false" outlineLevel="0" collapsed="false">
      <c r="A663" s="0"/>
    </row>
    <row r="664" s="5" customFormat="true" ht="15" hidden="false" customHeight="false" outlineLevel="0" collapsed="false">
      <c r="A664" s="0"/>
    </row>
    <row r="665" s="5" customFormat="true" ht="15" hidden="false" customHeight="false" outlineLevel="0" collapsed="false">
      <c r="A665" s="0"/>
    </row>
    <row r="666" s="5" customFormat="true" ht="15" hidden="false" customHeight="false" outlineLevel="0" collapsed="false">
      <c r="A666" s="0"/>
    </row>
    <row r="667" s="5" customFormat="true" ht="15" hidden="false" customHeight="false" outlineLevel="0" collapsed="false">
      <c r="A667" s="0"/>
    </row>
    <row r="668" s="5" customFormat="true" ht="15" hidden="false" customHeight="false" outlineLevel="0" collapsed="false">
      <c r="A668" s="0"/>
    </row>
    <row r="669" s="5" customFormat="true" ht="15" hidden="false" customHeight="false" outlineLevel="0" collapsed="false">
      <c r="A669" s="0"/>
    </row>
    <row r="670" s="5" customFormat="true" ht="15" hidden="false" customHeight="false" outlineLevel="0" collapsed="false">
      <c r="A670" s="0"/>
    </row>
    <row r="671" s="5" customFormat="true" ht="15" hidden="false" customHeight="false" outlineLevel="0" collapsed="false">
      <c r="A671" s="0"/>
    </row>
    <row r="672" s="5" customFormat="true" ht="15" hidden="false" customHeight="false" outlineLevel="0" collapsed="false">
      <c r="A672" s="0"/>
    </row>
    <row r="673" s="5" customFormat="true" ht="15" hidden="false" customHeight="false" outlineLevel="0" collapsed="false">
      <c r="A673" s="0"/>
    </row>
    <row r="674" s="5" customFormat="true" ht="15" hidden="false" customHeight="false" outlineLevel="0" collapsed="false">
      <c r="A674" s="0"/>
    </row>
    <row r="675" s="5" customFormat="true" ht="15" hidden="false" customHeight="false" outlineLevel="0" collapsed="false">
      <c r="A675" s="0"/>
    </row>
    <row r="676" s="5" customFormat="true" ht="15" hidden="false" customHeight="false" outlineLevel="0" collapsed="false">
      <c r="A676" s="0"/>
    </row>
    <row r="677" s="5" customFormat="true" ht="15" hidden="false" customHeight="false" outlineLevel="0" collapsed="false">
      <c r="A677" s="0"/>
    </row>
    <row r="678" s="5" customFormat="true" ht="15" hidden="false" customHeight="false" outlineLevel="0" collapsed="false">
      <c r="A678" s="0"/>
    </row>
    <row r="679" s="5" customFormat="true" ht="15" hidden="false" customHeight="false" outlineLevel="0" collapsed="false">
      <c r="A679" s="0"/>
    </row>
    <row r="680" s="5" customFormat="true" ht="15" hidden="false" customHeight="false" outlineLevel="0" collapsed="false">
      <c r="A680" s="0"/>
    </row>
    <row r="681" s="5" customFormat="true" ht="15" hidden="false" customHeight="false" outlineLevel="0" collapsed="false">
      <c r="A681" s="0"/>
    </row>
    <row r="682" s="5" customFormat="true" ht="15" hidden="false" customHeight="false" outlineLevel="0" collapsed="false">
      <c r="A682" s="0"/>
    </row>
    <row r="683" s="5" customFormat="true" ht="15" hidden="false" customHeight="false" outlineLevel="0" collapsed="false">
      <c r="A683" s="0"/>
    </row>
    <row r="684" s="5" customFormat="true" ht="15" hidden="false" customHeight="false" outlineLevel="0" collapsed="false">
      <c r="A684" s="0"/>
    </row>
    <row r="685" s="5" customFormat="true" ht="15" hidden="false" customHeight="false" outlineLevel="0" collapsed="false">
      <c r="A685" s="0"/>
    </row>
    <row r="686" s="5" customFormat="true" ht="15" hidden="false" customHeight="false" outlineLevel="0" collapsed="false">
      <c r="A686" s="0"/>
    </row>
    <row r="687" s="5" customFormat="true" ht="15" hidden="false" customHeight="false" outlineLevel="0" collapsed="false">
      <c r="A687" s="0"/>
    </row>
    <row r="688" s="5" customFormat="true" ht="15" hidden="false" customHeight="false" outlineLevel="0" collapsed="false">
      <c r="A688" s="0"/>
    </row>
    <row r="689" s="5" customFormat="true" ht="15" hidden="false" customHeight="false" outlineLevel="0" collapsed="false">
      <c r="A689" s="0"/>
    </row>
    <row r="690" s="5" customFormat="true" ht="15" hidden="false" customHeight="false" outlineLevel="0" collapsed="false">
      <c r="A690" s="0"/>
    </row>
    <row r="691" s="5" customFormat="true" ht="15" hidden="false" customHeight="false" outlineLevel="0" collapsed="false">
      <c r="A691" s="0"/>
    </row>
    <row r="692" s="5" customFormat="true" ht="15" hidden="false" customHeight="false" outlineLevel="0" collapsed="false">
      <c r="A692" s="0"/>
    </row>
    <row r="693" s="5" customFormat="true" ht="15" hidden="false" customHeight="false" outlineLevel="0" collapsed="false">
      <c r="A693" s="0"/>
    </row>
    <row r="694" s="5" customFormat="true" ht="15" hidden="false" customHeight="false" outlineLevel="0" collapsed="false">
      <c r="A694" s="0"/>
    </row>
    <row r="695" s="5" customFormat="true" ht="15" hidden="false" customHeight="false" outlineLevel="0" collapsed="false">
      <c r="A695" s="0"/>
    </row>
    <row r="696" s="5" customFormat="true" ht="15" hidden="false" customHeight="false" outlineLevel="0" collapsed="false">
      <c r="A696" s="0"/>
    </row>
    <row r="697" s="5" customFormat="true" ht="15" hidden="false" customHeight="false" outlineLevel="0" collapsed="false">
      <c r="A697" s="0"/>
    </row>
    <row r="698" s="5" customFormat="true" ht="15" hidden="false" customHeight="false" outlineLevel="0" collapsed="false">
      <c r="A698" s="0"/>
    </row>
    <row r="699" s="5" customFormat="true" ht="15" hidden="false" customHeight="false" outlineLevel="0" collapsed="false">
      <c r="A699" s="0"/>
    </row>
    <row r="700" s="5" customFormat="true" ht="15" hidden="false" customHeight="false" outlineLevel="0" collapsed="false">
      <c r="A700" s="0"/>
    </row>
    <row r="701" s="5" customFormat="true" ht="15" hidden="false" customHeight="false" outlineLevel="0" collapsed="false">
      <c r="A701" s="0"/>
    </row>
    <row r="702" s="5" customFormat="true" ht="15" hidden="false" customHeight="false" outlineLevel="0" collapsed="false">
      <c r="A702" s="0"/>
    </row>
    <row r="703" s="5" customFormat="true" ht="15" hidden="false" customHeight="false" outlineLevel="0" collapsed="false">
      <c r="A703" s="0"/>
    </row>
    <row r="704" s="5" customFormat="true" ht="15" hidden="false" customHeight="false" outlineLevel="0" collapsed="false">
      <c r="A704" s="0"/>
    </row>
    <row r="705" s="5" customFormat="true" ht="15" hidden="false" customHeight="false" outlineLevel="0" collapsed="false">
      <c r="A705" s="0"/>
    </row>
    <row r="706" s="5" customFormat="true" ht="15" hidden="false" customHeight="false" outlineLevel="0" collapsed="false">
      <c r="A706" s="0"/>
    </row>
    <row r="707" s="5" customFormat="true" ht="15" hidden="false" customHeight="false" outlineLevel="0" collapsed="false">
      <c r="A707" s="0"/>
    </row>
    <row r="708" s="5" customFormat="true" ht="15" hidden="false" customHeight="false" outlineLevel="0" collapsed="false">
      <c r="A708" s="0"/>
    </row>
    <row r="709" s="5" customFormat="true" ht="15" hidden="false" customHeight="false" outlineLevel="0" collapsed="false">
      <c r="A709" s="0"/>
    </row>
    <row r="710" s="5" customFormat="true" ht="15" hidden="false" customHeight="false" outlineLevel="0" collapsed="false">
      <c r="A710" s="0"/>
    </row>
    <row r="711" s="5" customFormat="true" ht="15" hidden="false" customHeight="false" outlineLevel="0" collapsed="false">
      <c r="A711" s="0"/>
    </row>
    <row r="712" s="5" customFormat="true" ht="15" hidden="false" customHeight="false" outlineLevel="0" collapsed="false">
      <c r="A712" s="0"/>
    </row>
    <row r="713" s="5" customFormat="true" ht="15" hidden="false" customHeight="false" outlineLevel="0" collapsed="false">
      <c r="A713" s="0"/>
    </row>
    <row r="714" s="5" customFormat="true" ht="15" hidden="false" customHeight="false" outlineLevel="0" collapsed="false">
      <c r="A714" s="0"/>
    </row>
    <row r="715" s="5" customFormat="true" ht="15" hidden="false" customHeight="false" outlineLevel="0" collapsed="false">
      <c r="A715" s="0"/>
    </row>
    <row r="716" s="5" customFormat="true" ht="15" hidden="false" customHeight="false" outlineLevel="0" collapsed="false">
      <c r="A716" s="0"/>
    </row>
    <row r="717" s="5" customFormat="true" ht="15" hidden="false" customHeight="false" outlineLevel="0" collapsed="false">
      <c r="A717" s="0"/>
    </row>
    <row r="718" s="5" customFormat="true" ht="15" hidden="false" customHeight="false" outlineLevel="0" collapsed="false">
      <c r="A718" s="0"/>
    </row>
    <row r="719" s="5" customFormat="true" ht="15" hidden="false" customHeight="false" outlineLevel="0" collapsed="false">
      <c r="A719" s="0"/>
    </row>
    <row r="720" s="5" customFormat="true" ht="15" hidden="false" customHeight="false" outlineLevel="0" collapsed="false">
      <c r="A720" s="0"/>
    </row>
    <row r="721" s="5" customFormat="true" ht="15" hidden="false" customHeight="false" outlineLevel="0" collapsed="false">
      <c r="A721" s="0"/>
    </row>
    <row r="722" s="5" customFormat="true" ht="15" hidden="false" customHeight="false" outlineLevel="0" collapsed="false">
      <c r="A722" s="0"/>
    </row>
    <row r="723" s="5" customFormat="true" ht="15" hidden="false" customHeight="false" outlineLevel="0" collapsed="false">
      <c r="A723" s="0"/>
    </row>
    <row r="724" s="5" customFormat="true" ht="15" hidden="false" customHeight="false" outlineLevel="0" collapsed="false">
      <c r="A724" s="0"/>
    </row>
    <row r="725" s="5" customFormat="true" ht="15" hidden="false" customHeight="false" outlineLevel="0" collapsed="false">
      <c r="A725" s="0"/>
    </row>
    <row r="726" s="5" customFormat="true" ht="15" hidden="false" customHeight="false" outlineLevel="0" collapsed="false">
      <c r="A726" s="0"/>
    </row>
    <row r="727" s="5" customFormat="true" ht="15" hidden="false" customHeight="false" outlineLevel="0" collapsed="false">
      <c r="A727" s="0"/>
    </row>
    <row r="728" s="5" customFormat="true" ht="15" hidden="false" customHeight="false" outlineLevel="0" collapsed="false">
      <c r="A728" s="0"/>
    </row>
    <row r="729" s="5" customFormat="true" ht="15" hidden="false" customHeight="false" outlineLevel="0" collapsed="false">
      <c r="A729" s="0"/>
    </row>
    <row r="730" s="5" customFormat="true" ht="15" hidden="false" customHeight="false" outlineLevel="0" collapsed="false">
      <c r="A730" s="0"/>
    </row>
    <row r="731" s="5" customFormat="true" ht="15" hidden="false" customHeight="false" outlineLevel="0" collapsed="false">
      <c r="A731" s="0"/>
    </row>
    <row r="732" s="5" customFormat="true" ht="15" hidden="false" customHeight="false" outlineLevel="0" collapsed="false">
      <c r="A732" s="0"/>
    </row>
    <row r="733" s="5" customFormat="true" ht="15" hidden="false" customHeight="false" outlineLevel="0" collapsed="false">
      <c r="A733" s="0"/>
    </row>
    <row r="734" s="5" customFormat="true" ht="15" hidden="false" customHeight="false" outlineLevel="0" collapsed="false">
      <c r="A734" s="0"/>
    </row>
    <row r="735" s="5" customFormat="true" ht="15" hidden="false" customHeight="false" outlineLevel="0" collapsed="false">
      <c r="A735" s="0"/>
    </row>
    <row r="736" s="5" customFormat="true" ht="15" hidden="false" customHeight="false" outlineLevel="0" collapsed="false">
      <c r="A736" s="0"/>
    </row>
    <row r="737" s="5" customFormat="true" ht="15" hidden="false" customHeight="false" outlineLevel="0" collapsed="false">
      <c r="A737" s="0"/>
    </row>
    <row r="738" s="5" customFormat="true" ht="15" hidden="false" customHeight="false" outlineLevel="0" collapsed="false">
      <c r="A738" s="0"/>
    </row>
    <row r="739" s="5" customFormat="true" ht="15" hidden="false" customHeight="false" outlineLevel="0" collapsed="false">
      <c r="A739" s="0"/>
    </row>
    <row r="740" s="5" customFormat="true" ht="15" hidden="false" customHeight="false" outlineLevel="0" collapsed="false">
      <c r="A740" s="0"/>
    </row>
    <row r="741" s="5" customFormat="true" ht="15" hidden="false" customHeight="false" outlineLevel="0" collapsed="false">
      <c r="A741" s="0"/>
    </row>
    <row r="742" s="5" customFormat="true" ht="15" hidden="false" customHeight="false" outlineLevel="0" collapsed="false">
      <c r="A742" s="0"/>
    </row>
    <row r="743" s="5" customFormat="true" ht="15" hidden="false" customHeight="false" outlineLevel="0" collapsed="false">
      <c r="A743" s="0"/>
    </row>
    <row r="744" s="5" customFormat="true" ht="15" hidden="false" customHeight="false" outlineLevel="0" collapsed="false">
      <c r="A744" s="0"/>
    </row>
    <row r="745" s="5" customFormat="true" ht="15" hidden="false" customHeight="false" outlineLevel="0" collapsed="false">
      <c r="A745" s="0"/>
    </row>
    <row r="746" s="5" customFormat="true" ht="15" hidden="false" customHeight="false" outlineLevel="0" collapsed="false">
      <c r="A746" s="0"/>
    </row>
    <row r="747" s="5" customFormat="true" ht="15" hidden="false" customHeight="false" outlineLevel="0" collapsed="false">
      <c r="A747" s="0"/>
    </row>
    <row r="748" s="5" customFormat="true" ht="15" hidden="false" customHeight="false" outlineLevel="0" collapsed="false">
      <c r="A748" s="0"/>
    </row>
    <row r="749" s="5" customFormat="true" ht="15" hidden="false" customHeight="false" outlineLevel="0" collapsed="false">
      <c r="A749" s="0"/>
    </row>
    <row r="750" s="5" customFormat="true" ht="15" hidden="false" customHeight="false" outlineLevel="0" collapsed="false">
      <c r="A750" s="0"/>
    </row>
    <row r="751" s="5" customFormat="true" ht="15" hidden="false" customHeight="false" outlineLevel="0" collapsed="false">
      <c r="A751" s="0"/>
    </row>
    <row r="752" s="5" customFormat="true" ht="15" hidden="false" customHeight="false" outlineLevel="0" collapsed="false">
      <c r="A752" s="0"/>
    </row>
    <row r="753" s="5" customFormat="true" ht="15" hidden="false" customHeight="false" outlineLevel="0" collapsed="false">
      <c r="A753" s="0"/>
    </row>
    <row r="754" s="5" customFormat="true" ht="15" hidden="false" customHeight="false" outlineLevel="0" collapsed="false">
      <c r="A754" s="0"/>
    </row>
    <row r="755" s="5" customFormat="true" ht="15" hidden="false" customHeight="false" outlineLevel="0" collapsed="false">
      <c r="A755" s="0"/>
    </row>
    <row r="756" s="5" customFormat="true" ht="15" hidden="false" customHeight="false" outlineLevel="0" collapsed="false">
      <c r="A756" s="0"/>
    </row>
    <row r="757" s="5" customFormat="true" ht="15" hidden="false" customHeight="false" outlineLevel="0" collapsed="false">
      <c r="A757" s="0"/>
    </row>
    <row r="758" s="5" customFormat="true" ht="15" hidden="false" customHeight="false" outlineLevel="0" collapsed="false">
      <c r="A758" s="0"/>
    </row>
    <row r="759" s="5" customFormat="true" ht="15" hidden="false" customHeight="false" outlineLevel="0" collapsed="false">
      <c r="A759" s="0"/>
    </row>
    <row r="760" s="5" customFormat="true" ht="15" hidden="false" customHeight="false" outlineLevel="0" collapsed="false">
      <c r="A760" s="0"/>
    </row>
    <row r="761" s="5" customFormat="true" ht="15" hidden="false" customHeight="false" outlineLevel="0" collapsed="false">
      <c r="A761" s="0"/>
    </row>
    <row r="762" s="5" customFormat="true" ht="15" hidden="false" customHeight="false" outlineLevel="0" collapsed="false">
      <c r="A762" s="0"/>
    </row>
    <row r="763" s="5" customFormat="true" ht="15" hidden="false" customHeight="false" outlineLevel="0" collapsed="false">
      <c r="A763" s="0"/>
    </row>
    <row r="764" s="5" customFormat="true" ht="15" hidden="false" customHeight="false" outlineLevel="0" collapsed="false">
      <c r="A764" s="0"/>
    </row>
    <row r="765" s="5" customFormat="true" ht="15" hidden="false" customHeight="false" outlineLevel="0" collapsed="false">
      <c r="A765" s="0"/>
    </row>
    <row r="766" s="5" customFormat="true" ht="15" hidden="false" customHeight="false" outlineLevel="0" collapsed="false">
      <c r="A766" s="0"/>
    </row>
    <row r="767" s="5" customFormat="true" ht="15" hidden="false" customHeight="false" outlineLevel="0" collapsed="false">
      <c r="A767" s="0"/>
    </row>
    <row r="768" s="5" customFormat="true" ht="15" hidden="false" customHeight="false" outlineLevel="0" collapsed="false">
      <c r="A768" s="0"/>
    </row>
    <row r="769" s="5" customFormat="true" ht="15" hidden="false" customHeight="false" outlineLevel="0" collapsed="false">
      <c r="A769" s="0"/>
    </row>
    <row r="770" s="5" customFormat="true" ht="15" hidden="false" customHeight="false" outlineLevel="0" collapsed="false">
      <c r="A770" s="0"/>
    </row>
    <row r="771" s="5" customFormat="true" ht="15" hidden="false" customHeight="false" outlineLevel="0" collapsed="false">
      <c r="A771" s="0"/>
    </row>
    <row r="772" s="5" customFormat="true" ht="15" hidden="false" customHeight="false" outlineLevel="0" collapsed="false">
      <c r="A772" s="0"/>
    </row>
    <row r="773" s="5" customFormat="true" ht="15" hidden="false" customHeight="false" outlineLevel="0" collapsed="false">
      <c r="A773" s="0"/>
    </row>
    <row r="774" s="5" customFormat="true" ht="15" hidden="false" customHeight="false" outlineLevel="0" collapsed="false">
      <c r="A774" s="0"/>
    </row>
    <row r="775" s="5" customFormat="true" ht="15" hidden="false" customHeight="false" outlineLevel="0" collapsed="false">
      <c r="A775" s="0"/>
    </row>
    <row r="776" s="5" customFormat="true" ht="15" hidden="false" customHeight="false" outlineLevel="0" collapsed="false">
      <c r="A776" s="0"/>
    </row>
    <row r="777" s="5" customFormat="true" ht="15" hidden="false" customHeight="false" outlineLevel="0" collapsed="false">
      <c r="A777" s="0"/>
    </row>
    <row r="778" s="5" customFormat="true" ht="15" hidden="false" customHeight="false" outlineLevel="0" collapsed="false">
      <c r="A778" s="0"/>
    </row>
    <row r="779" s="5" customFormat="true" ht="15" hidden="false" customHeight="false" outlineLevel="0" collapsed="false">
      <c r="A779" s="0"/>
    </row>
    <row r="780" s="5" customFormat="true" ht="15" hidden="false" customHeight="false" outlineLevel="0" collapsed="false">
      <c r="A780" s="0"/>
    </row>
    <row r="781" s="5" customFormat="true" ht="15" hidden="false" customHeight="false" outlineLevel="0" collapsed="false">
      <c r="A781" s="0"/>
    </row>
    <row r="782" s="5" customFormat="true" ht="15" hidden="false" customHeight="false" outlineLevel="0" collapsed="false">
      <c r="A782" s="0"/>
    </row>
    <row r="783" s="5" customFormat="true" ht="15" hidden="false" customHeight="false" outlineLevel="0" collapsed="false">
      <c r="A783" s="0"/>
    </row>
    <row r="784" s="5" customFormat="true" ht="15" hidden="false" customHeight="false" outlineLevel="0" collapsed="false">
      <c r="A784" s="0"/>
    </row>
    <row r="785" s="5" customFormat="true" ht="15" hidden="false" customHeight="false" outlineLevel="0" collapsed="false">
      <c r="A785" s="0"/>
    </row>
    <row r="786" s="5" customFormat="true" ht="15" hidden="false" customHeight="false" outlineLevel="0" collapsed="false">
      <c r="A786" s="0"/>
    </row>
    <row r="787" s="5" customFormat="true" ht="15" hidden="false" customHeight="false" outlineLevel="0" collapsed="false">
      <c r="A787" s="0"/>
    </row>
    <row r="788" s="5" customFormat="true" ht="15" hidden="false" customHeight="false" outlineLevel="0" collapsed="false">
      <c r="A788" s="0"/>
    </row>
    <row r="789" s="5" customFormat="true" ht="15" hidden="false" customHeight="false" outlineLevel="0" collapsed="false">
      <c r="A789" s="0"/>
    </row>
    <row r="790" s="5" customFormat="true" ht="15" hidden="false" customHeight="false" outlineLevel="0" collapsed="false">
      <c r="A790" s="0"/>
    </row>
    <row r="791" s="5" customFormat="true" ht="15" hidden="false" customHeight="false" outlineLevel="0" collapsed="false">
      <c r="A791" s="0"/>
    </row>
    <row r="792" s="5" customFormat="true" ht="15" hidden="false" customHeight="false" outlineLevel="0" collapsed="false">
      <c r="A792" s="0"/>
    </row>
    <row r="793" s="5" customFormat="true" ht="15" hidden="false" customHeight="false" outlineLevel="0" collapsed="false">
      <c r="A793" s="0"/>
    </row>
    <row r="794" s="5" customFormat="true" ht="15" hidden="false" customHeight="false" outlineLevel="0" collapsed="false">
      <c r="A794" s="0"/>
    </row>
    <row r="795" s="5" customFormat="true" ht="15" hidden="false" customHeight="false" outlineLevel="0" collapsed="false">
      <c r="A795" s="0"/>
    </row>
    <row r="796" s="5" customFormat="true" ht="15" hidden="false" customHeight="false" outlineLevel="0" collapsed="false">
      <c r="A796" s="0"/>
    </row>
    <row r="797" s="5" customFormat="true" ht="15" hidden="false" customHeight="false" outlineLevel="0" collapsed="false">
      <c r="A797" s="0"/>
    </row>
    <row r="798" s="5" customFormat="true" ht="15" hidden="false" customHeight="false" outlineLevel="0" collapsed="false">
      <c r="A798" s="0"/>
    </row>
    <row r="799" s="5" customFormat="true" ht="15" hidden="false" customHeight="false" outlineLevel="0" collapsed="false">
      <c r="A799" s="0"/>
    </row>
    <row r="800" s="5" customFormat="true" ht="15" hidden="false" customHeight="false" outlineLevel="0" collapsed="false">
      <c r="A800" s="0"/>
    </row>
    <row r="801" s="5" customFormat="true" ht="15" hidden="false" customHeight="false" outlineLevel="0" collapsed="false">
      <c r="A801" s="0"/>
    </row>
    <row r="802" s="5" customFormat="true" ht="15" hidden="false" customHeight="false" outlineLevel="0" collapsed="false">
      <c r="A802" s="0"/>
    </row>
    <row r="803" s="5" customFormat="true" ht="15" hidden="false" customHeight="false" outlineLevel="0" collapsed="false">
      <c r="A803" s="0"/>
    </row>
    <row r="804" s="5" customFormat="true" ht="15" hidden="false" customHeight="false" outlineLevel="0" collapsed="false">
      <c r="A804" s="0"/>
    </row>
    <row r="805" s="5" customFormat="true" ht="15" hidden="false" customHeight="false" outlineLevel="0" collapsed="false">
      <c r="A805" s="0"/>
    </row>
    <row r="806" s="5" customFormat="true" ht="15" hidden="false" customHeight="false" outlineLevel="0" collapsed="false">
      <c r="A806" s="0"/>
    </row>
    <row r="807" s="5" customFormat="true" ht="15" hidden="false" customHeight="false" outlineLevel="0" collapsed="false">
      <c r="A807" s="0"/>
    </row>
    <row r="808" s="5" customFormat="true" ht="15" hidden="false" customHeight="false" outlineLevel="0" collapsed="false">
      <c r="A808" s="0"/>
    </row>
    <row r="809" s="5" customFormat="true" ht="15" hidden="false" customHeight="false" outlineLevel="0" collapsed="false">
      <c r="A809" s="0"/>
    </row>
    <row r="810" s="5" customFormat="true" ht="15" hidden="false" customHeight="false" outlineLevel="0" collapsed="false">
      <c r="A810" s="0"/>
    </row>
    <row r="811" s="5" customFormat="true" ht="15" hidden="false" customHeight="false" outlineLevel="0" collapsed="false">
      <c r="A811" s="0"/>
    </row>
    <row r="812" s="5" customFormat="true" ht="15" hidden="false" customHeight="false" outlineLevel="0" collapsed="false">
      <c r="A812" s="0"/>
    </row>
    <row r="813" s="5" customFormat="true" ht="15" hidden="false" customHeight="false" outlineLevel="0" collapsed="false">
      <c r="A813" s="0"/>
    </row>
    <row r="814" s="5" customFormat="true" ht="15" hidden="false" customHeight="false" outlineLevel="0" collapsed="false">
      <c r="A814" s="0"/>
    </row>
    <row r="815" s="5" customFormat="true" ht="15" hidden="false" customHeight="false" outlineLevel="0" collapsed="false">
      <c r="A815" s="0"/>
    </row>
    <row r="816" s="5" customFormat="true" ht="15" hidden="false" customHeight="false" outlineLevel="0" collapsed="false">
      <c r="A816" s="0"/>
    </row>
    <row r="817" s="5" customFormat="true" ht="15" hidden="false" customHeight="false" outlineLevel="0" collapsed="false">
      <c r="A817" s="0"/>
    </row>
    <row r="818" s="5" customFormat="true" ht="15" hidden="false" customHeight="false" outlineLevel="0" collapsed="false">
      <c r="A818" s="0"/>
    </row>
    <row r="819" s="5" customFormat="true" ht="15" hidden="false" customHeight="false" outlineLevel="0" collapsed="false">
      <c r="A819" s="0"/>
    </row>
    <row r="820" s="5" customFormat="true" ht="15" hidden="false" customHeight="false" outlineLevel="0" collapsed="false">
      <c r="A820" s="0"/>
    </row>
    <row r="821" s="5" customFormat="true" ht="15" hidden="false" customHeight="false" outlineLevel="0" collapsed="false">
      <c r="A821" s="0"/>
    </row>
    <row r="822" s="5" customFormat="true" ht="15" hidden="false" customHeight="false" outlineLevel="0" collapsed="false">
      <c r="A822" s="0"/>
    </row>
    <row r="823" s="5" customFormat="true" ht="15" hidden="false" customHeight="false" outlineLevel="0" collapsed="false">
      <c r="A823" s="0"/>
    </row>
    <row r="824" s="5" customFormat="true" ht="15" hidden="false" customHeight="false" outlineLevel="0" collapsed="false">
      <c r="A824" s="0"/>
    </row>
    <row r="825" s="5" customFormat="true" ht="15" hidden="false" customHeight="false" outlineLevel="0" collapsed="false">
      <c r="A825" s="0"/>
    </row>
    <row r="826" s="5" customFormat="true" ht="15" hidden="false" customHeight="false" outlineLevel="0" collapsed="false">
      <c r="A826" s="0"/>
    </row>
    <row r="827" s="5" customFormat="true" ht="15" hidden="false" customHeight="false" outlineLevel="0" collapsed="false">
      <c r="A827" s="0"/>
    </row>
    <row r="828" s="5" customFormat="true" ht="15" hidden="false" customHeight="false" outlineLevel="0" collapsed="false">
      <c r="A828" s="0"/>
    </row>
    <row r="829" s="5" customFormat="true" ht="15" hidden="false" customHeight="false" outlineLevel="0" collapsed="false">
      <c r="A829" s="0"/>
    </row>
    <row r="830" s="5" customFormat="true" ht="15" hidden="false" customHeight="false" outlineLevel="0" collapsed="false">
      <c r="A830" s="0"/>
    </row>
    <row r="831" s="5" customFormat="true" ht="15" hidden="false" customHeight="false" outlineLevel="0" collapsed="false">
      <c r="A831" s="0"/>
    </row>
    <row r="832" s="5" customFormat="true" ht="15" hidden="false" customHeight="false" outlineLevel="0" collapsed="false">
      <c r="A832" s="0"/>
    </row>
    <row r="833" s="5" customFormat="true" ht="15" hidden="false" customHeight="false" outlineLevel="0" collapsed="false">
      <c r="A833" s="0"/>
    </row>
    <row r="834" s="5" customFormat="true" ht="15" hidden="false" customHeight="false" outlineLevel="0" collapsed="false">
      <c r="A834" s="0"/>
    </row>
    <row r="835" s="5" customFormat="true" ht="15" hidden="false" customHeight="false" outlineLevel="0" collapsed="false">
      <c r="A835" s="0"/>
    </row>
    <row r="836" s="5" customFormat="true" ht="15" hidden="false" customHeight="false" outlineLevel="0" collapsed="false">
      <c r="A836" s="0"/>
    </row>
    <row r="837" s="5" customFormat="true" ht="15" hidden="false" customHeight="false" outlineLevel="0" collapsed="false">
      <c r="A837" s="0"/>
    </row>
    <row r="838" s="5" customFormat="true" ht="15" hidden="false" customHeight="false" outlineLevel="0" collapsed="false">
      <c r="A838" s="0"/>
    </row>
    <row r="839" s="5" customFormat="true" ht="15" hidden="false" customHeight="false" outlineLevel="0" collapsed="false">
      <c r="A839" s="0"/>
    </row>
    <row r="840" s="5" customFormat="true" ht="15" hidden="false" customHeight="false" outlineLevel="0" collapsed="false">
      <c r="A840" s="0"/>
    </row>
    <row r="841" s="5" customFormat="true" ht="15" hidden="false" customHeight="false" outlineLevel="0" collapsed="false">
      <c r="A841" s="0"/>
    </row>
    <row r="842" s="5" customFormat="true" ht="15" hidden="false" customHeight="false" outlineLevel="0" collapsed="false">
      <c r="A842" s="0"/>
    </row>
    <row r="843" s="5" customFormat="true" ht="15" hidden="false" customHeight="false" outlineLevel="0" collapsed="false">
      <c r="A843" s="0"/>
    </row>
    <row r="844" s="5" customFormat="true" ht="15" hidden="false" customHeight="false" outlineLevel="0" collapsed="false">
      <c r="A844" s="0"/>
    </row>
    <row r="845" s="5" customFormat="true" ht="15" hidden="false" customHeight="false" outlineLevel="0" collapsed="false">
      <c r="A845" s="0"/>
    </row>
    <row r="846" s="5" customFormat="true" ht="15" hidden="false" customHeight="false" outlineLevel="0" collapsed="false">
      <c r="A846" s="0"/>
    </row>
    <row r="847" s="5" customFormat="true" ht="15" hidden="false" customHeight="false" outlineLevel="0" collapsed="false">
      <c r="A847" s="0"/>
    </row>
    <row r="848" s="5" customFormat="true" ht="15" hidden="false" customHeight="false" outlineLevel="0" collapsed="false">
      <c r="A848" s="0"/>
    </row>
    <row r="849" s="5" customFormat="true" ht="15" hidden="false" customHeight="false" outlineLevel="0" collapsed="false">
      <c r="A849" s="0"/>
    </row>
    <row r="850" s="5" customFormat="true" ht="15" hidden="false" customHeight="false" outlineLevel="0" collapsed="false">
      <c r="A850" s="0"/>
    </row>
    <row r="851" s="5" customFormat="true" ht="15" hidden="false" customHeight="false" outlineLevel="0" collapsed="false">
      <c r="A851" s="0"/>
    </row>
    <row r="852" s="5" customFormat="true" ht="15" hidden="false" customHeight="false" outlineLevel="0" collapsed="false">
      <c r="A852" s="0"/>
    </row>
    <row r="853" s="5" customFormat="true" ht="15" hidden="false" customHeight="false" outlineLevel="0" collapsed="false">
      <c r="A853" s="0"/>
    </row>
    <row r="854" s="5" customFormat="true" ht="15" hidden="false" customHeight="false" outlineLevel="0" collapsed="false">
      <c r="A854" s="0"/>
    </row>
    <row r="855" s="5" customFormat="true" ht="15" hidden="false" customHeight="false" outlineLevel="0" collapsed="false">
      <c r="A855" s="0"/>
    </row>
    <row r="856" s="5" customFormat="true" ht="15" hidden="false" customHeight="false" outlineLevel="0" collapsed="false">
      <c r="A856" s="0"/>
    </row>
    <row r="857" s="5" customFormat="true" ht="15" hidden="false" customHeight="false" outlineLevel="0" collapsed="false">
      <c r="A857" s="0"/>
    </row>
    <row r="858" s="5" customFormat="true" ht="15" hidden="false" customHeight="false" outlineLevel="0" collapsed="false">
      <c r="A858" s="0"/>
    </row>
    <row r="859" s="5" customFormat="true" ht="15" hidden="false" customHeight="false" outlineLevel="0" collapsed="false">
      <c r="A859" s="0"/>
    </row>
    <row r="860" s="5" customFormat="true" ht="15" hidden="false" customHeight="false" outlineLevel="0" collapsed="false">
      <c r="A860" s="0"/>
    </row>
    <row r="861" s="5" customFormat="true" ht="15" hidden="false" customHeight="false" outlineLevel="0" collapsed="false">
      <c r="A861" s="0"/>
    </row>
    <row r="862" s="5" customFormat="true" ht="15" hidden="false" customHeight="false" outlineLevel="0" collapsed="false">
      <c r="A862" s="0"/>
    </row>
    <row r="863" s="5" customFormat="true" ht="15" hidden="false" customHeight="false" outlineLevel="0" collapsed="false">
      <c r="A863" s="0"/>
    </row>
    <row r="864" s="5" customFormat="true" ht="15" hidden="false" customHeight="false" outlineLevel="0" collapsed="false">
      <c r="A864" s="0"/>
    </row>
    <row r="865" s="5" customFormat="true" ht="15" hidden="false" customHeight="false" outlineLevel="0" collapsed="false">
      <c r="A865" s="0"/>
    </row>
    <row r="866" s="5" customFormat="true" ht="15" hidden="false" customHeight="false" outlineLevel="0" collapsed="false">
      <c r="A866" s="0"/>
    </row>
    <row r="867" s="5" customFormat="true" ht="15" hidden="false" customHeight="false" outlineLevel="0" collapsed="false">
      <c r="A867" s="0"/>
    </row>
    <row r="868" s="5" customFormat="true" ht="15" hidden="false" customHeight="false" outlineLevel="0" collapsed="false">
      <c r="A868" s="0"/>
    </row>
    <row r="869" s="5" customFormat="true" ht="15" hidden="false" customHeight="false" outlineLevel="0" collapsed="false">
      <c r="A869" s="0"/>
    </row>
    <row r="870" s="5" customFormat="true" ht="15" hidden="false" customHeight="false" outlineLevel="0" collapsed="false">
      <c r="A870" s="0"/>
    </row>
    <row r="871" s="5" customFormat="true" ht="15" hidden="false" customHeight="false" outlineLevel="0" collapsed="false">
      <c r="A871" s="0"/>
    </row>
    <row r="872" s="5" customFormat="true" ht="15" hidden="false" customHeight="false" outlineLevel="0" collapsed="false">
      <c r="A872" s="0"/>
    </row>
    <row r="873" s="5" customFormat="true" ht="15" hidden="false" customHeight="false" outlineLevel="0" collapsed="false">
      <c r="A873" s="0"/>
    </row>
    <row r="874" s="5" customFormat="true" ht="15" hidden="false" customHeight="false" outlineLevel="0" collapsed="false">
      <c r="A874" s="0"/>
    </row>
    <row r="875" s="5" customFormat="true" ht="15" hidden="false" customHeight="false" outlineLevel="0" collapsed="false">
      <c r="A875" s="0"/>
    </row>
    <row r="876" s="5" customFormat="true" ht="15" hidden="false" customHeight="false" outlineLevel="0" collapsed="false">
      <c r="A876" s="0"/>
    </row>
    <row r="877" s="5" customFormat="true" ht="15" hidden="false" customHeight="false" outlineLevel="0" collapsed="false">
      <c r="A877" s="0"/>
    </row>
    <row r="878" s="5" customFormat="true" ht="15" hidden="false" customHeight="false" outlineLevel="0" collapsed="false">
      <c r="A878" s="0"/>
    </row>
    <row r="879" s="5" customFormat="true" ht="15" hidden="false" customHeight="false" outlineLevel="0" collapsed="false">
      <c r="A879" s="0"/>
    </row>
    <row r="880" s="5" customFormat="true" ht="15" hidden="false" customHeight="false" outlineLevel="0" collapsed="false">
      <c r="A880" s="0"/>
    </row>
    <row r="881" s="5" customFormat="true" ht="15" hidden="false" customHeight="false" outlineLevel="0" collapsed="false">
      <c r="A881" s="0"/>
    </row>
    <row r="882" s="5" customFormat="true" ht="15" hidden="false" customHeight="false" outlineLevel="0" collapsed="false">
      <c r="A882" s="0"/>
    </row>
    <row r="883" s="5" customFormat="true" ht="15" hidden="false" customHeight="false" outlineLevel="0" collapsed="false">
      <c r="A883" s="0"/>
    </row>
    <row r="884" s="5" customFormat="true" ht="15" hidden="false" customHeight="false" outlineLevel="0" collapsed="false">
      <c r="A884" s="0"/>
    </row>
    <row r="885" s="5" customFormat="true" ht="15" hidden="false" customHeight="false" outlineLevel="0" collapsed="false">
      <c r="A885" s="0"/>
    </row>
    <row r="886" s="5" customFormat="true" ht="15" hidden="false" customHeight="false" outlineLevel="0" collapsed="false">
      <c r="A886" s="0"/>
    </row>
    <row r="887" s="5" customFormat="true" ht="15" hidden="false" customHeight="false" outlineLevel="0" collapsed="false">
      <c r="A887" s="0"/>
    </row>
    <row r="888" s="5" customFormat="true" ht="15" hidden="false" customHeight="false" outlineLevel="0" collapsed="false">
      <c r="A888" s="0"/>
    </row>
    <row r="889" s="5" customFormat="true" ht="15" hidden="false" customHeight="false" outlineLevel="0" collapsed="false">
      <c r="A889" s="0"/>
    </row>
    <row r="890" s="5" customFormat="true" ht="15" hidden="false" customHeight="false" outlineLevel="0" collapsed="false">
      <c r="A890" s="0"/>
    </row>
    <row r="891" s="5" customFormat="true" ht="15" hidden="false" customHeight="false" outlineLevel="0" collapsed="false">
      <c r="A891" s="0"/>
    </row>
    <row r="892" s="5" customFormat="true" ht="15" hidden="false" customHeight="false" outlineLevel="0" collapsed="false">
      <c r="A892" s="0"/>
    </row>
    <row r="893" s="5" customFormat="true" ht="15" hidden="false" customHeight="false" outlineLevel="0" collapsed="false">
      <c r="A893" s="0"/>
    </row>
    <row r="894" s="5" customFormat="true" ht="15" hidden="false" customHeight="false" outlineLevel="0" collapsed="false">
      <c r="A894" s="0"/>
    </row>
    <row r="895" s="5" customFormat="true" ht="15" hidden="false" customHeight="false" outlineLevel="0" collapsed="false">
      <c r="A895" s="0"/>
    </row>
    <row r="896" s="5" customFormat="true" ht="15" hidden="false" customHeight="false" outlineLevel="0" collapsed="false">
      <c r="A896" s="0"/>
    </row>
    <row r="897" s="5" customFormat="true" ht="15" hidden="false" customHeight="false" outlineLevel="0" collapsed="false">
      <c r="A897" s="0"/>
    </row>
    <row r="898" s="5" customFormat="true" ht="15" hidden="false" customHeight="false" outlineLevel="0" collapsed="false">
      <c r="A898" s="0"/>
    </row>
    <row r="899" s="5" customFormat="true" ht="15" hidden="false" customHeight="false" outlineLevel="0" collapsed="false">
      <c r="A899" s="0"/>
    </row>
    <row r="900" s="5" customFormat="true" ht="15" hidden="false" customHeight="false" outlineLevel="0" collapsed="false">
      <c r="A900" s="0"/>
    </row>
    <row r="901" s="5" customFormat="true" ht="15" hidden="false" customHeight="false" outlineLevel="0" collapsed="false">
      <c r="A901" s="0"/>
    </row>
    <row r="902" s="5" customFormat="true" ht="15" hidden="false" customHeight="false" outlineLevel="0" collapsed="false">
      <c r="A902" s="0"/>
    </row>
    <row r="903" s="5" customFormat="true" ht="15" hidden="false" customHeight="false" outlineLevel="0" collapsed="false">
      <c r="A903" s="0"/>
    </row>
    <row r="904" s="5" customFormat="true" ht="15" hidden="false" customHeight="false" outlineLevel="0" collapsed="false">
      <c r="A904" s="0"/>
    </row>
    <row r="905" s="5" customFormat="true" ht="15" hidden="false" customHeight="false" outlineLevel="0" collapsed="false">
      <c r="A905" s="0"/>
    </row>
    <row r="906" s="5" customFormat="true" ht="15" hidden="false" customHeight="false" outlineLevel="0" collapsed="false">
      <c r="A906" s="0"/>
    </row>
    <row r="907" s="5" customFormat="true" ht="15" hidden="false" customHeight="false" outlineLevel="0" collapsed="false">
      <c r="A907" s="0"/>
    </row>
    <row r="908" s="5" customFormat="true" ht="15" hidden="false" customHeight="false" outlineLevel="0" collapsed="false">
      <c r="A908" s="0"/>
    </row>
    <row r="909" s="5" customFormat="true" ht="15" hidden="false" customHeight="false" outlineLevel="0" collapsed="false">
      <c r="A909" s="0"/>
    </row>
    <row r="910" s="5" customFormat="true" ht="15" hidden="false" customHeight="false" outlineLevel="0" collapsed="false">
      <c r="A910" s="0"/>
    </row>
    <row r="911" s="5" customFormat="true" ht="15" hidden="false" customHeight="false" outlineLevel="0" collapsed="false">
      <c r="A911" s="0"/>
    </row>
    <row r="912" s="5" customFormat="true" ht="15" hidden="false" customHeight="false" outlineLevel="0" collapsed="false">
      <c r="A912" s="0"/>
    </row>
    <row r="913" s="5" customFormat="true" ht="15" hidden="false" customHeight="false" outlineLevel="0" collapsed="false">
      <c r="A913" s="0"/>
    </row>
    <row r="914" s="5" customFormat="true" ht="15" hidden="false" customHeight="false" outlineLevel="0" collapsed="false">
      <c r="A914" s="0"/>
    </row>
    <row r="915" s="5" customFormat="true" ht="15" hidden="false" customHeight="false" outlineLevel="0" collapsed="false">
      <c r="A915" s="0"/>
    </row>
    <row r="916" s="5" customFormat="true" ht="15" hidden="false" customHeight="false" outlineLevel="0" collapsed="false">
      <c r="A916" s="0"/>
    </row>
    <row r="917" s="5" customFormat="true" ht="15" hidden="false" customHeight="false" outlineLevel="0" collapsed="false">
      <c r="A917" s="0"/>
    </row>
    <row r="918" s="5" customFormat="true" ht="15" hidden="false" customHeight="false" outlineLevel="0" collapsed="false">
      <c r="A918" s="0"/>
    </row>
    <row r="919" s="5" customFormat="true" ht="15" hidden="false" customHeight="false" outlineLevel="0" collapsed="false">
      <c r="A919" s="0"/>
    </row>
    <row r="920" s="5" customFormat="true" ht="15" hidden="false" customHeight="false" outlineLevel="0" collapsed="false">
      <c r="A920" s="0"/>
    </row>
    <row r="921" s="5" customFormat="true" ht="15" hidden="false" customHeight="false" outlineLevel="0" collapsed="false">
      <c r="A921" s="0"/>
    </row>
    <row r="922" s="5" customFormat="true" ht="15" hidden="false" customHeight="false" outlineLevel="0" collapsed="false">
      <c r="A922" s="0"/>
    </row>
    <row r="923" s="5" customFormat="true" ht="15" hidden="false" customHeight="false" outlineLevel="0" collapsed="false">
      <c r="A923" s="0"/>
    </row>
    <row r="924" s="5" customFormat="true" ht="15" hidden="false" customHeight="false" outlineLevel="0" collapsed="false">
      <c r="A924" s="0"/>
    </row>
    <row r="925" s="5" customFormat="true" ht="15" hidden="false" customHeight="false" outlineLevel="0" collapsed="false">
      <c r="A925" s="0"/>
    </row>
    <row r="926" s="5" customFormat="true" ht="15" hidden="false" customHeight="false" outlineLevel="0" collapsed="false">
      <c r="A926" s="0"/>
    </row>
    <row r="927" s="5" customFormat="true" ht="15" hidden="false" customHeight="false" outlineLevel="0" collapsed="false">
      <c r="A927" s="0"/>
    </row>
    <row r="928" s="5" customFormat="true" ht="15" hidden="false" customHeight="false" outlineLevel="0" collapsed="false">
      <c r="A928" s="0"/>
    </row>
    <row r="929" s="5" customFormat="true" ht="15" hidden="false" customHeight="false" outlineLevel="0" collapsed="false">
      <c r="A929" s="0"/>
    </row>
    <row r="930" s="5" customFormat="true" ht="15" hidden="false" customHeight="false" outlineLevel="0" collapsed="false">
      <c r="A930" s="0"/>
    </row>
    <row r="931" s="5" customFormat="true" ht="15" hidden="false" customHeight="false" outlineLevel="0" collapsed="false">
      <c r="A931" s="0"/>
    </row>
    <row r="932" s="5" customFormat="true" ht="15" hidden="false" customHeight="false" outlineLevel="0" collapsed="false">
      <c r="A932" s="0"/>
    </row>
    <row r="933" s="5" customFormat="true" ht="15" hidden="false" customHeight="false" outlineLevel="0" collapsed="false">
      <c r="A933" s="0"/>
    </row>
    <row r="934" s="5" customFormat="true" ht="15" hidden="false" customHeight="false" outlineLevel="0" collapsed="false">
      <c r="A934" s="0"/>
    </row>
    <row r="935" s="5" customFormat="true" ht="15" hidden="false" customHeight="false" outlineLevel="0" collapsed="false">
      <c r="A935" s="0"/>
    </row>
    <row r="936" s="5" customFormat="true" ht="15" hidden="false" customHeight="false" outlineLevel="0" collapsed="false">
      <c r="A936" s="0"/>
    </row>
    <row r="937" s="5" customFormat="true" ht="15" hidden="false" customHeight="false" outlineLevel="0" collapsed="false">
      <c r="A937" s="0"/>
    </row>
    <row r="938" s="5" customFormat="true" ht="15" hidden="false" customHeight="false" outlineLevel="0" collapsed="false">
      <c r="A938" s="0"/>
    </row>
    <row r="939" s="5" customFormat="true" ht="15" hidden="false" customHeight="false" outlineLevel="0" collapsed="false">
      <c r="A939" s="0"/>
    </row>
    <row r="940" s="5" customFormat="true" ht="15" hidden="false" customHeight="false" outlineLevel="0" collapsed="false">
      <c r="A940" s="0"/>
    </row>
    <row r="941" s="5" customFormat="true" ht="15" hidden="false" customHeight="false" outlineLevel="0" collapsed="false">
      <c r="A941" s="0"/>
    </row>
    <row r="942" s="5" customFormat="true" ht="15" hidden="false" customHeight="false" outlineLevel="0" collapsed="false">
      <c r="A942" s="0"/>
    </row>
    <row r="943" s="5" customFormat="true" ht="15" hidden="false" customHeight="false" outlineLevel="0" collapsed="false">
      <c r="A943" s="0"/>
    </row>
    <row r="944" s="5" customFormat="true" ht="15" hidden="false" customHeight="false" outlineLevel="0" collapsed="false">
      <c r="A944" s="0"/>
    </row>
    <row r="945" s="5" customFormat="true" ht="15" hidden="false" customHeight="false" outlineLevel="0" collapsed="false">
      <c r="A945" s="0"/>
    </row>
    <row r="946" s="5" customFormat="true" ht="15" hidden="false" customHeight="false" outlineLevel="0" collapsed="false">
      <c r="A946" s="0"/>
    </row>
    <row r="947" s="5" customFormat="true" ht="15" hidden="false" customHeight="false" outlineLevel="0" collapsed="false">
      <c r="A947" s="0"/>
    </row>
    <row r="948" s="5" customFormat="true" ht="15" hidden="false" customHeight="false" outlineLevel="0" collapsed="false">
      <c r="A948" s="0"/>
    </row>
    <row r="949" s="5" customFormat="true" ht="15" hidden="false" customHeight="false" outlineLevel="0" collapsed="false">
      <c r="A949" s="0"/>
    </row>
    <row r="950" s="5" customFormat="true" ht="15" hidden="false" customHeight="false" outlineLevel="0" collapsed="false">
      <c r="A950" s="0"/>
    </row>
    <row r="951" s="5" customFormat="true" ht="15" hidden="false" customHeight="false" outlineLevel="0" collapsed="false">
      <c r="A951" s="0"/>
    </row>
    <row r="952" s="5" customFormat="true" ht="15" hidden="false" customHeight="false" outlineLevel="0" collapsed="false">
      <c r="A952" s="0"/>
    </row>
    <row r="953" s="5" customFormat="true" ht="15" hidden="false" customHeight="false" outlineLevel="0" collapsed="false">
      <c r="A953" s="0"/>
    </row>
    <row r="954" s="5" customFormat="true" ht="15" hidden="false" customHeight="false" outlineLevel="0" collapsed="false">
      <c r="A954" s="0"/>
    </row>
    <row r="955" s="5" customFormat="true" ht="15" hidden="false" customHeight="false" outlineLevel="0" collapsed="false">
      <c r="A955" s="0"/>
    </row>
    <row r="956" s="5" customFormat="true" ht="15" hidden="false" customHeight="false" outlineLevel="0" collapsed="false">
      <c r="A956" s="0"/>
    </row>
    <row r="957" s="5" customFormat="true" ht="15" hidden="false" customHeight="false" outlineLevel="0" collapsed="false">
      <c r="A957" s="0"/>
    </row>
    <row r="958" s="5" customFormat="true" ht="15" hidden="false" customHeight="false" outlineLevel="0" collapsed="false">
      <c r="A958" s="0"/>
    </row>
    <row r="959" s="5" customFormat="true" ht="15" hidden="false" customHeight="false" outlineLevel="0" collapsed="false">
      <c r="A959" s="0"/>
    </row>
    <row r="960" s="5" customFormat="true" ht="15" hidden="false" customHeight="false" outlineLevel="0" collapsed="false">
      <c r="A960" s="0"/>
    </row>
    <row r="961" s="5" customFormat="true" ht="15" hidden="false" customHeight="false" outlineLevel="0" collapsed="false">
      <c r="A961" s="0"/>
    </row>
    <row r="962" s="5" customFormat="true" ht="15" hidden="false" customHeight="false" outlineLevel="0" collapsed="false">
      <c r="A962" s="0"/>
    </row>
    <row r="963" s="5" customFormat="true" ht="15" hidden="false" customHeight="false" outlineLevel="0" collapsed="false">
      <c r="A963" s="0"/>
    </row>
    <row r="964" s="5" customFormat="true" ht="15" hidden="false" customHeight="false" outlineLevel="0" collapsed="false">
      <c r="A964" s="0"/>
    </row>
    <row r="965" s="5" customFormat="true" ht="15" hidden="false" customHeight="false" outlineLevel="0" collapsed="false">
      <c r="A965" s="0"/>
    </row>
    <row r="966" s="5" customFormat="true" ht="15" hidden="false" customHeight="false" outlineLevel="0" collapsed="false">
      <c r="A966" s="0"/>
    </row>
    <row r="967" s="5" customFormat="true" ht="15" hidden="false" customHeight="false" outlineLevel="0" collapsed="false">
      <c r="A967" s="0"/>
    </row>
    <row r="968" s="5" customFormat="true" ht="15" hidden="false" customHeight="false" outlineLevel="0" collapsed="false">
      <c r="A968" s="0"/>
    </row>
    <row r="969" s="5" customFormat="true" ht="15" hidden="false" customHeight="false" outlineLevel="0" collapsed="false">
      <c r="A969" s="0"/>
    </row>
    <row r="970" s="5" customFormat="true" ht="15" hidden="false" customHeight="false" outlineLevel="0" collapsed="false">
      <c r="A970" s="0"/>
    </row>
    <row r="971" s="5" customFormat="true" ht="15" hidden="false" customHeight="false" outlineLevel="0" collapsed="false">
      <c r="A971" s="0"/>
    </row>
    <row r="972" s="5" customFormat="true" ht="15" hidden="false" customHeight="false" outlineLevel="0" collapsed="false">
      <c r="A972" s="0"/>
    </row>
    <row r="973" s="5" customFormat="true" ht="15" hidden="false" customHeight="false" outlineLevel="0" collapsed="false">
      <c r="A973" s="0"/>
    </row>
    <row r="974" s="5" customFormat="true" ht="15" hidden="false" customHeight="false" outlineLevel="0" collapsed="false">
      <c r="A974" s="0"/>
    </row>
    <row r="975" s="5" customFormat="true" ht="15" hidden="false" customHeight="false" outlineLevel="0" collapsed="false">
      <c r="A975" s="0"/>
    </row>
    <row r="976" s="5" customFormat="true" ht="15" hidden="false" customHeight="false" outlineLevel="0" collapsed="false">
      <c r="A976" s="0"/>
    </row>
    <row r="977" s="5" customFormat="true" ht="15" hidden="false" customHeight="false" outlineLevel="0" collapsed="false">
      <c r="A977" s="0"/>
    </row>
    <row r="978" s="5" customFormat="true" ht="15" hidden="false" customHeight="false" outlineLevel="0" collapsed="false">
      <c r="A978" s="0"/>
    </row>
    <row r="979" s="5" customFormat="true" ht="15" hidden="false" customHeight="false" outlineLevel="0" collapsed="false">
      <c r="A979" s="0"/>
    </row>
    <row r="980" s="5" customFormat="true" ht="15" hidden="false" customHeight="false" outlineLevel="0" collapsed="false">
      <c r="A980" s="0"/>
    </row>
    <row r="981" s="5" customFormat="true" ht="15" hidden="false" customHeight="false" outlineLevel="0" collapsed="false">
      <c r="A981" s="0"/>
    </row>
    <row r="982" s="5" customFormat="true" ht="15" hidden="false" customHeight="false" outlineLevel="0" collapsed="false">
      <c r="A982" s="0"/>
    </row>
    <row r="983" s="5" customFormat="true" ht="15" hidden="false" customHeight="false" outlineLevel="0" collapsed="false">
      <c r="A983" s="0"/>
    </row>
    <row r="984" s="5" customFormat="true" ht="15" hidden="false" customHeight="false" outlineLevel="0" collapsed="false">
      <c r="A984" s="0"/>
    </row>
    <row r="985" s="5" customFormat="true" ht="15" hidden="false" customHeight="false" outlineLevel="0" collapsed="false">
      <c r="A985" s="0"/>
    </row>
    <row r="986" s="5" customFormat="true" ht="15" hidden="false" customHeight="false" outlineLevel="0" collapsed="false">
      <c r="A986" s="0"/>
    </row>
    <row r="987" s="5" customFormat="true" ht="15" hidden="false" customHeight="false" outlineLevel="0" collapsed="false">
      <c r="A987" s="0"/>
    </row>
    <row r="988" s="5" customFormat="true" ht="15" hidden="false" customHeight="false" outlineLevel="0" collapsed="false">
      <c r="A988" s="0"/>
    </row>
    <row r="989" s="5" customFormat="true" ht="15" hidden="false" customHeight="false" outlineLevel="0" collapsed="false">
      <c r="A989" s="0"/>
    </row>
    <row r="990" s="5" customFormat="true" ht="15" hidden="false" customHeight="false" outlineLevel="0" collapsed="false">
      <c r="A990" s="0"/>
    </row>
    <row r="991" s="5" customFormat="true" ht="15" hidden="false" customHeight="false" outlineLevel="0" collapsed="false">
      <c r="A991" s="0"/>
    </row>
    <row r="992" s="5" customFormat="true" ht="15" hidden="false" customHeight="false" outlineLevel="0" collapsed="false">
      <c r="A992" s="0"/>
    </row>
    <row r="993" s="5" customFormat="true" ht="15" hidden="false" customHeight="false" outlineLevel="0" collapsed="false">
      <c r="A993" s="0"/>
    </row>
    <row r="994" s="5" customFormat="true" ht="15" hidden="false" customHeight="false" outlineLevel="0" collapsed="false">
      <c r="A994" s="0"/>
    </row>
    <row r="995" s="5" customFormat="true" ht="15" hidden="false" customHeight="false" outlineLevel="0" collapsed="false">
      <c r="A995" s="0"/>
    </row>
    <row r="996" s="5" customFormat="true" ht="15" hidden="false" customHeight="false" outlineLevel="0" collapsed="false">
      <c r="A996" s="0"/>
    </row>
    <row r="997" s="5" customFormat="true" ht="15" hidden="false" customHeight="false" outlineLevel="0" collapsed="false">
      <c r="A997" s="0"/>
    </row>
    <row r="998" s="5" customFormat="true" ht="15" hidden="false" customHeight="false" outlineLevel="0" collapsed="false">
      <c r="A998" s="0"/>
    </row>
    <row r="999" s="5" customFormat="true" ht="15" hidden="false" customHeight="false" outlineLevel="0" collapsed="false">
      <c r="A999" s="0"/>
    </row>
    <row r="1000" s="5" customFormat="true" ht="15" hidden="false" customHeight="false" outlineLevel="0" collapsed="false">
      <c r="A1000" s="0"/>
    </row>
    <row r="1001" s="5" customFormat="true" ht="15" hidden="false" customHeight="false" outlineLevel="0" collapsed="false">
      <c r="A1001" s="0"/>
    </row>
    <row r="1002" s="5" customFormat="true" ht="15" hidden="false" customHeight="false" outlineLevel="0" collapsed="false">
      <c r="A1002" s="0"/>
    </row>
    <row r="1003" s="5" customFormat="true" ht="15" hidden="false" customHeight="false" outlineLevel="0" collapsed="false">
      <c r="A1003" s="0"/>
    </row>
    <row r="1004" s="5" customFormat="true" ht="15" hidden="false" customHeight="false" outlineLevel="0" collapsed="false">
      <c r="A1004" s="0"/>
    </row>
    <row r="1005" s="5" customFormat="true" ht="15" hidden="false" customHeight="false" outlineLevel="0" collapsed="false">
      <c r="A1005" s="0"/>
    </row>
    <row r="1006" s="5" customFormat="true" ht="15" hidden="false" customHeight="false" outlineLevel="0" collapsed="false">
      <c r="A1006" s="0"/>
    </row>
    <row r="1007" s="5" customFormat="true" ht="15" hidden="false" customHeight="false" outlineLevel="0" collapsed="false">
      <c r="A1007" s="0"/>
    </row>
    <row r="1008" s="5" customFormat="true" ht="15" hidden="false" customHeight="false" outlineLevel="0" collapsed="false">
      <c r="A1008" s="0"/>
    </row>
    <row r="1009" s="5" customFormat="true" ht="15" hidden="false" customHeight="false" outlineLevel="0" collapsed="false">
      <c r="A1009" s="0"/>
    </row>
    <row r="1010" s="5" customFormat="true" ht="15" hidden="false" customHeight="false" outlineLevel="0" collapsed="false">
      <c r="A1010" s="0"/>
    </row>
    <row r="1011" s="5" customFormat="true" ht="15" hidden="false" customHeight="false" outlineLevel="0" collapsed="false">
      <c r="A1011" s="0"/>
    </row>
    <row r="1012" s="5" customFormat="true" ht="15" hidden="false" customHeight="false" outlineLevel="0" collapsed="false">
      <c r="A1012" s="0"/>
    </row>
    <row r="1013" s="5" customFormat="true" ht="15" hidden="false" customHeight="false" outlineLevel="0" collapsed="false">
      <c r="A1013" s="0"/>
    </row>
    <row r="1014" s="5" customFormat="true" ht="15" hidden="false" customHeight="false" outlineLevel="0" collapsed="false">
      <c r="A1014" s="0"/>
    </row>
    <row r="1015" s="5" customFormat="true" ht="15" hidden="false" customHeight="false" outlineLevel="0" collapsed="false">
      <c r="A1015" s="0"/>
    </row>
    <row r="1016" s="5" customFormat="true" ht="15" hidden="false" customHeight="false" outlineLevel="0" collapsed="false">
      <c r="A1016" s="0"/>
    </row>
    <row r="1017" s="5" customFormat="true" ht="15" hidden="false" customHeight="false" outlineLevel="0" collapsed="false">
      <c r="A1017" s="0"/>
    </row>
    <row r="1018" s="5" customFormat="true" ht="15" hidden="false" customHeight="false" outlineLevel="0" collapsed="false">
      <c r="A1018" s="0"/>
    </row>
    <row r="1019" s="5" customFormat="true" ht="15" hidden="false" customHeight="false" outlineLevel="0" collapsed="false">
      <c r="A1019" s="0"/>
    </row>
    <row r="1020" s="5" customFormat="true" ht="15" hidden="false" customHeight="false" outlineLevel="0" collapsed="false">
      <c r="A1020" s="0"/>
    </row>
    <row r="1021" s="5" customFormat="true" ht="15" hidden="false" customHeight="false" outlineLevel="0" collapsed="false">
      <c r="A1021" s="0"/>
    </row>
    <row r="1022" s="5" customFormat="true" ht="15" hidden="false" customHeight="false" outlineLevel="0" collapsed="false">
      <c r="A1022" s="0"/>
    </row>
    <row r="1023" s="5" customFormat="true" ht="15" hidden="false" customHeight="false" outlineLevel="0" collapsed="false">
      <c r="A1023" s="0"/>
    </row>
    <row r="1024" s="5" customFormat="true" ht="15" hidden="false" customHeight="false" outlineLevel="0" collapsed="false">
      <c r="A1024" s="0"/>
    </row>
    <row r="1025" s="5" customFormat="true" ht="15" hidden="false" customHeight="false" outlineLevel="0" collapsed="false">
      <c r="A1025" s="0"/>
    </row>
    <row r="1026" s="5" customFormat="true" ht="15" hidden="false" customHeight="false" outlineLevel="0" collapsed="false">
      <c r="A1026" s="0"/>
    </row>
    <row r="1027" s="5" customFormat="true" ht="15" hidden="false" customHeight="false" outlineLevel="0" collapsed="false">
      <c r="A1027" s="0"/>
    </row>
    <row r="1028" s="5" customFormat="true" ht="15" hidden="false" customHeight="false" outlineLevel="0" collapsed="false">
      <c r="A1028" s="0"/>
    </row>
    <row r="1029" s="5" customFormat="true" ht="15" hidden="false" customHeight="false" outlineLevel="0" collapsed="false">
      <c r="A1029" s="0"/>
    </row>
    <row r="1030" s="5" customFormat="true" ht="15" hidden="false" customHeight="false" outlineLevel="0" collapsed="false">
      <c r="A1030" s="0"/>
    </row>
    <row r="1031" s="5" customFormat="true" ht="15" hidden="false" customHeight="false" outlineLevel="0" collapsed="false">
      <c r="A1031" s="0"/>
    </row>
    <row r="1032" s="5" customFormat="true" ht="15" hidden="false" customHeight="false" outlineLevel="0" collapsed="false">
      <c r="A1032" s="0"/>
    </row>
    <row r="1033" s="5" customFormat="true" ht="15" hidden="false" customHeight="false" outlineLevel="0" collapsed="false">
      <c r="A1033" s="0"/>
    </row>
    <row r="1034" s="5" customFormat="true" ht="15" hidden="false" customHeight="false" outlineLevel="0" collapsed="false">
      <c r="A1034" s="0"/>
    </row>
    <row r="1035" s="5" customFormat="true" ht="15" hidden="false" customHeight="false" outlineLevel="0" collapsed="false">
      <c r="A1035" s="0"/>
    </row>
    <row r="1036" s="5" customFormat="true" ht="15" hidden="false" customHeight="false" outlineLevel="0" collapsed="false">
      <c r="A1036" s="0"/>
    </row>
    <row r="1037" s="5" customFormat="true" ht="15" hidden="false" customHeight="false" outlineLevel="0" collapsed="false">
      <c r="A1037" s="0"/>
    </row>
    <row r="1038" s="5" customFormat="true" ht="15" hidden="false" customHeight="false" outlineLevel="0" collapsed="false">
      <c r="A1038" s="0"/>
    </row>
    <row r="1039" s="5" customFormat="true" ht="15" hidden="false" customHeight="false" outlineLevel="0" collapsed="false">
      <c r="A1039" s="0"/>
    </row>
    <row r="1040" s="5" customFormat="true" ht="15" hidden="false" customHeight="false" outlineLevel="0" collapsed="false">
      <c r="A1040" s="0"/>
    </row>
    <row r="1041" s="5" customFormat="true" ht="15" hidden="false" customHeight="false" outlineLevel="0" collapsed="false">
      <c r="A1041" s="0"/>
    </row>
    <row r="1042" s="5" customFormat="true" ht="15" hidden="false" customHeight="false" outlineLevel="0" collapsed="false">
      <c r="A1042" s="0"/>
    </row>
    <row r="1043" s="5" customFormat="true" ht="15" hidden="false" customHeight="false" outlineLevel="0" collapsed="false">
      <c r="A1043" s="0"/>
    </row>
    <row r="1044" s="5" customFormat="true" ht="15" hidden="false" customHeight="false" outlineLevel="0" collapsed="false">
      <c r="A1044" s="0"/>
    </row>
    <row r="1045" s="5" customFormat="true" ht="15" hidden="false" customHeight="false" outlineLevel="0" collapsed="false">
      <c r="A1045" s="0"/>
    </row>
    <row r="1046" s="5" customFormat="true" ht="15" hidden="false" customHeight="false" outlineLevel="0" collapsed="false">
      <c r="A1046" s="0"/>
    </row>
    <row r="1047" s="5" customFormat="true" ht="15" hidden="false" customHeight="false" outlineLevel="0" collapsed="false">
      <c r="A1047" s="0"/>
    </row>
    <row r="1048" s="5" customFormat="true" ht="15" hidden="false" customHeight="false" outlineLevel="0" collapsed="false">
      <c r="A1048" s="0"/>
    </row>
    <row r="1049" s="5" customFormat="true" ht="15" hidden="false" customHeight="false" outlineLevel="0" collapsed="false">
      <c r="A1049" s="0"/>
    </row>
    <row r="1050" s="5" customFormat="true" ht="15" hidden="false" customHeight="false" outlineLevel="0" collapsed="false">
      <c r="A1050" s="0"/>
    </row>
    <row r="1051" s="5" customFormat="true" ht="15" hidden="false" customHeight="false" outlineLevel="0" collapsed="false">
      <c r="A1051" s="0"/>
    </row>
    <row r="1052" s="5" customFormat="true" ht="15" hidden="false" customHeight="false" outlineLevel="0" collapsed="false">
      <c r="A1052" s="0"/>
    </row>
    <row r="1053" s="5" customFormat="true" ht="15" hidden="false" customHeight="false" outlineLevel="0" collapsed="false">
      <c r="A1053" s="0"/>
    </row>
    <row r="1054" s="5" customFormat="true" ht="15" hidden="false" customHeight="false" outlineLevel="0" collapsed="false">
      <c r="A1054" s="0"/>
    </row>
    <row r="1055" s="5" customFormat="true" ht="15" hidden="false" customHeight="false" outlineLevel="0" collapsed="false">
      <c r="A1055" s="0"/>
    </row>
    <row r="1056" s="5" customFormat="true" ht="15" hidden="false" customHeight="false" outlineLevel="0" collapsed="false">
      <c r="A1056" s="0"/>
    </row>
    <row r="1057" s="5" customFormat="true" ht="15" hidden="false" customHeight="false" outlineLevel="0" collapsed="false">
      <c r="A1057" s="0"/>
    </row>
    <row r="1058" s="5" customFormat="true" ht="15" hidden="false" customHeight="false" outlineLevel="0" collapsed="false">
      <c r="A1058" s="0"/>
    </row>
    <row r="1059" s="5" customFormat="true" ht="15" hidden="false" customHeight="false" outlineLevel="0" collapsed="false">
      <c r="A1059" s="0"/>
    </row>
    <row r="1060" s="5" customFormat="true" ht="15" hidden="false" customHeight="false" outlineLevel="0" collapsed="false">
      <c r="A1060" s="0"/>
    </row>
    <row r="1061" s="5" customFormat="true" ht="15" hidden="false" customHeight="false" outlineLevel="0" collapsed="false">
      <c r="A1061" s="0"/>
    </row>
    <row r="1062" s="5" customFormat="true" ht="15" hidden="false" customHeight="false" outlineLevel="0" collapsed="false">
      <c r="A1062" s="0"/>
    </row>
    <row r="1063" s="5" customFormat="true" ht="15" hidden="false" customHeight="false" outlineLevel="0" collapsed="false">
      <c r="A1063" s="0"/>
    </row>
    <row r="1064" s="5" customFormat="true" ht="15" hidden="false" customHeight="false" outlineLevel="0" collapsed="false">
      <c r="A1064" s="0"/>
    </row>
    <row r="1065" s="5" customFormat="true" ht="15" hidden="false" customHeight="false" outlineLevel="0" collapsed="false">
      <c r="A1065" s="0"/>
    </row>
    <row r="1066" s="5" customFormat="true" ht="15" hidden="false" customHeight="false" outlineLevel="0" collapsed="false">
      <c r="A1066" s="0"/>
    </row>
    <row r="1067" s="5" customFormat="true" ht="15" hidden="false" customHeight="false" outlineLevel="0" collapsed="false">
      <c r="A1067" s="0"/>
    </row>
    <row r="1068" s="5" customFormat="true" ht="15" hidden="false" customHeight="false" outlineLevel="0" collapsed="false">
      <c r="A1068" s="0"/>
    </row>
    <row r="1069" s="5" customFormat="true" ht="15" hidden="false" customHeight="false" outlineLevel="0" collapsed="false">
      <c r="A1069" s="0"/>
    </row>
    <row r="1070" s="5" customFormat="true" ht="15" hidden="false" customHeight="false" outlineLevel="0" collapsed="false">
      <c r="A1070" s="0"/>
    </row>
    <row r="1071" s="5" customFormat="true" ht="15" hidden="false" customHeight="false" outlineLevel="0" collapsed="false">
      <c r="A1071" s="0"/>
    </row>
    <row r="1072" s="5" customFormat="true" ht="15" hidden="false" customHeight="false" outlineLevel="0" collapsed="false">
      <c r="A1072" s="0"/>
    </row>
    <row r="1073" s="5" customFormat="true" ht="15" hidden="false" customHeight="false" outlineLevel="0" collapsed="false">
      <c r="A1073" s="0"/>
    </row>
    <row r="1074" s="5" customFormat="true" ht="15" hidden="false" customHeight="false" outlineLevel="0" collapsed="false">
      <c r="A1074" s="0"/>
    </row>
    <row r="1075" s="5" customFormat="true" ht="15" hidden="false" customHeight="false" outlineLevel="0" collapsed="false">
      <c r="A1075" s="0"/>
    </row>
    <row r="1076" s="5" customFormat="true" ht="15" hidden="false" customHeight="false" outlineLevel="0" collapsed="false">
      <c r="A1076" s="0"/>
    </row>
    <row r="1077" s="5" customFormat="true" ht="15" hidden="false" customHeight="false" outlineLevel="0" collapsed="false">
      <c r="A1077" s="0"/>
    </row>
    <row r="1078" s="5" customFormat="true" ht="15" hidden="false" customHeight="false" outlineLevel="0" collapsed="false">
      <c r="A1078" s="0"/>
    </row>
    <row r="1079" s="5" customFormat="true" ht="15" hidden="false" customHeight="false" outlineLevel="0" collapsed="false">
      <c r="A1079" s="0"/>
    </row>
    <row r="1080" s="5" customFormat="true" ht="15" hidden="false" customHeight="false" outlineLevel="0" collapsed="false">
      <c r="A1080" s="0"/>
    </row>
    <row r="1081" s="5" customFormat="true" ht="15" hidden="false" customHeight="false" outlineLevel="0" collapsed="false">
      <c r="A1081" s="0"/>
    </row>
    <row r="1082" s="5" customFormat="true" ht="15" hidden="false" customHeight="false" outlineLevel="0" collapsed="false">
      <c r="A1082" s="0"/>
    </row>
    <row r="1083" s="5" customFormat="true" ht="15" hidden="false" customHeight="false" outlineLevel="0" collapsed="false">
      <c r="A1083" s="0"/>
    </row>
    <row r="1084" s="5" customFormat="true" ht="15" hidden="false" customHeight="false" outlineLevel="0" collapsed="false">
      <c r="A1084" s="0"/>
    </row>
    <row r="1085" s="5" customFormat="true" ht="15" hidden="false" customHeight="false" outlineLevel="0" collapsed="false">
      <c r="A1085" s="0"/>
    </row>
    <row r="1086" s="5" customFormat="true" ht="15" hidden="false" customHeight="false" outlineLevel="0" collapsed="false">
      <c r="A1086" s="0"/>
    </row>
    <row r="1087" s="5" customFormat="true" ht="15" hidden="false" customHeight="false" outlineLevel="0" collapsed="false">
      <c r="A1087" s="0"/>
    </row>
    <row r="1088" s="5" customFormat="true" ht="15" hidden="false" customHeight="false" outlineLevel="0" collapsed="false">
      <c r="A1088" s="0"/>
    </row>
    <row r="1089" s="5" customFormat="true" ht="15" hidden="false" customHeight="false" outlineLevel="0" collapsed="false">
      <c r="A1089" s="0"/>
    </row>
    <row r="1090" s="5" customFormat="true" ht="15" hidden="false" customHeight="false" outlineLevel="0" collapsed="false">
      <c r="A1090" s="0"/>
    </row>
    <row r="1091" s="5" customFormat="true" ht="15" hidden="false" customHeight="false" outlineLevel="0" collapsed="false">
      <c r="A1091" s="0"/>
    </row>
    <row r="1092" s="5" customFormat="true" ht="15" hidden="false" customHeight="false" outlineLevel="0" collapsed="false">
      <c r="A1092" s="0"/>
    </row>
    <row r="1093" s="5" customFormat="true" ht="15" hidden="false" customHeight="false" outlineLevel="0" collapsed="false">
      <c r="A1093" s="0"/>
    </row>
    <row r="1094" s="5" customFormat="true" ht="15" hidden="false" customHeight="false" outlineLevel="0" collapsed="false">
      <c r="A1094" s="0"/>
    </row>
    <row r="1095" s="5" customFormat="true" ht="15" hidden="false" customHeight="false" outlineLevel="0" collapsed="false">
      <c r="A1095" s="0"/>
    </row>
    <row r="1096" s="5" customFormat="true" ht="15" hidden="false" customHeight="false" outlineLevel="0" collapsed="false">
      <c r="A1096" s="0"/>
    </row>
    <row r="1097" s="5" customFormat="true" ht="15" hidden="false" customHeight="false" outlineLevel="0" collapsed="false">
      <c r="A1097" s="0"/>
    </row>
    <row r="1098" s="5" customFormat="true" ht="15" hidden="false" customHeight="false" outlineLevel="0" collapsed="false">
      <c r="A1098" s="0"/>
    </row>
    <row r="1099" s="5" customFormat="true" ht="15" hidden="false" customHeight="false" outlineLevel="0" collapsed="false">
      <c r="A1099" s="0"/>
    </row>
    <row r="1100" s="5" customFormat="true" ht="15" hidden="false" customHeight="false" outlineLevel="0" collapsed="false">
      <c r="A1100" s="0"/>
    </row>
    <row r="1101" s="5" customFormat="true" ht="15" hidden="false" customHeight="false" outlineLevel="0" collapsed="false">
      <c r="A1101" s="0"/>
    </row>
    <row r="1102" s="5" customFormat="true" ht="15" hidden="false" customHeight="false" outlineLevel="0" collapsed="false">
      <c r="A1102" s="0"/>
    </row>
    <row r="1103" s="5" customFormat="true" ht="15" hidden="false" customHeight="false" outlineLevel="0" collapsed="false">
      <c r="A1103" s="0"/>
    </row>
    <row r="1104" s="5" customFormat="true" ht="15" hidden="false" customHeight="false" outlineLevel="0" collapsed="false">
      <c r="A1104" s="0"/>
    </row>
    <row r="1105" s="5" customFormat="true" ht="15" hidden="false" customHeight="false" outlineLevel="0" collapsed="false">
      <c r="A1105" s="0"/>
    </row>
    <row r="1106" s="5" customFormat="true" ht="15" hidden="false" customHeight="false" outlineLevel="0" collapsed="false">
      <c r="A1106" s="0"/>
    </row>
    <row r="1107" s="5" customFormat="true" ht="15" hidden="false" customHeight="false" outlineLevel="0" collapsed="false">
      <c r="A1107" s="0"/>
    </row>
    <row r="1108" s="5" customFormat="true" ht="15" hidden="false" customHeight="false" outlineLevel="0" collapsed="false">
      <c r="A1108" s="0"/>
    </row>
    <row r="1109" s="5" customFormat="true" ht="15" hidden="false" customHeight="false" outlineLevel="0" collapsed="false">
      <c r="A1109" s="0"/>
    </row>
    <row r="1110" s="5" customFormat="true" ht="15" hidden="false" customHeight="false" outlineLevel="0" collapsed="false">
      <c r="A1110" s="0"/>
    </row>
    <row r="1111" s="5" customFormat="true" ht="15" hidden="false" customHeight="false" outlineLevel="0" collapsed="false">
      <c r="A1111" s="0"/>
    </row>
    <row r="1112" s="5" customFormat="true" ht="15" hidden="false" customHeight="false" outlineLevel="0" collapsed="false">
      <c r="A1112" s="0"/>
    </row>
    <row r="1113" s="5" customFormat="true" ht="15" hidden="false" customHeight="false" outlineLevel="0" collapsed="false">
      <c r="A1113" s="0"/>
    </row>
    <row r="1114" s="5" customFormat="true" ht="15" hidden="false" customHeight="false" outlineLevel="0" collapsed="false">
      <c r="A1114" s="0"/>
    </row>
    <row r="1115" s="5" customFormat="true" ht="15" hidden="false" customHeight="false" outlineLevel="0" collapsed="false">
      <c r="A1115" s="0"/>
    </row>
    <row r="1116" s="5" customFormat="true" ht="15" hidden="false" customHeight="false" outlineLevel="0" collapsed="false">
      <c r="A1116" s="0"/>
    </row>
    <row r="1117" s="5" customFormat="true" ht="15" hidden="false" customHeight="false" outlineLevel="0" collapsed="false">
      <c r="A1117" s="0"/>
    </row>
    <row r="1118" s="5" customFormat="true" ht="15" hidden="false" customHeight="false" outlineLevel="0" collapsed="false">
      <c r="A1118" s="0"/>
    </row>
    <row r="1119" s="5" customFormat="true" ht="15" hidden="false" customHeight="false" outlineLevel="0" collapsed="false">
      <c r="A1119" s="0"/>
    </row>
    <row r="1120" s="5" customFormat="true" ht="15" hidden="false" customHeight="false" outlineLevel="0" collapsed="false">
      <c r="A1120" s="0"/>
    </row>
    <row r="1121" s="5" customFormat="true" ht="15" hidden="false" customHeight="false" outlineLevel="0" collapsed="false">
      <c r="A1121" s="0"/>
    </row>
    <row r="1122" s="5" customFormat="true" ht="15" hidden="false" customHeight="false" outlineLevel="0" collapsed="false">
      <c r="A1122" s="0"/>
    </row>
    <row r="1123" s="5" customFormat="true" ht="15" hidden="false" customHeight="false" outlineLevel="0" collapsed="false">
      <c r="A1123" s="0"/>
    </row>
    <row r="1124" s="5" customFormat="true" ht="15" hidden="false" customHeight="false" outlineLevel="0" collapsed="false">
      <c r="A1124" s="0"/>
    </row>
    <row r="1125" s="5" customFormat="true" ht="15" hidden="false" customHeight="false" outlineLevel="0" collapsed="false">
      <c r="A1125" s="0"/>
    </row>
    <row r="1126" s="5" customFormat="true" ht="15" hidden="false" customHeight="false" outlineLevel="0" collapsed="false">
      <c r="A1126" s="0"/>
    </row>
    <row r="1127" s="5" customFormat="true" ht="15" hidden="false" customHeight="false" outlineLevel="0" collapsed="false">
      <c r="A1127" s="0"/>
    </row>
    <row r="1128" s="5" customFormat="true" ht="15" hidden="false" customHeight="false" outlineLevel="0" collapsed="false">
      <c r="A1128" s="0"/>
    </row>
    <row r="1129" s="5" customFormat="true" ht="15" hidden="false" customHeight="false" outlineLevel="0" collapsed="false">
      <c r="A1129" s="0"/>
    </row>
    <row r="1130" s="5" customFormat="true" ht="15" hidden="false" customHeight="false" outlineLevel="0" collapsed="false">
      <c r="A1130" s="0"/>
    </row>
    <row r="1131" s="5" customFormat="true" ht="15" hidden="false" customHeight="false" outlineLevel="0" collapsed="false">
      <c r="A1131" s="0"/>
    </row>
    <row r="1132" s="5" customFormat="true" ht="15" hidden="false" customHeight="false" outlineLevel="0" collapsed="false">
      <c r="A1132" s="0"/>
    </row>
    <row r="1133" s="5" customFormat="true" ht="15" hidden="false" customHeight="false" outlineLevel="0" collapsed="false">
      <c r="A1133" s="0"/>
    </row>
    <row r="1134" s="5" customFormat="true" ht="15" hidden="false" customHeight="false" outlineLevel="0" collapsed="false">
      <c r="A1134" s="0"/>
    </row>
    <row r="1135" s="5" customFormat="true" ht="15" hidden="false" customHeight="false" outlineLevel="0" collapsed="false">
      <c r="A1135" s="0"/>
    </row>
    <row r="1136" s="5" customFormat="true" ht="15" hidden="false" customHeight="false" outlineLevel="0" collapsed="false">
      <c r="A1136" s="0"/>
    </row>
    <row r="1137" s="5" customFormat="true" ht="15" hidden="false" customHeight="false" outlineLevel="0" collapsed="false">
      <c r="A1137" s="0"/>
    </row>
    <row r="1138" s="5" customFormat="true" ht="15" hidden="false" customHeight="false" outlineLevel="0" collapsed="false">
      <c r="A1138" s="0"/>
    </row>
  </sheetData>
  <mergeCells count="7">
    <mergeCell ref="D1:I1"/>
    <mergeCell ref="J1:R1"/>
    <mergeCell ref="S1:W1"/>
    <mergeCell ref="X1:AB1"/>
    <mergeCell ref="AC1:AG1"/>
    <mergeCell ref="AH1:AM1"/>
    <mergeCell ref="AN1:AV1"/>
  </mergeCells>
  <conditionalFormatting sqref="AN8:AP138 AQ20:AQ21 AQ32 AQ40 AQ26:AQ27 AQ108 AQ123 AQ50">
    <cfRule type="cellIs" priority="2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66" activePane="bottomLeft" state="frozen"/>
      <selection pane="topLeft" activeCell="A1" activeCellId="0" sqref="A1"/>
      <selection pane="bottomLeft" activeCell="D74" activeCellId="0" sqref="D74"/>
    </sheetView>
  </sheetViews>
  <sheetFormatPr defaultRowHeight="15" zeroHeight="false" outlineLevelRow="0" outlineLevelCol="0"/>
  <cols>
    <col collapsed="false" customWidth="true" hidden="false" outlineLevel="0" max="1" min="1" style="5" width="25.14"/>
    <col collapsed="false" customWidth="true" hidden="false" outlineLevel="0" max="2" min="2" style="5" width="15.88"/>
    <col collapsed="false" customWidth="true" hidden="false" outlineLevel="0" max="3" min="3" style="5" width="13.14"/>
    <col collapsed="false" customWidth="true" hidden="false" outlineLevel="0" max="5" min="4" style="5" width="8.71"/>
    <col collapsed="false" customWidth="true" hidden="false" outlineLevel="0" max="6" min="6" style="5" width="15.88"/>
    <col collapsed="false" customWidth="true" hidden="false" outlineLevel="0" max="7" min="7" style="5" width="8.71"/>
    <col collapsed="false" customWidth="true" hidden="false" outlineLevel="0" max="8" min="8" style="5" width="10.71"/>
    <col collapsed="false" customWidth="true" hidden="false" outlineLevel="0" max="9" min="9" style="5" width="10.99"/>
    <col collapsed="false" customWidth="true" hidden="false" outlineLevel="0" max="21" min="10" style="5" width="8.71"/>
    <col collapsed="false" customWidth="true" hidden="false" outlineLevel="0" max="23" min="22" style="5" width="8.86"/>
    <col collapsed="false" customWidth="true" hidden="false" outlineLevel="0" max="24" min="24" style="5" width="10.42"/>
    <col collapsed="false" customWidth="true" hidden="false" outlineLevel="0" max="26" min="25" style="5" width="8.71"/>
    <col collapsed="false" customWidth="true" hidden="false" outlineLevel="0" max="27" min="27" style="5" width="9.13"/>
    <col collapsed="false" customWidth="true" hidden="false" outlineLevel="0" max="28" min="28" style="5" width="10.29"/>
    <col collapsed="false" customWidth="true" hidden="false" outlineLevel="0" max="31" min="29" style="5" width="8.71"/>
    <col collapsed="false" customWidth="true" hidden="false" outlineLevel="0" max="32" min="32" style="5" width="8.86"/>
    <col collapsed="false" customWidth="true" hidden="false" outlineLevel="0" max="33" min="33" style="5" width="9.13"/>
    <col collapsed="false" customWidth="true" hidden="false" outlineLevel="0" max="39" min="34" style="5" width="8.71"/>
    <col collapsed="false" customWidth="true" hidden="false" outlineLevel="0" max="43" min="40" style="0" width="8.71"/>
    <col collapsed="false" customWidth="true" hidden="false" outlineLevel="0" max="1025" min="44" style="5" width="8.71"/>
  </cols>
  <sheetData>
    <row r="1" customFormat="false" ht="15" hidden="false" customHeight="false" outlineLevel="0" collapsed="false">
      <c r="B1" s="8" t="s">
        <v>0</v>
      </c>
      <c r="C1" s="8" t="s">
        <v>1</v>
      </c>
      <c r="D1" s="9" t="n">
        <v>1880</v>
      </c>
      <c r="E1" s="9"/>
      <c r="F1" s="9"/>
      <c r="G1" s="9"/>
      <c r="H1" s="9"/>
      <c r="I1" s="9"/>
      <c r="J1" s="9" t="n">
        <v>1890</v>
      </c>
      <c r="K1" s="9"/>
      <c r="L1" s="9"/>
      <c r="M1" s="9"/>
      <c r="N1" s="9"/>
      <c r="O1" s="9"/>
      <c r="P1" s="9"/>
      <c r="Q1" s="9"/>
      <c r="R1" s="9"/>
      <c r="S1" s="9" t="n">
        <v>1900</v>
      </c>
      <c r="T1" s="9"/>
      <c r="U1" s="9"/>
      <c r="V1" s="9"/>
      <c r="W1" s="9"/>
      <c r="X1" s="9" t="n">
        <v>1910</v>
      </c>
      <c r="Y1" s="9"/>
      <c r="Z1" s="9"/>
      <c r="AA1" s="9"/>
      <c r="AB1" s="9"/>
      <c r="AC1" s="9" t="n">
        <v>1920</v>
      </c>
      <c r="AD1" s="9"/>
      <c r="AE1" s="9"/>
      <c r="AF1" s="9"/>
      <c r="AG1" s="9"/>
      <c r="AH1" s="9" t="n">
        <v>1930</v>
      </c>
      <c r="AI1" s="9"/>
      <c r="AJ1" s="9"/>
      <c r="AK1" s="9"/>
      <c r="AL1" s="9"/>
      <c r="AM1" s="9"/>
      <c r="AN1" s="2" t="n">
        <v>1941</v>
      </c>
      <c r="AO1" s="2"/>
      <c r="AP1" s="2"/>
      <c r="AQ1" s="2"/>
      <c r="AR1" s="2"/>
      <c r="AS1" s="2"/>
      <c r="AT1" s="2"/>
      <c r="AU1" s="2"/>
      <c r="AV1" s="2"/>
    </row>
    <row r="2" customFormat="false" ht="15" hidden="false" customHeight="false" outlineLevel="0" collapsed="false">
      <c r="D2" s="4" t="s">
        <v>2</v>
      </c>
      <c r="E2" s="4" t="s">
        <v>3</v>
      </c>
      <c r="F2" s="4" t="s">
        <v>4</v>
      </c>
      <c r="G2" s="3" t="s">
        <v>5</v>
      </c>
      <c r="H2" s="4" t="s">
        <v>6</v>
      </c>
      <c r="I2" s="4" t="s">
        <v>7</v>
      </c>
      <c r="J2" s="4" t="s">
        <v>2</v>
      </c>
      <c r="K2" s="4" t="s">
        <v>3</v>
      </c>
      <c r="L2" s="10" t="s">
        <v>5</v>
      </c>
      <c r="M2" s="10" t="s">
        <v>417</v>
      </c>
      <c r="N2" s="10" t="s">
        <v>418</v>
      </c>
      <c r="O2" s="4" t="s">
        <v>8</v>
      </c>
      <c r="P2" s="4" t="s">
        <v>9</v>
      </c>
      <c r="Q2" s="4" t="s">
        <v>10</v>
      </c>
      <c r="R2" s="4" t="s">
        <v>11</v>
      </c>
      <c r="S2" s="4" t="s">
        <v>2</v>
      </c>
      <c r="T2" s="4" t="s">
        <v>3</v>
      </c>
      <c r="U2" s="4" t="s">
        <v>12</v>
      </c>
      <c r="V2" s="4" t="s">
        <v>5</v>
      </c>
      <c r="W2" s="4" t="s">
        <v>13</v>
      </c>
      <c r="X2" s="4" t="s">
        <v>2</v>
      </c>
      <c r="Y2" s="4" t="s">
        <v>3</v>
      </c>
      <c r="Z2" s="4" t="s">
        <v>12</v>
      </c>
      <c r="AA2" s="4" t="s">
        <v>5</v>
      </c>
      <c r="AB2" s="4" t="s">
        <v>13</v>
      </c>
      <c r="AC2" s="4" t="s">
        <v>2</v>
      </c>
      <c r="AD2" s="4" t="s">
        <v>3</v>
      </c>
      <c r="AE2" s="4" t="s">
        <v>12</v>
      </c>
      <c r="AF2" s="4" t="s">
        <v>5</v>
      </c>
      <c r="AG2" s="4" t="s">
        <v>13</v>
      </c>
      <c r="AH2" s="4" t="s">
        <v>2</v>
      </c>
      <c r="AI2" s="4" t="s">
        <v>3</v>
      </c>
      <c r="AJ2" s="4" t="s">
        <v>12</v>
      </c>
      <c r="AK2" s="4" t="s">
        <v>5</v>
      </c>
      <c r="AL2" s="4" t="s">
        <v>14</v>
      </c>
      <c r="AM2" s="4" t="s">
        <v>13</v>
      </c>
      <c r="AN2" s="4" t="s">
        <v>2</v>
      </c>
      <c r="AO2" s="4" t="s">
        <v>3</v>
      </c>
      <c r="AP2" s="4" t="s">
        <v>15</v>
      </c>
      <c r="AQ2" s="4" t="s">
        <v>16</v>
      </c>
      <c r="AR2" s="4" t="s">
        <v>8</v>
      </c>
      <c r="AS2" s="4" t="s">
        <v>9</v>
      </c>
      <c r="AT2" s="5" t="s">
        <v>17</v>
      </c>
      <c r="AU2" s="5" t="s">
        <v>18</v>
      </c>
      <c r="AV2" s="5" t="s">
        <v>13</v>
      </c>
    </row>
    <row r="3" customFormat="false" ht="15" hidden="false" customHeight="false" outlineLevel="0" collapsed="false">
      <c r="D3" s="0" t="s">
        <v>19</v>
      </c>
      <c r="E3" s="0" t="s">
        <v>20</v>
      </c>
      <c r="F3" s="0" t="s">
        <v>21</v>
      </c>
      <c r="G3" s="0" t="s">
        <v>22</v>
      </c>
      <c r="H3" s="0" t="s">
        <v>23</v>
      </c>
      <c r="I3" s="0" t="s">
        <v>24</v>
      </c>
      <c r="J3" s="0" t="s">
        <v>19</v>
      </c>
      <c r="K3" s="0" t="s">
        <v>20</v>
      </c>
      <c r="L3" s="5" t="s">
        <v>22</v>
      </c>
      <c r="M3" s="5" t="s">
        <v>419</v>
      </c>
      <c r="N3" s="5" t="s">
        <v>420</v>
      </c>
      <c r="O3" s="0" t="s">
        <v>25</v>
      </c>
      <c r="P3" s="0" t="s">
        <v>26</v>
      </c>
      <c r="Q3" s="0" t="s">
        <v>27</v>
      </c>
      <c r="R3" s="0" t="s">
        <v>28</v>
      </c>
      <c r="S3" s="0" t="s">
        <v>19</v>
      </c>
      <c r="T3" s="0" t="s">
        <v>20</v>
      </c>
      <c r="U3" s="0" t="s">
        <v>29</v>
      </c>
      <c r="V3" s="0" t="s">
        <v>22</v>
      </c>
      <c r="W3" s="0" t="s">
        <v>28</v>
      </c>
      <c r="X3" s="0" t="s">
        <v>19</v>
      </c>
      <c r="Y3" s="0" t="s">
        <v>20</v>
      </c>
      <c r="Z3" s="0" t="s">
        <v>29</v>
      </c>
      <c r="AA3" s="0" t="s">
        <v>22</v>
      </c>
      <c r="AB3" s="0" t="s">
        <v>28</v>
      </c>
      <c r="AC3" s="0" t="s">
        <v>19</v>
      </c>
      <c r="AD3" s="0" t="s">
        <v>20</v>
      </c>
      <c r="AE3" s="0" t="s">
        <v>29</v>
      </c>
      <c r="AF3" s="0" t="s">
        <v>22</v>
      </c>
      <c r="AG3" s="0" t="s">
        <v>28</v>
      </c>
      <c r="AH3" s="0" t="s">
        <v>19</v>
      </c>
      <c r="AI3" s="0" t="s">
        <v>20</v>
      </c>
      <c r="AJ3" s="5" t="s">
        <v>29</v>
      </c>
      <c r="AK3" s="5" t="s">
        <v>22</v>
      </c>
      <c r="AL3" s="5" t="s">
        <v>30</v>
      </c>
      <c r="AM3" s="5" t="s">
        <v>28</v>
      </c>
      <c r="AN3" s="3" t="s">
        <v>19</v>
      </c>
      <c r="AO3" s="3" t="s">
        <v>20</v>
      </c>
      <c r="AP3" s="3" t="s">
        <v>22</v>
      </c>
      <c r="AQ3" s="3" t="s">
        <v>31</v>
      </c>
      <c r="AR3" s="5" t="s">
        <v>25</v>
      </c>
      <c r="AS3" s="5" t="s">
        <v>26</v>
      </c>
      <c r="AT3" s="3" t="s">
        <v>32</v>
      </c>
      <c r="AU3" s="3" t="s">
        <v>33</v>
      </c>
      <c r="AV3" s="3" t="s">
        <v>28</v>
      </c>
    </row>
    <row r="4" customFormat="false" ht="15" hidden="false" customHeight="false" outlineLevel="0" collapsed="false">
      <c r="F4" s="11"/>
      <c r="G4" s="11"/>
      <c r="H4" s="11"/>
      <c r="I4" s="11"/>
      <c r="AE4" s="5" t="n">
        <v>168</v>
      </c>
      <c r="AF4" s="5" t="n">
        <v>0</v>
      </c>
      <c r="AJ4" s="5" t="n">
        <v>209</v>
      </c>
      <c r="AK4" s="5" t="n">
        <v>0</v>
      </c>
      <c r="AN4" s="6"/>
      <c r="AO4" s="6"/>
      <c r="AP4" s="6"/>
    </row>
    <row r="6" customFormat="false" ht="15" hidden="false" customHeight="false" outlineLevel="0" collapsed="false">
      <c r="A6" s="8" t="s">
        <v>421</v>
      </c>
      <c r="B6" s="8"/>
      <c r="C6" s="8"/>
    </row>
    <row r="7" customFormat="false" ht="15" hidden="false" customHeight="false" outlineLevel="0" collapsed="false">
      <c r="A7" s="8" t="s">
        <v>422</v>
      </c>
      <c r="B7" s="8"/>
      <c r="C7" s="8"/>
    </row>
    <row r="8" customFormat="false" ht="15" hidden="false" customHeight="false" outlineLevel="0" collapsed="false">
      <c r="A8" s="5" t="s">
        <v>423</v>
      </c>
      <c r="B8" s="5" t="n">
        <v>18.65336</v>
      </c>
      <c r="C8" s="5" t="n">
        <v>46.39272</v>
      </c>
      <c r="D8" s="5" t="n">
        <v>1871</v>
      </c>
      <c r="E8" s="5" t="n">
        <v>36</v>
      </c>
      <c r="F8" s="5" t="n">
        <v>0</v>
      </c>
      <c r="G8" s="5" t="n">
        <v>2</v>
      </c>
      <c r="H8" s="5" t="n">
        <v>0</v>
      </c>
      <c r="I8" s="5" t="n">
        <v>0</v>
      </c>
      <c r="J8" s="5" t="n">
        <v>2069</v>
      </c>
      <c r="K8" s="5" t="n">
        <v>39</v>
      </c>
      <c r="L8" s="5" t="n">
        <v>1</v>
      </c>
      <c r="M8" s="5" t="n">
        <v>0</v>
      </c>
      <c r="N8" s="5" t="n">
        <v>0</v>
      </c>
      <c r="O8" s="5" t="n">
        <v>0</v>
      </c>
      <c r="P8" s="5" t="n">
        <v>6</v>
      </c>
      <c r="Q8" s="5" t="n">
        <v>0</v>
      </c>
      <c r="R8" s="5" t="n">
        <v>0</v>
      </c>
      <c r="S8" s="5" t="n">
        <v>2092</v>
      </c>
      <c r="T8" s="5" t="n">
        <v>25</v>
      </c>
      <c r="U8" s="5" t="n">
        <v>0</v>
      </c>
      <c r="V8" s="5" t="n">
        <v>0</v>
      </c>
      <c r="W8" s="5" t="n">
        <v>25</v>
      </c>
      <c r="X8" s="5" t="n">
        <v>2102</v>
      </c>
      <c r="Y8" s="5" t="n">
        <v>9</v>
      </c>
      <c r="Z8" s="5" t="n">
        <v>0</v>
      </c>
      <c r="AA8" s="5" t="n">
        <v>1</v>
      </c>
      <c r="AB8" s="5" t="n">
        <v>0</v>
      </c>
      <c r="AC8" s="5" t="n">
        <v>1897</v>
      </c>
      <c r="AD8" s="5" t="n">
        <v>26</v>
      </c>
      <c r="AE8" s="5" t="n">
        <v>0</v>
      </c>
      <c r="AF8" s="5" t="n">
        <v>2</v>
      </c>
      <c r="AG8" s="5" t="n">
        <v>0</v>
      </c>
      <c r="AH8" s="5" t="n">
        <v>1920</v>
      </c>
      <c r="AI8" s="5" t="n">
        <v>14</v>
      </c>
      <c r="AJ8" s="5" t="n">
        <v>0</v>
      </c>
      <c r="AK8" s="5" t="n">
        <v>0</v>
      </c>
      <c r="AL8" s="5" t="n">
        <v>0</v>
      </c>
      <c r="AM8" s="5" t="n">
        <v>0</v>
      </c>
      <c r="AN8" s="5" t="n">
        <v>1771</v>
      </c>
      <c r="AO8" s="5" t="n">
        <v>34</v>
      </c>
      <c r="AP8" s="0" t="n">
        <v>0</v>
      </c>
      <c r="AQ8" s="0" t="n">
        <v>0</v>
      </c>
      <c r="AR8" s="5" t="n">
        <v>0</v>
      </c>
      <c r="AS8" s="5" t="n">
        <v>0</v>
      </c>
      <c r="AT8" s="5" t="n">
        <v>0</v>
      </c>
      <c r="AU8" s="5" t="n">
        <v>2</v>
      </c>
      <c r="AV8" s="5" t="n">
        <v>2</v>
      </c>
    </row>
    <row r="9" customFormat="false" ht="15" hidden="false" customHeight="false" outlineLevel="0" collapsed="false">
      <c r="A9" s="5" t="s">
        <v>424</v>
      </c>
      <c r="B9" s="5" t="n">
        <v>18.77027</v>
      </c>
      <c r="C9" s="5" t="n">
        <v>46.12864</v>
      </c>
      <c r="D9" s="5" t="n">
        <v>3274</v>
      </c>
      <c r="E9" s="5" t="n">
        <v>55</v>
      </c>
      <c r="F9" s="5" t="n">
        <v>0</v>
      </c>
      <c r="G9" s="5" t="n">
        <v>1</v>
      </c>
      <c r="H9" s="5" t="n">
        <v>0</v>
      </c>
      <c r="I9" s="5" t="n">
        <v>0</v>
      </c>
      <c r="J9" s="5" t="n">
        <v>3818</v>
      </c>
      <c r="K9" s="5" t="n">
        <v>80</v>
      </c>
      <c r="L9" s="5" t="n">
        <v>8</v>
      </c>
      <c r="M9" s="5" t="n">
        <v>74</v>
      </c>
      <c r="N9" s="5" t="n">
        <v>0</v>
      </c>
      <c r="O9" s="5" t="n">
        <v>0</v>
      </c>
      <c r="P9" s="5" t="n">
        <v>2</v>
      </c>
      <c r="Q9" s="5" t="n">
        <v>0</v>
      </c>
      <c r="R9" s="5" t="n">
        <v>0</v>
      </c>
      <c r="S9" s="5" t="n">
        <v>3953</v>
      </c>
      <c r="T9" s="5" t="n">
        <v>78</v>
      </c>
      <c r="U9" s="5" t="n">
        <v>7</v>
      </c>
      <c r="V9" s="5" t="n">
        <v>16</v>
      </c>
      <c r="W9" s="5" t="n">
        <v>26</v>
      </c>
      <c r="X9" s="5" t="n">
        <v>4055</v>
      </c>
      <c r="Y9" s="5" t="n">
        <v>97</v>
      </c>
      <c r="Z9" s="5" t="n">
        <v>1</v>
      </c>
      <c r="AA9" s="5" t="n">
        <v>0</v>
      </c>
      <c r="AB9" s="5" t="n">
        <v>59</v>
      </c>
      <c r="AC9" s="5" t="n">
        <v>3659</v>
      </c>
      <c r="AD9" s="5" t="n">
        <v>52</v>
      </c>
      <c r="AE9" s="5" t="n">
        <v>0</v>
      </c>
      <c r="AF9" s="5" t="n">
        <v>2</v>
      </c>
      <c r="AG9" s="5" t="n">
        <v>4</v>
      </c>
      <c r="AH9" s="5" t="n">
        <v>3659</v>
      </c>
      <c r="AI9" s="5" t="n">
        <v>18</v>
      </c>
      <c r="AJ9" s="5" t="n">
        <v>1</v>
      </c>
      <c r="AK9" s="5" t="n">
        <v>1</v>
      </c>
      <c r="AL9" s="5" t="n">
        <v>1</v>
      </c>
      <c r="AM9" s="5" t="n">
        <v>8</v>
      </c>
      <c r="AN9" s="5" t="n">
        <v>3591</v>
      </c>
      <c r="AO9" s="5" t="n">
        <v>66</v>
      </c>
      <c r="AP9" s="0" t="n">
        <v>0</v>
      </c>
      <c r="AQ9" s="5" t="n">
        <v>1</v>
      </c>
      <c r="AR9" s="5" t="n">
        <v>1</v>
      </c>
      <c r="AS9" s="5" t="n">
        <v>0</v>
      </c>
      <c r="AT9" s="5" t="n">
        <v>0</v>
      </c>
      <c r="AU9" s="5" t="n">
        <v>11</v>
      </c>
      <c r="AV9" s="5" t="n">
        <v>4</v>
      </c>
    </row>
    <row r="10" customFormat="false" ht="15" hidden="false" customHeight="false" outlineLevel="0" collapsed="false">
      <c r="A10" s="5" t="s">
        <v>425</v>
      </c>
      <c r="B10" s="5" t="n">
        <v>18.72307</v>
      </c>
      <c r="C10" s="5" t="n">
        <v>46.19373</v>
      </c>
      <c r="D10" s="5" t="n">
        <v>1333</v>
      </c>
      <c r="E10" s="5" t="n">
        <v>5198</v>
      </c>
      <c r="F10" s="5" t="n">
        <v>215</v>
      </c>
      <c r="G10" s="5" t="n">
        <v>5</v>
      </c>
      <c r="H10" s="5" t="n">
        <v>0</v>
      </c>
      <c r="I10" s="5" t="n">
        <v>0</v>
      </c>
      <c r="J10" s="5" t="n">
        <v>1649</v>
      </c>
      <c r="K10" s="5" t="n">
        <v>6189</v>
      </c>
      <c r="L10" s="5" t="n">
        <v>1</v>
      </c>
      <c r="M10" s="5" t="n">
        <v>0</v>
      </c>
      <c r="N10" s="5" t="n">
        <v>0</v>
      </c>
      <c r="O10" s="5" t="n">
        <v>1</v>
      </c>
      <c r="P10" s="5" t="n">
        <v>266</v>
      </c>
      <c r="Q10" s="5" t="n">
        <v>0</v>
      </c>
      <c r="R10" s="5" t="n">
        <v>47</v>
      </c>
      <c r="S10" s="5" t="n">
        <v>1968</v>
      </c>
      <c r="T10" s="5" t="n">
        <v>5287</v>
      </c>
      <c r="U10" s="5" t="n">
        <v>205</v>
      </c>
      <c r="V10" s="5" t="n">
        <v>0</v>
      </c>
      <c r="W10" s="5" t="n">
        <v>61</v>
      </c>
      <c r="X10" s="5" t="n">
        <v>2119</v>
      </c>
      <c r="Y10" s="5" t="n">
        <v>5605</v>
      </c>
      <c r="Z10" s="5" t="n">
        <v>240</v>
      </c>
      <c r="AA10" s="5" t="n">
        <v>2</v>
      </c>
      <c r="AB10" s="5" t="n">
        <v>73</v>
      </c>
      <c r="AC10" s="5" t="n">
        <v>1882</v>
      </c>
      <c r="AD10" s="5" t="n">
        <v>5418</v>
      </c>
      <c r="AE10" s="5" t="n">
        <v>158</v>
      </c>
      <c r="AF10" s="5" t="n">
        <v>1</v>
      </c>
      <c r="AG10" s="5" t="n">
        <v>38</v>
      </c>
      <c r="AH10" s="5" t="n">
        <v>2756</v>
      </c>
      <c r="AI10" s="5" t="n">
        <v>4555</v>
      </c>
      <c r="AJ10" s="5" t="n">
        <v>19</v>
      </c>
      <c r="AK10" s="5" t="n">
        <v>2</v>
      </c>
      <c r="AL10" s="5" t="n">
        <v>1</v>
      </c>
      <c r="AM10" s="5" t="n">
        <v>3</v>
      </c>
      <c r="AN10" s="5" t="n">
        <v>2399</v>
      </c>
      <c r="AO10" s="5" t="n">
        <v>4665</v>
      </c>
      <c r="AP10" s="0" t="n">
        <v>0</v>
      </c>
      <c r="AQ10" s="0" t="n">
        <v>0</v>
      </c>
      <c r="AR10" s="5" t="n">
        <v>3</v>
      </c>
      <c r="AS10" s="5" t="n">
        <v>11</v>
      </c>
      <c r="AT10" s="5" t="n">
        <v>0</v>
      </c>
      <c r="AU10" s="5" t="n">
        <v>69</v>
      </c>
      <c r="AV10" s="5" t="n">
        <v>6</v>
      </c>
    </row>
    <row r="11" customFormat="false" ht="15" hidden="false" customHeight="false" outlineLevel="0" collapsed="false">
      <c r="A11" s="5" t="s">
        <v>426</v>
      </c>
      <c r="B11" s="5" t="n">
        <v>18.76</v>
      </c>
      <c r="C11" s="5" t="n">
        <v>46.28428</v>
      </c>
      <c r="D11" s="5" t="n">
        <v>2534</v>
      </c>
      <c r="E11" s="5" t="n">
        <v>51</v>
      </c>
      <c r="F11" s="5" t="n">
        <v>32</v>
      </c>
      <c r="G11" s="5" t="n">
        <v>1</v>
      </c>
      <c r="H11" s="5" t="n">
        <v>1</v>
      </c>
      <c r="I11" s="5" t="n">
        <v>0</v>
      </c>
      <c r="J11" s="5" t="n">
        <v>3125</v>
      </c>
      <c r="K11" s="5" t="n">
        <v>60</v>
      </c>
      <c r="L11" s="5" t="n">
        <v>1</v>
      </c>
      <c r="M11" s="5" t="n">
        <v>0</v>
      </c>
      <c r="N11" s="5" t="n">
        <v>0</v>
      </c>
      <c r="O11" s="5" t="n">
        <v>0</v>
      </c>
      <c r="P11" s="5" t="n">
        <v>14</v>
      </c>
      <c r="Q11" s="5" t="n">
        <v>0</v>
      </c>
      <c r="R11" s="5" t="n">
        <v>2</v>
      </c>
      <c r="S11" s="5" t="n">
        <v>3083</v>
      </c>
      <c r="T11" s="5" t="n">
        <v>133</v>
      </c>
      <c r="U11" s="5" t="n">
        <v>34</v>
      </c>
      <c r="V11" s="5" t="n">
        <v>0</v>
      </c>
      <c r="W11" s="5" t="n">
        <v>1</v>
      </c>
      <c r="X11" s="5" t="n">
        <v>3427</v>
      </c>
      <c r="Y11" s="5" t="n">
        <v>225</v>
      </c>
      <c r="Z11" s="5" t="n">
        <v>14</v>
      </c>
      <c r="AA11" s="5" t="n">
        <v>4</v>
      </c>
      <c r="AB11" s="5" t="n">
        <v>29</v>
      </c>
      <c r="AC11" s="5" t="n">
        <v>3818</v>
      </c>
      <c r="AD11" s="5" t="n">
        <v>407</v>
      </c>
      <c r="AE11" s="5" t="n">
        <v>21</v>
      </c>
      <c r="AF11" s="5" t="n">
        <v>1</v>
      </c>
      <c r="AG11" s="5" t="n">
        <v>73</v>
      </c>
      <c r="AH11" s="5" t="n">
        <v>4349</v>
      </c>
      <c r="AI11" s="5" t="n">
        <v>354</v>
      </c>
      <c r="AJ11" s="5" t="n">
        <v>5</v>
      </c>
      <c r="AK11" s="5" t="n">
        <v>2</v>
      </c>
      <c r="AL11" s="5" t="n">
        <v>4</v>
      </c>
      <c r="AM11" s="5" t="n">
        <v>95</v>
      </c>
      <c r="AN11" s="5" t="n">
        <v>4773</v>
      </c>
      <c r="AO11" s="5" t="n">
        <v>222</v>
      </c>
      <c r="AP11" s="0" t="n">
        <v>0</v>
      </c>
      <c r="AQ11" s="5" t="n">
        <v>1</v>
      </c>
      <c r="AR11" s="5" t="n">
        <v>2</v>
      </c>
      <c r="AS11" s="5" t="n">
        <v>4</v>
      </c>
      <c r="AT11" s="5" t="n">
        <v>0</v>
      </c>
      <c r="AU11" s="5" t="n">
        <v>134</v>
      </c>
      <c r="AV11" s="5" t="n">
        <v>5</v>
      </c>
    </row>
    <row r="12" customFormat="false" ht="15" hidden="false" customHeight="false" outlineLevel="0" collapsed="false">
      <c r="A12" s="5" t="s">
        <v>427</v>
      </c>
      <c r="B12" s="5" t="n">
        <v>18.61778</v>
      </c>
      <c r="C12" s="5" t="n">
        <v>46.40333</v>
      </c>
      <c r="D12" s="5" t="n">
        <v>647</v>
      </c>
      <c r="E12" s="5" t="n">
        <v>14</v>
      </c>
      <c r="F12" s="5" t="n">
        <v>6</v>
      </c>
      <c r="G12" s="5" t="n">
        <v>0</v>
      </c>
      <c r="H12" s="5" t="n">
        <v>0</v>
      </c>
      <c r="I12" s="5" t="n">
        <v>0</v>
      </c>
      <c r="J12" s="5" t="n">
        <v>889</v>
      </c>
      <c r="K12" s="5" t="n">
        <v>22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6</v>
      </c>
      <c r="Q12" s="5" t="n">
        <v>0</v>
      </c>
      <c r="R12" s="5" t="n">
        <v>0</v>
      </c>
      <c r="S12" s="5" t="n">
        <v>913</v>
      </c>
      <c r="T12" s="5" t="n">
        <v>20</v>
      </c>
      <c r="U12" s="5" t="n">
        <v>4</v>
      </c>
      <c r="V12" s="5" t="n">
        <v>1</v>
      </c>
      <c r="W12" s="5" t="n">
        <v>0</v>
      </c>
      <c r="X12" s="5" t="n">
        <v>982</v>
      </c>
      <c r="Y12" s="5" t="n">
        <v>40</v>
      </c>
      <c r="Z12" s="5" t="n">
        <v>0</v>
      </c>
      <c r="AA12" s="5" t="n">
        <v>0</v>
      </c>
      <c r="AB12" s="5" t="n">
        <v>0</v>
      </c>
      <c r="AC12" s="5" t="n">
        <v>952</v>
      </c>
      <c r="AD12" s="5" t="n">
        <v>9</v>
      </c>
      <c r="AE12" s="5" t="n">
        <v>0</v>
      </c>
      <c r="AF12" s="5" t="n">
        <v>0</v>
      </c>
      <c r="AG12" s="5" t="n">
        <v>1</v>
      </c>
      <c r="AH12" s="5" t="n">
        <v>932</v>
      </c>
      <c r="AI12" s="5" t="n">
        <v>10</v>
      </c>
      <c r="AJ12" s="5" t="n">
        <v>0</v>
      </c>
      <c r="AK12" s="5" t="n">
        <v>0</v>
      </c>
      <c r="AL12" s="5" t="n">
        <v>0</v>
      </c>
      <c r="AM12" s="5" t="n">
        <v>0</v>
      </c>
      <c r="AN12" s="5" t="n">
        <v>864</v>
      </c>
      <c r="AO12" s="5" t="n">
        <v>6</v>
      </c>
      <c r="AP12" s="0" t="n">
        <v>0</v>
      </c>
      <c r="AQ12" s="0" t="n">
        <v>0</v>
      </c>
      <c r="AR12" s="5" t="n">
        <v>0</v>
      </c>
      <c r="AS12" s="5" t="n">
        <v>0</v>
      </c>
      <c r="AT12" s="5" t="n">
        <v>0</v>
      </c>
      <c r="AU12" s="5" t="n">
        <v>0</v>
      </c>
      <c r="AV12" s="5" t="n">
        <v>0</v>
      </c>
    </row>
    <row r="13" customFormat="false" ht="15" hidden="false" customHeight="false" outlineLevel="0" collapsed="false">
      <c r="A13" s="5" t="s">
        <v>428</v>
      </c>
      <c r="B13" s="5" t="n">
        <v>18.75631</v>
      </c>
      <c r="C13" s="5" t="n">
        <v>46.41196</v>
      </c>
      <c r="D13" s="5" t="n">
        <v>112</v>
      </c>
      <c r="E13" s="5" t="n">
        <v>1054</v>
      </c>
      <c r="F13" s="5" t="n">
        <v>0</v>
      </c>
      <c r="G13" s="5" t="n">
        <v>512</v>
      </c>
      <c r="H13" s="5" t="n">
        <v>13</v>
      </c>
      <c r="I13" s="5" t="n">
        <v>0</v>
      </c>
      <c r="J13" s="5" t="n">
        <v>214</v>
      </c>
      <c r="K13" s="5" t="n">
        <v>1146</v>
      </c>
      <c r="L13" s="5" t="n">
        <v>517</v>
      </c>
      <c r="M13" s="5" t="n">
        <v>0</v>
      </c>
      <c r="N13" s="5" t="n">
        <v>0</v>
      </c>
      <c r="O13" s="5" t="n">
        <v>2</v>
      </c>
      <c r="P13" s="5" t="n">
        <v>0</v>
      </c>
      <c r="Q13" s="5" t="n">
        <v>0</v>
      </c>
      <c r="R13" s="5" t="n">
        <v>0</v>
      </c>
      <c r="S13" s="5" t="n">
        <v>222</v>
      </c>
      <c r="T13" s="5" t="n">
        <v>1273</v>
      </c>
      <c r="U13" s="5" t="n">
        <v>0</v>
      </c>
      <c r="V13" s="5" t="n">
        <v>506</v>
      </c>
      <c r="W13" s="5" t="n">
        <v>3</v>
      </c>
      <c r="X13" s="5" t="n">
        <v>293</v>
      </c>
      <c r="Y13" s="5" t="n">
        <v>1384</v>
      </c>
      <c r="Z13" s="5" t="n">
        <v>1</v>
      </c>
      <c r="AA13" s="5" t="n">
        <v>653</v>
      </c>
      <c r="AB13" s="5" t="n">
        <v>0</v>
      </c>
      <c r="AC13" s="5" t="n">
        <v>794</v>
      </c>
      <c r="AD13" s="5" t="n">
        <v>1306</v>
      </c>
      <c r="AE13" s="5" t="n">
        <v>0</v>
      </c>
      <c r="AF13" s="5" t="n">
        <v>21</v>
      </c>
      <c r="AG13" s="5" t="n">
        <v>0</v>
      </c>
      <c r="AH13" s="5" t="n">
        <v>1385</v>
      </c>
      <c r="AI13" s="5" t="n">
        <v>1029</v>
      </c>
      <c r="AJ13" s="5" t="n">
        <v>1</v>
      </c>
      <c r="AK13" s="5" t="n">
        <v>1</v>
      </c>
      <c r="AL13" s="5" t="n">
        <v>0</v>
      </c>
      <c r="AM13" s="5" t="n">
        <v>0</v>
      </c>
      <c r="AN13" s="5" t="n">
        <v>947</v>
      </c>
      <c r="AO13" s="5" t="n">
        <v>1372</v>
      </c>
      <c r="AP13" s="5" t="n">
        <v>22</v>
      </c>
      <c r="AQ13" s="0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</row>
    <row r="14" customFormat="false" ht="15" hidden="false" customHeight="false" outlineLevel="0" collapsed="false">
      <c r="A14" s="5" t="s">
        <v>429</v>
      </c>
      <c r="B14" s="5" t="n">
        <v>18.73447</v>
      </c>
      <c r="C14" s="5" t="n">
        <v>46.2019</v>
      </c>
      <c r="D14" s="5" t="n">
        <v>1068</v>
      </c>
      <c r="E14" s="5" t="n">
        <v>18</v>
      </c>
      <c r="F14" s="5" t="n">
        <v>19</v>
      </c>
      <c r="G14" s="5" t="n">
        <v>0</v>
      </c>
      <c r="H14" s="5" t="n">
        <v>1</v>
      </c>
      <c r="I14" s="5" t="n">
        <v>0</v>
      </c>
      <c r="J14" s="5" t="n">
        <v>1291</v>
      </c>
      <c r="K14" s="5" t="n">
        <v>51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20</v>
      </c>
      <c r="Q14" s="5" t="n">
        <v>0</v>
      </c>
      <c r="R14" s="5" t="n">
        <v>28</v>
      </c>
      <c r="S14" s="5" t="n">
        <v>1227</v>
      </c>
      <c r="T14" s="5" t="n">
        <v>59</v>
      </c>
      <c r="U14" s="5" t="n">
        <v>15</v>
      </c>
      <c r="V14" s="5" t="n">
        <v>1</v>
      </c>
      <c r="W14" s="5" t="n">
        <v>16</v>
      </c>
      <c r="X14" s="5" t="n">
        <v>1457</v>
      </c>
      <c r="Y14" s="5" t="n">
        <v>63</v>
      </c>
      <c r="Z14" s="5" t="n">
        <v>11</v>
      </c>
      <c r="AA14" s="5" t="n">
        <v>3</v>
      </c>
      <c r="AB14" s="5" t="n">
        <v>9</v>
      </c>
      <c r="AC14" s="5" t="n">
        <v>1389</v>
      </c>
      <c r="AD14" s="5" t="n">
        <v>39</v>
      </c>
      <c r="AE14" s="5" t="n">
        <v>5</v>
      </c>
      <c r="AF14" s="5" t="n">
        <v>0</v>
      </c>
      <c r="AG14" s="5" t="n">
        <v>19</v>
      </c>
      <c r="AH14" s="5" t="n">
        <v>1599</v>
      </c>
      <c r="AI14" s="5" t="n">
        <v>74</v>
      </c>
      <c r="AJ14" s="5" t="n">
        <v>0</v>
      </c>
      <c r="AK14" s="5" t="n">
        <v>1</v>
      </c>
      <c r="AL14" s="5" t="n">
        <v>2</v>
      </c>
      <c r="AM14" s="5" t="n">
        <v>14</v>
      </c>
      <c r="AN14" s="5" t="n">
        <v>1829</v>
      </c>
      <c r="AO14" s="5" t="n">
        <v>144</v>
      </c>
      <c r="AP14" s="5" t="n">
        <v>4</v>
      </c>
      <c r="AQ14" s="0" t="n">
        <v>0</v>
      </c>
      <c r="AR14" s="5" t="n">
        <v>9</v>
      </c>
      <c r="AS14" s="5" t="n">
        <v>0</v>
      </c>
      <c r="AT14" s="5" t="n">
        <v>0</v>
      </c>
      <c r="AU14" s="5" t="n">
        <v>0</v>
      </c>
      <c r="AV14" s="5" t="n">
        <v>5</v>
      </c>
    </row>
    <row r="15" customFormat="false" ht="15" hidden="false" customHeight="false" outlineLevel="0" collapsed="false">
      <c r="A15" s="5" t="s">
        <v>430</v>
      </c>
      <c r="B15" s="5" t="n">
        <v>18.75749</v>
      </c>
      <c r="C15" s="5" t="n">
        <v>46.3137</v>
      </c>
      <c r="D15" s="5" t="n">
        <v>2446</v>
      </c>
      <c r="E15" s="5" t="n">
        <v>77</v>
      </c>
      <c r="F15" s="5" t="n">
        <v>39</v>
      </c>
      <c r="G15" s="5" t="n">
        <v>1</v>
      </c>
      <c r="H15" s="5" t="n">
        <v>7</v>
      </c>
      <c r="I15" s="5" t="n">
        <v>0</v>
      </c>
      <c r="J15" s="5" t="n">
        <v>3232</v>
      </c>
      <c r="K15" s="5" t="n">
        <v>276</v>
      </c>
      <c r="L15" s="5" t="n">
        <v>2</v>
      </c>
      <c r="M15" s="5" t="n">
        <v>176</v>
      </c>
      <c r="N15" s="5" t="n">
        <v>0</v>
      </c>
      <c r="O15" s="5" t="n">
        <v>1</v>
      </c>
      <c r="P15" s="5" t="n">
        <v>33</v>
      </c>
      <c r="Q15" s="5" t="n">
        <v>0</v>
      </c>
      <c r="R15" s="5" t="n">
        <v>14</v>
      </c>
      <c r="S15" s="5" t="n">
        <v>3079</v>
      </c>
      <c r="T15" s="5" t="n">
        <v>240</v>
      </c>
      <c r="U15" s="5" t="n">
        <v>14</v>
      </c>
      <c r="V15" s="5" t="n">
        <v>5</v>
      </c>
      <c r="W15" s="5" t="n">
        <v>176</v>
      </c>
      <c r="X15" s="5" t="n">
        <v>3341</v>
      </c>
      <c r="Y15" s="5" t="n">
        <v>74</v>
      </c>
      <c r="Z15" s="5" t="n">
        <v>1</v>
      </c>
      <c r="AA15" s="5" t="n">
        <v>4</v>
      </c>
      <c r="AB15" s="5" t="n">
        <v>34</v>
      </c>
      <c r="AC15" s="5" t="n">
        <v>3315</v>
      </c>
      <c r="AD15" s="5" t="n">
        <v>101</v>
      </c>
      <c r="AE15" s="5" t="n">
        <v>10</v>
      </c>
      <c r="AF15" s="5" t="n">
        <v>1</v>
      </c>
      <c r="AG15" s="5" t="n">
        <v>25</v>
      </c>
      <c r="AH15" s="5" t="n">
        <v>3280</v>
      </c>
      <c r="AI15" s="5" t="n">
        <v>102</v>
      </c>
      <c r="AJ15" s="5" t="n">
        <v>2</v>
      </c>
      <c r="AK15" s="5" t="n">
        <v>1</v>
      </c>
      <c r="AL15" s="5" t="n">
        <v>1</v>
      </c>
      <c r="AM15" s="5" t="n">
        <v>52</v>
      </c>
      <c r="AN15" s="5" t="n">
        <v>3760</v>
      </c>
      <c r="AO15" s="5" t="n">
        <v>86</v>
      </c>
      <c r="AP15" s="5" t="n">
        <v>3</v>
      </c>
      <c r="AQ15" s="0" t="n">
        <v>0</v>
      </c>
      <c r="AR15" s="5" t="n">
        <v>0</v>
      </c>
      <c r="AS15" s="5" t="n">
        <v>0</v>
      </c>
      <c r="AT15" s="5" t="n">
        <v>0</v>
      </c>
      <c r="AU15" s="5" t="n">
        <v>75</v>
      </c>
      <c r="AV15" s="5" t="n">
        <v>3</v>
      </c>
    </row>
    <row r="16" customFormat="false" ht="15" hidden="false" customHeight="false" outlineLevel="0" collapsed="false">
      <c r="A16" s="5" t="s">
        <v>431</v>
      </c>
      <c r="B16" s="5" t="n">
        <v>18.74239</v>
      </c>
      <c r="C16" s="5" t="n">
        <v>46.24857</v>
      </c>
      <c r="D16" s="5" t="n">
        <v>634</v>
      </c>
      <c r="E16" s="5" t="n">
        <v>3</v>
      </c>
      <c r="F16" s="5" t="n">
        <v>0</v>
      </c>
      <c r="G16" s="5" t="n">
        <v>12</v>
      </c>
      <c r="H16" s="5" t="n">
        <v>0</v>
      </c>
      <c r="I16" s="5" t="n">
        <v>0</v>
      </c>
      <c r="J16" s="5" t="n">
        <v>708</v>
      </c>
      <c r="K16" s="5" t="n">
        <v>0</v>
      </c>
      <c r="L16" s="5" t="n">
        <v>2</v>
      </c>
      <c r="M16" s="5" t="n">
        <v>0</v>
      </c>
      <c r="N16" s="5" t="n">
        <v>0</v>
      </c>
      <c r="O16" s="5" t="n">
        <v>0</v>
      </c>
      <c r="P16" s="5" t="n">
        <v>17</v>
      </c>
      <c r="Q16" s="5" t="n">
        <v>0</v>
      </c>
      <c r="R16" s="5" t="n">
        <v>1</v>
      </c>
      <c r="S16" s="5" t="n">
        <v>752</v>
      </c>
      <c r="T16" s="5" t="n">
        <v>22</v>
      </c>
      <c r="U16" s="5" t="n">
        <v>9</v>
      </c>
      <c r="V16" s="5" t="n">
        <v>1</v>
      </c>
      <c r="W16" s="5" t="n">
        <v>7</v>
      </c>
      <c r="X16" s="5" t="n">
        <v>822</v>
      </c>
      <c r="Y16" s="5" t="n">
        <v>25</v>
      </c>
      <c r="Z16" s="5" t="n">
        <v>7</v>
      </c>
      <c r="AA16" s="5" t="n">
        <v>1</v>
      </c>
      <c r="AB16" s="5" t="n">
        <v>22</v>
      </c>
      <c r="AC16" s="5" t="n">
        <v>830</v>
      </c>
      <c r="AD16" s="5" t="n">
        <v>79</v>
      </c>
      <c r="AE16" s="5" t="n">
        <v>9</v>
      </c>
      <c r="AF16" s="5" t="n">
        <v>6</v>
      </c>
      <c r="AG16" s="5" t="n">
        <v>0</v>
      </c>
      <c r="AH16" s="5" t="n">
        <v>924</v>
      </c>
      <c r="AI16" s="5" t="n">
        <v>7</v>
      </c>
      <c r="AJ16" s="5" t="n">
        <v>0</v>
      </c>
      <c r="AK16" s="5" t="n">
        <v>0</v>
      </c>
      <c r="AL16" s="5" t="n">
        <v>0</v>
      </c>
      <c r="AM16" s="5" t="n">
        <v>0</v>
      </c>
      <c r="AN16" s="5" t="n">
        <v>854</v>
      </c>
      <c r="AO16" s="5" t="n">
        <v>59</v>
      </c>
      <c r="AP16" s="0" t="n">
        <v>0</v>
      </c>
      <c r="AQ16" s="0" t="n">
        <v>0</v>
      </c>
      <c r="AR16" s="5" t="n">
        <v>0</v>
      </c>
      <c r="AS16" s="5" t="n">
        <v>0</v>
      </c>
      <c r="AT16" s="5" t="n">
        <v>0</v>
      </c>
      <c r="AU16" s="5" t="n">
        <v>0</v>
      </c>
      <c r="AV16" s="5" t="n">
        <v>0</v>
      </c>
    </row>
    <row r="17" customFormat="false" ht="15" hidden="false" customHeight="false" outlineLevel="0" collapsed="false">
      <c r="A17" s="5" t="s">
        <v>432</v>
      </c>
      <c r="B17" s="5" t="n">
        <v>18.73667</v>
      </c>
      <c r="C17" s="5" t="n">
        <v>46.44889</v>
      </c>
      <c r="D17" s="5" t="n">
        <v>707</v>
      </c>
      <c r="E17" s="5" t="n">
        <v>18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975</v>
      </c>
      <c r="K17" s="5" t="n">
        <v>22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1</v>
      </c>
      <c r="S17" s="5" t="n">
        <v>1037</v>
      </c>
      <c r="T17" s="5" t="n">
        <v>50</v>
      </c>
      <c r="U17" s="5" t="n">
        <v>0</v>
      </c>
      <c r="V17" s="5" t="n">
        <v>2</v>
      </c>
      <c r="W17" s="5" t="n">
        <v>0</v>
      </c>
      <c r="X17" s="5" t="n">
        <v>1292</v>
      </c>
      <c r="Y17" s="5" t="n">
        <v>30</v>
      </c>
      <c r="Z17" s="5" t="n">
        <v>0</v>
      </c>
      <c r="AA17" s="5" t="n">
        <v>0</v>
      </c>
      <c r="AB17" s="5" t="n">
        <v>0</v>
      </c>
      <c r="AC17" s="5" t="n">
        <v>1303</v>
      </c>
      <c r="AD17" s="5" t="n">
        <v>56</v>
      </c>
      <c r="AE17" s="5" t="n">
        <v>0</v>
      </c>
      <c r="AF17" s="5" t="n">
        <v>0</v>
      </c>
      <c r="AG17" s="5" t="n">
        <v>4</v>
      </c>
      <c r="AH17" s="5" t="n">
        <v>1448</v>
      </c>
      <c r="AI17" s="5" t="n">
        <v>12</v>
      </c>
      <c r="AJ17" s="5" t="n">
        <v>0</v>
      </c>
      <c r="AK17" s="5" t="n">
        <v>0</v>
      </c>
      <c r="AL17" s="5" t="n">
        <v>0</v>
      </c>
      <c r="AM17" s="5" t="n">
        <v>1</v>
      </c>
      <c r="AN17" s="5" t="n">
        <v>1484</v>
      </c>
      <c r="AO17" s="5" t="n">
        <v>17</v>
      </c>
      <c r="AP17" s="0" t="n">
        <v>0</v>
      </c>
      <c r="AQ17" s="0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3</v>
      </c>
    </row>
    <row r="18" customFormat="false" ht="15" hidden="false" customHeight="false" outlineLevel="0" collapsed="false">
      <c r="A18" s="5" t="s">
        <v>433</v>
      </c>
      <c r="B18" s="5" t="n">
        <v>18.68305</v>
      </c>
      <c r="C18" s="5" t="n">
        <v>46.47551</v>
      </c>
      <c r="D18" s="5" t="n">
        <v>714</v>
      </c>
      <c r="E18" s="5" t="n">
        <v>15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889</v>
      </c>
      <c r="K18" s="5" t="n">
        <v>3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860</v>
      </c>
      <c r="T18" s="5" t="n">
        <v>5</v>
      </c>
      <c r="U18" s="5" t="n">
        <v>16</v>
      </c>
      <c r="V18" s="5" t="n">
        <v>0</v>
      </c>
      <c r="W18" s="5" t="n">
        <v>0</v>
      </c>
      <c r="X18" s="5" t="n">
        <v>1005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1023</v>
      </c>
      <c r="AD18" s="5" t="n">
        <v>0</v>
      </c>
      <c r="AE18" s="5" t="n">
        <v>0</v>
      </c>
      <c r="AF18" s="5" t="n">
        <v>0</v>
      </c>
      <c r="AG18" s="5" t="n">
        <v>0</v>
      </c>
      <c r="AH18" s="5" t="n">
        <v>1349</v>
      </c>
      <c r="AI18" s="5" t="n">
        <v>7</v>
      </c>
      <c r="AJ18" s="5" t="n">
        <v>1</v>
      </c>
      <c r="AK18" s="5" t="n">
        <v>1</v>
      </c>
      <c r="AL18" s="5" t="n">
        <v>0</v>
      </c>
      <c r="AM18" s="5" t="n">
        <v>0</v>
      </c>
      <c r="AN18" s="5" t="n">
        <v>1870</v>
      </c>
      <c r="AO18" s="5" t="n">
        <v>13</v>
      </c>
      <c r="AP18" s="0" t="n">
        <v>0</v>
      </c>
      <c r="AQ18" s="0" t="n">
        <v>0</v>
      </c>
      <c r="AR18" s="5" t="n">
        <v>0</v>
      </c>
      <c r="AS18" s="5" t="n">
        <v>0</v>
      </c>
      <c r="AT18" s="5" t="n">
        <v>0</v>
      </c>
      <c r="AU18" s="5" t="n">
        <v>0</v>
      </c>
      <c r="AV18" s="5" t="n">
        <v>0</v>
      </c>
    </row>
    <row r="19" customFormat="false" ht="15" hidden="false" customHeight="false" outlineLevel="0" collapsed="false">
      <c r="A19" s="5" t="s">
        <v>434</v>
      </c>
      <c r="B19" s="5" t="n">
        <v>18.70905</v>
      </c>
      <c r="C19" s="5" t="n">
        <v>46.35014</v>
      </c>
      <c r="D19" s="5" t="n">
        <v>10897</v>
      </c>
      <c r="E19" s="5" t="n">
        <v>484</v>
      </c>
      <c r="F19" s="5" t="n">
        <v>11</v>
      </c>
      <c r="G19" s="5" t="n">
        <v>19</v>
      </c>
      <c r="H19" s="5" t="n">
        <v>16</v>
      </c>
      <c r="I19" s="5" t="n">
        <v>30</v>
      </c>
      <c r="J19" s="5" t="n">
        <v>13764</v>
      </c>
      <c r="K19" s="5" t="n">
        <v>476</v>
      </c>
      <c r="L19" s="5" t="n">
        <v>21</v>
      </c>
      <c r="M19" s="5" t="n">
        <v>2</v>
      </c>
      <c r="N19" s="5" t="n">
        <v>1</v>
      </c>
      <c r="O19" s="5" t="n">
        <v>9</v>
      </c>
      <c r="P19" s="5" t="n">
        <v>6</v>
      </c>
      <c r="Q19" s="5" t="n">
        <v>0</v>
      </c>
      <c r="R19" s="5" t="n">
        <v>46</v>
      </c>
      <c r="S19" s="5" t="n">
        <v>13417</v>
      </c>
      <c r="T19" s="5" t="n">
        <v>400</v>
      </c>
      <c r="U19" s="5" t="n">
        <v>12</v>
      </c>
      <c r="V19" s="5" t="n">
        <v>25</v>
      </c>
      <c r="W19" s="5" t="n">
        <v>40</v>
      </c>
      <c r="X19" s="5" t="n">
        <v>14452</v>
      </c>
      <c r="Y19" s="5" t="n">
        <v>412</v>
      </c>
      <c r="Z19" s="5" t="n">
        <v>31</v>
      </c>
      <c r="AA19" s="5" t="n">
        <v>16</v>
      </c>
      <c r="AB19" s="5" t="n">
        <v>0</v>
      </c>
      <c r="AC19" s="5" t="n">
        <v>13631</v>
      </c>
      <c r="AD19" s="5" t="n">
        <v>299</v>
      </c>
      <c r="AE19" s="5" t="n">
        <v>13</v>
      </c>
      <c r="AF19" s="5" t="n">
        <v>18</v>
      </c>
      <c r="AG19" s="5" t="n">
        <v>0</v>
      </c>
      <c r="AH19" s="5" t="n">
        <v>13933</v>
      </c>
      <c r="AI19" s="5" t="n">
        <v>299</v>
      </c>
      <c r="AJ19" s="5" t="n">
        <v>10</v>
      </c>
      <c r="AK19" s="5" t="n">
        <v>9</v>
      </c>
      <c r="AL19" s="5" t="n">
        <v>0</v>
      </c>
      <c r="AM19" s="5" t="n">
        <v>0</v>
      </c>
      <c r="AN19" s="5" t="n">
        <v>14145</v>
      </c>
      <c r="AO19" s="5" t="n">
        <v>394</v>
      </c>
      <c r="AP19" s="5" t="n">
        <v>7</v>
      </c>
      <c r="AQ19" s="5" t="n">
        <v>3</v>
      </c>
      <c r="AR19" s="5" t="n">
        <v>7</v>
      </c>
      <c r="AS19" s="5" t="n">
        <v>6</v>
      </c>
      <c r="AT19" s="5" t="n">
        <v>1</v>
      </c>
      <c r="AU19" s="5" t="n">
        <v>40</v>
      </c>
      <c r="AV19" s="5" t="n">
        <v>80</v>
      </c>
    </row>
    <row r="20" customFormat="false" ht="15" hidden="false" customHeight="false" outlineLevel="0" collapsed="false">
      <c r="A20" s="5" t="s">
        <v>435</v>
      </c>
      <c r="B20" s="5" t="n">
        <v>18.79025</v>
      </c>
      <c r="C20" s="5" t="n">
        <v>46.42363</v>
      </c>
      <c r="D20" s="5" t="n">
        <v>2953</v>
      </c>
      <c r="E20" s="5" t="n">
        <v>4364</v>
      </c>
      <c r="F20" s="5" t="n">
        <v>2</v>
      </c>
      <c r="G20" s="5" t="n">
        <v>64</v>
      </c>
      <c r="H20" s="5" t="n">
        <v>2</v>
      </c>
      <c r="I20" s="5" t="n">
        <v>32</v>
      </c>
      <c r="J20" s="5" t="n">
        <v>4390</v>
      </c>
      <c r="K20" s="5" t="n">
        <v>3493</v>
      </c>
      <c r="L20" s="5" t="n">
        <v>35</v>
      </c>
      <c r="M20" s="5" t="n">
        <v>0</v>
      </c>
      <c r="N20" s="5" t="n">
        <v>0</v>
      </c>
      <c r="O20" s="5" t="n">
        <v>0</v>
      </c>
      <c r="P20" s="5" t="n">
        <v>3</v>
      </c>
      <c r="Q20" s="5" t="n">
        <v>6</v>
      </c>
      <c r="R20" s="5" t="n">
        <v>27</v>
      </c>
      <c r="S20" s="5" t="n">
        <v>4075</v>
      </c>
      <c r="T20" s="5" t="n">
        <v>3997</v>
      </c>
      <c r="U20" s="5" t="n">
        <v>362</v>
      </c>
      <c r="V20" s="5" t="n">
        <v>54</v>
      </c>
      <c r="W20" s="5" t="n">
        <v>22</v>
      </c>
      <c r="X20" s="5" t="n">
        <v>6636</v>
      </c>
      <c r="Y20" s="5" t="n">
        <v>1952</v>
      </c>
      <c r="Z20" s="5" t="n">
        <v>238</v>
      </c>
      <c r="AA20" s="5" t="n">
        <v>6</v>
      </c>
      <c r="AB20" s="5" t="n">
        <v>18</v>
      </c>
      <c r="AC20" s="5" t="n">
        <v>5132</v>
      </c>
      <c r="AD20" s="5" t="n">
        <v>3084</v>
      </c>
      <c r="AE20" s="5" t="n">
        <v>6</v>
      </c>
      <c r="AF20" s="5" t="n">
        <v>9</v>
      </c>
      <c r="AG20" s="5" t="n">
        <v>5</v>
      </c>
      <c r="AH20" s="5" t="n">
        <v>6995</v>
      </c>
      <c r="AI20" s="5" t="n">
        <v>1002</v>
      </c>
      <c r="AJ20" s="5" t="n">
        <v>18</v>
      </c>
      <c r="AK20" s="5" t="n">
        <v>1</v>
      </c>
      <c r="AL20" s="5" t="n">
        <v>0</v>
      </c>
      <c r="AM20" s="5" t="n">
        <v>1</v>
      </c>
      <c r="AN20" s="5" t="n">
        <v>7318</v>
      </c>
      <c r="AO20" s="5" t="n">
        <v>905</v>
      </c>
      <c r="AP20" s="5" t="n">
        <v>1</v>
      </c>
      <c r="AQ20" s="0" t="n">
        <v>0</v>
      </c>
      <c r="AR20" s="5" t="n">
        <v>1</v>
      </c>
      <c r="AS20" s="5" t="n">
        <v>1</v>
      </c>
      <c r="AT20" s="5" t="n">
        <v>0</v>
      </c>
      <c r="AU20" s="5" t="n">
        <v>1</v>
      </c>
      <c r="AV20" s="5" t="n">
        <v>87</v>
      </c>
    </row>
    <row r="21" customFormat="false" ht="15" hidden="false" customHeight="false" outlineLevel="0" collapsed="false">
      <c r="A21" s="5" t="s">
        <v>436</v>
      </c>
      <c r="B21" s="5" t="n">
        <v>18.68502</v>
      </c>
      <c r="C21" s="5" t="n">
        <v>46.25201</v>
      </c>
      <c r="D21" s="5" t="n">
        <v>40</v>
      </c>
      <c r="E21" s="5" t="n">
        <v>755</v>
      </c>
      <c r="F21" s="5" t="n">
        <v>6</v>
      </c>
      <c r="G21" s="5" t="n">
        <v>1</v>
      </c>
      <c r="H21" s="5" t="n">
        <v>0</v>
      </c>
      <c r="I21" s="5" t="n">
        <v>0</v>
      </c>
      <c r="J21" s="5" t="n">
        <v>78</v>
      </c>
      <c r="K21" s="5" t="n">
        <v>869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53</v>
      </c>
      <c r="T21" s="5" t="n">
        <v>714</v>
      </c>
      <c r="U21" s="5" t="n">
        <v>0</v>
      </c>
      <c r="V21" s="5" t="n">
        <v>0</v>
      </c>
      <c r="W21" s="5" t="n">
        <v>1</v>
      </c>
      <c r="X21" s="5" t="n">
        <v>42</v>
      </c>
      <c r="Y21" s="5" t="n">
        <v>815</v>
      </c>
      <c r="Z21" s="5" t="n">
        <v>0</v>
      </c>
      <c r="AA21" s="5" t="n">
        <v>0</v>
      </c>
      <c r="AB21" s="5" t="n">
        <v>0</v>
      </c>
      <c r="AC21" s="5" t="n">
        <v>312</v>
      </c>
      <c r="AD21" s="5" t="n">
        <v>555</v>
      </c>
      <c r="AE21" s="5" t="n">
        <v>0</v>
      </c>
      <c r="AF21" s="5" t="n">
        <v>0</v>
      </c>
      <c r="AG21" s="5" t="n">
        <v>0</v>
      </c>
      <c r="AH21" s="5" t="n">
        <v>50</v>
      </c>
      <c r="AI21" s="5" t="n">
        <v>673</v>
      </c>
      <c r="AJ21" s="5" t="n">
        <v>0</v>
      </c>
      <c r="AK21" s="5" t="n">
        <v>0</v>
      </c>
      <c r="AL21" s="5" t="n">
        <v>0</v>
      </c>
      <c r="AM21" s="5" t="n">
        <v>0</v>
      </c>
      <c r="AN21" s="5" t="n">
        <v>232</v>
      </c>
      <c r="AO21" s="5" t="n">
        <v>742</v>
      </c>
      <c r="AP21" s="0" t="n">
        <v>0</v>
      </c>
      <c r="AQ21" s="0" t="n">
        <v>0</v>
      </c>
      <c r="AR21" s="5" t="n">
        <v>0</v>
      </c>
      <c r="AS21" s="5" t="n">
        <v>0</v>
      </c>
      <c r="AT21" s="5" t="n">
        <v>0</v>
      </c>
      <c r="AU21" s="5" t="n">
        <v>0</v>
      </c>
      <c r="AV21" s="5" t="n">
        <v>0</v>
      </c>
    </row>
    <row r="22" customFormat="false" ht="15" hidden="false" customHeight="false" outlineLevel="0" collapsed="false">
      <c r="A22" s="5" t="s">
        <v>437</v>
      </c>
      <c r="B22" s="5" t="n">
        <v>18.82962</v>
      </c>
      <c r="C22" s="5" t="n">
        <v>46.38638</v>
      </c>
      <c r="D22" s="5" t="n">
        <v>2208</v>
      </c>
      <c r="E22" s="5" t="n">
        <v>7</v>
      </c>
      <c r="F22" s="5" t="n">
        <v>4</v>
      </c>
      <c r="G22" s="5" t="n">
        <v>0</v>
      </c>
      <c r="H22" s="5" t="n">
        <v>10</v>
      </c>
      <c r="I22" s="5" t="n">
        <v>0</v>
      </c>
      <c r="J22" s="5" t="n">
        <v>2510</v>
      </c>
      <c r="K22" s="5" t="n">
        <v>14</v>
      </c>
      <c r="L22" s="5" t="n">
        <v>23</v>
      </c>
      <c r="M22" s="5" t="n">
        <v>56</v>
      </c>
      <c r="N22" s="5" t="n">
        <v>0</v>
      </c>
      <c r="O22" s="5" t="n">
        <v>0</v>
      </c>
      <c r="P22" s="5" t="n">
        <v>30</v>
      </c>
      <c r="Q22" s="5" t="n">
        <v>0</v>
      </c>
      <c r="R22" s="5" t="n">
        <v>0</v>
      </c>
      <c r="S22" s="5" t="n">
        <v>2502</v>
      </c>
      <c r="T22" s="5" t="n">
        <v>18</v>
      </c>
      <c r="U22" s="5" t="n">
        <v>0</v>
      </c>
      <c r="V22" s="5" t="n">
        <v>15</v>
      </c>
      <c r="W22" s="5" t="n">
        <v>128</v>
      </c>
      <c r="X22" s="5" t="n">
        <v>2802</v>
      </c>
      <c r="Y22" s="5" t="n">
        <v>8</v>
      </c>
      <c r="Z22" s="5" t="n">
        <v>6</v>
      </c>
      <c r="AA22" s="5" t="n">
        <v>6</v>
      </c>
      <c r="AB22" s="5" t="n">
        <v>110</v>
      </c>
      <c r="AC22" s="5" t="n">
        <v>2878</v>
      </c>
      <c r="AD22" s="5" t="n">
        <v>1</v>
      </c>
      <c r="AE22" s="5" t="n">
        <v>1</v>
      </c>
      <c r="AF22" s="5" t="n">
        <v>0</v>
      </c>
      <c r="AG22" s="5" t="n">
        <v>6</v>
      </c>
      <c r="AH22" s="5" t="n">
        <v>2783</v>
      </c>
      <c r="AI22" s="5" t="n">
        <v>0</v>
      </c>
      <c r="AJ22" s="5" t="n">
        <v>0</v>
      </c>
      <c r="AK22" s="5" t="n">
        <v>2</v>
      </c>
      <c r="AL22" s="5" t="n">
        <v>1</v>
      </c>
      <c r="AM22" s="5" t="n">
        <v>15</v>
      </c>
      <c r="AN22" s="5" t="n">
        <v>2924</v>
      </c>
      <c r="AO22" s="5" t="n">
        <v>0</v>
      </c>
      <c r="AP22" s="0" t="n">
        <v>0</v>
      </c>
      <c r="AQ22" s="0" t="n">
        <v>0</v>
      </c>
      <c r="AR22" s="5" t="n">
        <v>0</v>
      </c>
      <c r="AS22" s="5" t="n">
        <v>0</v>
      </c>
      <c r="AT22" s="5" t="n">
        <v>0</v>
      </c>
      <c r="AU22" s="5" t="n">
        <v>0</v>
      </c>
      <c r="AV22" s="5" t="n">
        <v>6</v>
      </c>
    </row>
    <row r="24" customFormat="false" ht="15" hidden="false" customHeight="false" outlineLevel="0" collapsed="false">
      <c r="A24" s="8" t="s">
        <v>438</v>
      </c>
      <c r="B24" s="8"/>
      <c r="C24" s="8"/>
      <c r="AJ24" s="5" t="n">
        <v>0</v>
      </c>
      <c r="AK24" s="5" t="n">
        <v>0</v>
      </c>
      <c r="AL24" s="5" t="n">
        <v>0</v>
      </c>
      <c r="AM24" s="5" t="n">
        <v>0</v>
      </c>
    </row>
    <row r="25" customFormat="false" ht="15" hidden="false" customHeight="false" outlineLevel="0" collapsed="false">
      <c r="A25" s="5" t="s">
        <v>439</v>
      </c>
      <c r="B25" s="5" t="n">
        <v>18.44889</v>
      </c>
      <c r="C25" s="5" t="n">
        <v>46.32861</v>
      </c>
      <c r="D25" s="5" t="n">
        <v>20</v>
      </c>
      <c r="E25" s="5" t="n">
        <v>761</v>
      </c>
      <c r="F25" s="5" t="n">
        <v>0</v>
      </c>
      <c r="G25" s="5" t="n">
        <v>0</v>
      </c>
      <c r="H25" s="5" t="n">
        <v>7</v>
      </c>
      <c r="I25" s="5" t="n">
        <v>0</v>
      </c>
      <c r="J25" s="5" t="n">
        <v>20</v>
      </c>
      <c r="K25" s="5" t="n">
        <v>743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8</v>
      </c>
      <c r="S25" s="5" t="n">
        <v>23</v>
      </c>
      <c r="T25" s="5" t="n">
        <v>756</v>
      </c>
      <c r="U25" s="5" t="n">
        <v>0</v>
      </c>
      <c r="V25" s="5" t="n">
        <v>0</v>
      </c>
      <c r="W25" s="5" t="n">
        <v>6</v>
      </c>
      <c r="X25" s="5" t="n">
        <v>32</v>
      </c>
      <c r="Y25" s="5" t="n">
        <v>739</v>
      </c>
      <c r="Z25" s="5" t="n">
        <v>0</v>
      </c>
      <c r="AA25" s="5" t="n">
        <v>0</v>
      </c>
      <c r="AB25" s="5" t="n">
        <v>0</v>
      </c>
      <c r="AC25" s="5" t="n">
        <v>19</v>
      </c>
      <c r="AD25" s="5" t="n">
        <v>749</v>
      </c>
      <c r="AE25" s="5" t="n">
        <v>3</v>
      </c>
      <c r="AF25" s="5" t="n">
        <v>0</v>
      </c>
      <c r="AG25" s="5" t="n">
        <v>6</v>
      </c>
      <c r="AH25" s="5" t="n">
        <v>58</v>
      </c>
      <c r="AI25" s="5" t="n">
        <v>768</v>
      </c>
      <c r="AJ25" s="5" t="n">
        <v>1</v>
      </c>
      <c r="AK25" s="5" t="n">
        <v>0</v>
      </c>
      <c r="AL25" s="5" t="n">
        <v>0</v>
      </c>
      <c r="AM25" s="5" t="n">
        <v>0</v>
      </c>
      <c r="AN25" s="5" t="n">
        <v>68</v>
      </c>
      <c r="AO25" s="5" t="n">
        <v>1213</v>
      </c>
      <c r="AP25" s="0" t="n">
        <v>0</v>
      </c>
      <c r="AQ25" s="0" t="n">
        <v>0</v>
      </c>
      <c r="AR25" s="5" t="n">
        <v>0</v>
      </c>
      <c r="AS25" s="5" t="n">
        <v>1</v>
      </c>
      <c r="AT25" s="5" t="n">
        <v>0</v>
      </c>
      <c r="AU25" s="5" t="n">
        <v>0</v>
      </c>
      <c r="AV25" s="5" t="n">
        <v>1</v>
      </c>
    </row>
    <row r="26" customFormat="false" ht="15" hidden="false" customHeight="false" outlineLevel="0" collapsed="false">
      <c r="A26" s="5" t="s">
        <v>440</v>
      </c>
      <c r="B26" s="5" t="n">
        <v>18.6007</v>
      </c>
      <c r="C26" s="5" t="n">
        <v>46.22199</v>
      </c>
      <c r="D26" s="5" t="n">
        <v>40</v>
      </c>
      <c r="E26" s="5" t="n">
        <v>1414</v>
      </c>
      <c r="F26" s="5" t="n">
        <v>7</v>
      </c>
      <c r="G26" s="5" t="n">
        <v>0</v>
      </c>
      <c r="H26" s="5" t="n">
        <v>0</v>
      </c>
      <c r="I26" s="5" t="n">
        <v>0</v>
      </c>
      <c r="J26" s="5" t="n">
        <v>78</v>
      </c>
      <c r="K26" s="5" t="n">
        <v>1524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1</v>
      </c>
      <c r="Q26" s="5" t="n">
        <v>0</v>
      </c>
      <c r="R26" s="5" t="n">
        <v>3</v>
      </c>
      <c r="S26" s="5" t="n">
        <v>60</v>
      </c>
      <c r="T26" s="5" t="n">
        <v>1252</v>
      </c>
      <c r="U26" s="5" t="n">
        <v>0</v>
      </c>
      <c r="V26" s="5" t="n">
        <v>0</v>
      </c>
      <c r="W26" s="5" t="n">
        <v>0</v>
      </c>
      <c r="X26" s="5" t="n">
        <v>107</v>
      </c>
      <c r="Y26" s="5" t="n">
        <v>1180</v>
      </c>
      <c r="Z26" s="5" t="n">
        <v>4</v>
      </c>
      <c r="AA26" s="5" t="n">
        <v>0</v>
      </c>
      <c r="AB26" s="5" t="n">
        <v>19</v>
      </c>
      <c r="AC26" s="5" t="n">
        <v>55</v>
      </c>
      <c r="AD26" s="5" t="n">
        <v>1116</v>
      </c>
      <c r="AE26" s="5" t="n">
        <v>4</v>
      </c>
      <c r="AF26" s="5" t="n">
        <v>0</v>
      </c>
      <c r="AG26" s="5" t="n">
        <v>2</v>
      </c>
      <c r="AH26" s="5" t="n">
        <v>58</v>
      </c>
      <c r="AI26" s="5" t="n">
        <v>1126</v>
      </c>
      <c r="AJ26" s="5" t="n">
        <v>0</v>
      </c>
      <c r="AK26" s="5" t="n">
        <v>0</v>
      </c>
      <c r="AL26" s="5" t="n">
        <v>0</v>
      </c>
      <c r="AM26" s="5" t="n">
        <v>0</v>
      </c>
      <c r="AN26" s="5" t="n">
        <v>32</v>
      </c>
      <c r="AO26" s="5" t="n">
        <v>1066</v>
      </c>
      <c r="AP26" s="0" t="n">
        <v>0</v>
      </c>
      <c r="AQ26" s="0" t="n">
        <v>0</v>
      </c>
      <c r="AR26" s="5" t="n">
        <v>1</v>
      </c>
      <c r="AS26" s="5" t="n">
        <v>0</v>
      </c>
      <c r="AT26" s="5" t="n">
        <v>0</v>
      </c>
      <c r="AU26" s="5" t="n">
        <v>0</v>
      </c>
      <c r="AV26" s="5" t="n">
        <v>0</v>
      </c>
    </row>
    <row r="27" customFormat="false" ht="15" hidden="false" customHeight="false" outlineLevel="0" collapsed="false">
      <c r="A27" s="5" t="s">
        <v>441</v>
      </c>
      <c r="B27" s="5" t="n">
        <v>18.59648</v>
      </c>
      <c r="C27" s="5" t="n">
        <v>46.34294</v>
      </c>
      <c r="D27" s="5" t="n">
        <v>25</v>
      </c>
      <c r="E27" s="5" t="n">
        <v>465</v>
      </c>
      <c r="F27" s="5" t="n">
        <v>0</v>
      </c>
      <c r="G27" s="5" t="n">
        <v>1</v>
      </c>
      <c r="H27" s="5" t="n">
        <v>0</v>
      </c>
      <c r="I27" s="5" t="n">
        <v>0</v>
      </c>
      <c r="J27" s="5" t="n">
        <v>12</v>
      </c>
      <c r="K27" s="5" t="n">
        <v>525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3</v>
      </c>
      <c r="T27" s="5" t="n">
        <v>500</v>
      </c>
      <c r="U27" s="5" t="n">
        <v>0</v>
      </c>
      <c r="V27" s="5" t="n">
        <v>0</v>
      </c>
      <c r="W27" s="5" t="n">
        <v>0</v>
      </c>
      <c r="X27" s="5" t="n">
        <v>7</v>
      </c>
      <c r="Y27" s="5" t="n">
        <v>544</v>
      </c>
      <c r="Z27" s="5" t="n">
        <v>0</v>
      </c>
      <c r="AA27" s="5" t="n">
        <v>0</v>
      </c>
      <c r="AB27" s="5" t="n">
        <v>1</v>
      </c>
      <c r="AC27" s="5" t="n">
        <v>15</v>
      </c>
      <c r="AD27" s="5" t="n">
        <v>521</v>
      </c>
      <c r="AE27" s="5" t="n">
        <v>0</v>
      </c>
      <c r="AF27" s="5" t="n">
        <v>0</v>
      </c>
      <c r="AG27" s="5" t="n">
        <v>0</v>
      </c>
      <c r="AH27" s="5" t="n">
        <v>81</v>
      </c>
      <c r="AI27" s="5" t="n">
        <v>557</v>
      </c>
      <c r="AJ27" s="5" t="n">
        <v>0</v>
      </c>
      <c r="AK27" s="5" t="n">
        <v>0</v>
      </c>
      <c r="AL27" s="5" t="n">
        <v>0</v>
      </c>
      <c r="AM27" s="5" t="n">
        <v>0</v>
      </c>
      <c r="AN27" s="0" t="s">
        <v>442</v>
      </c>
      <c r="AO27" s="5" t="n">
        <v>0</v>
      </c>
      <c r="AP27" s="0" t="n">
        <v>0</v>
      </c>
      <c r="AQ27" s="0" t="n">
        <v>0</v>
      </c>
      <c r="AR27" s="5" t="n">
        <v>0</v>
      </c>
      <c r="AS27" s="5" t="n">
        <v>0</v>
      </c>
      <c r="AT27" s="5" t="n">
        <v>0</v>
      </c>
      <c r="AU27" s="5" t="n">
        <v>0</v>
      </c>
      <c r="AV27" s="5" t="n">
        <v>0</v>
      </c>
    </row>
    <row r="28" customFormat="false" ht="15" hidden="false" customHeight="false" outlineLevel="0" collapsed="false">
      <c r="A28" s="5" t="s">
        <v>443</v>
      </c>
      <c r="B28" s="5" t="n">
        <v>18.53024</v>
      </c>
      <c r="C28" s="5" t="n">
        <v>46.29921</v>
      </c>
      <c r="D28" s="5" t="n">
        <v>1263</v>
      </c>
      <c r="E28" s="5" t="n">
        <v>4468</v>
      </c>
      <c r="F28" s="5" t="n">
        <v>4</v>
      </c>
      <c r="G28" s="5" t="n">
        <v>2</v>
      </c>
      <c r="H28" s="5" t="n">
        <v>0</v>
      </c>
      <c r="I28" s="5" t="n">
        <v>0</v>
      </c>
      <c r="J28" s="5" t="n">
        <v>1742</v>
      </c>
      <c r="K28" s="5" t="n">
        <v>4518</v>
      </c>
      <c r="L28" s="5" t="n">
        <v>21</v>
      </c>
      <c r="M28" s="5" t="n">
        <v>1</v>
      </c>
      <c r="N28" s="5" t="n">
        <v>0</v>
      </c>
      <c r="O28" s="5" t="n">
        <v>0</v>
      </c>
      <c r="P28" s="5" t="n">
        <v>0</v>
      </c>
      <c r="Q28" s="5" t="n">
        <v>3</v>
      </c>
      <c r="R28" s="5" t="n">
        <v>10</v>
      </c>
      <c r="S28" s="5" t="n">
        <v>1366</v>
      </c>
      <c r="T28" s="5" t="n">
        <v>4360</v>
      </c>
      <c r="U28" s="5" t="n">
        <v>2</v>
      </c>
      <c r="V28" s="5" t="n">
        <v>10</v>
      </c>
      <c r="W28" s="5" t="n">
        <v>6</v>
      </c>
      <c r="X28" s="5" t="n">
        <v>2009</v>
      </c>
      <c r="Y28" s="5" t="n">
        <v>4415</v>
      </c>
      <c r="Z28" s="5" t="n">
        <v>5</v>
      </c>
      <c r="AA28" s="5" t="n">
        <v>7</v>
      </c>
      <c r="AB28" s="5" t="n">
        <v>14</v>
      </c>
      <c r="AC28" s="5" t="n">
        <v>2118</v>
      </c>
      <c r="AD28" s="5" t="n">
        <v>4244</v>
      </c>
      <c r="AE28" s="5" t="n">
        <v>4</v>
      </c>
      <c r="AF28" s="5" t="n">
        <v>1</v>
      </c>
      <c r="AG28" s="5" t="n">
        <v>9</v>
      </c>
      <c r="AH28" s="5" t="n">
        <v>3842</v>
      </c>
      <c r="AI28" s="5" t="n">
        <v>2993</v>
      </c>
      <c r="AJ28" s="5" t="n">
        <v>2</v>
      </c>
      <c r="AK28" s="5" t="n">
        <v>2</v>
      </c>
      <c r="AL28" s="5" t="n">
        <v>0</v>
      </c>
      <c r="AM28" s="5" t="n">
        <v>7</v>
      </c>
      <c r="AN28" s="5" t="n">
        <v>3928</v>
      </c>
      <c r="AO28" s="5" t="n">
        <v>4391</v>
      </c>
      <c r="AP28" s="0" t="n">
        <v>0</v>
      </c>
      <c r="AQ28" s="0" t="n">
        <v>0</v>
      </c>
      <c r="AR28" s="5" t="n">
        <v>0</v>
      </c>
      <c r="AS28" s="5" t="n">
        <v>0</v>
      </c>
      <c r="AT28" s="5" t="n">
        <v>0</v>
      </c>
      <c r="AU28" s="5" t="n">
        <v>0</v>
      </c>
      <c r="AV28" s="5" t="n">
        <v>15</v>
      </c>
    </row>
    <row r="29" customFormat="false" ht="15" hidden="false" customHeight="false" outlineLevel="0" collapsed="false">
      <c r="A29" s="5" t="s">
        <v>444</v>
      </c>
      <c r="B29" s="5" t="n">
        <v>18.55894</v>
      </c>
      <c r="C29" s="5" t="n">
        <v>46.28675</v>
      </c>
      <c r="D29" s="5" t="n">
        <v>102</v>
      </c>
      <c r="E29" s="5" t="n">
        <v>280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58</v>
      </c>
      <c r="K29" s="5" t="n">
        <v>349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93</v>
      </c>
      <c r="T29" s="5" t="n">
        <v>250</v>
      </c>
      <c r="U29" s="5" t="n">
        <v>0</v>
      </c>
      <c r="V29" s="5" t="n">
        <v>0</v>
      </c>
      <c r="W29" s="5" t="n">
        <v>0</v>
      </c>
      <c r="X29" s="5" t="n">
        <v>103</v>
      </c>
      <c r="Y29" s="5" t="n">
        <v>323</v>
      </c>
      <c r="Z29" s="5" t="n">
        <v>9</v>
      </c>
      <c r="AA29" s="5" t="n">
        <v>0</v>
      </c>
      <c r="AB29" s="5" t="n">
        <v>4</v>
      </c>
      <c r="AC29" s="5" t="n">
        <v>115</v>
      </c>
      <c r="AD29" s="5" t="n">
        <v>324</v>
      </c>
      <c r="AE29" s="5" t="n">
        <v>0</v>
      </c>
      <c r="AF29" s="5" t="n">
        <v>0</v>
      </c>
      <c r="AG29" s="5" t="n">
        <v>0</v>
      </c>
      <c r="AH29" s="5" t="s">
        <v>445</v>
      </c>
      <c r="AI29" s="5" t="n">
        <v>0</v>
      </c>
      <c r="AJ29" s="5" t="n">
        <v>0</v>
      </c>
      <c r="AK29" s="5" t="n">
        <v>0</v>
      </c>
      <c r="AL29" s="5" t="n">
        <v>0</v>
      </c>
      <c r="AM29" s="5" t="n">
        <v>0</v>
      </c>
      <c r="AN29" s="0" t="s">
        <v>446</v>
      </c>
      <c r="AO29" s="5" t="n">
        <v>0</v>
      </c>
      <c r="AP29" s="0" t="n">
        <v>0</v>
      </c>
      <c r="AQ29" s="0" t="n">
        <v>0</v>
      </c>
      <c r="AR29" s="5" t="n">
        <v>0</v>
      </c>
      <c r="AS29" s="5" t="n">
        <v>0</v>
      </c>
      <c r="AT29" s="5" t="n">
        <v>0</v>
      </c>
      <c r="AU29" s="5" t="n">
        <v>0</v>
      </c>
      <c r="AV29" s="5" t="n">
        <v>0</v>
      </c>
    </row>
    <row r="30" customFormat="false" ht="15" hidden="false" customHeight="false" outlineLevel="0" collapsed="false">
      <c r="A30" s="5" t="s">
        <v>447</v>
      </c>
      <c r="B30" s="5" t="n">
        <v>18.56194</v>
      </c>
      <c r="C30" s="5" t="n">
        <v>46.25861</v>
      </c>
      <c r="D30" s="5" t="n">
        <v>29</v>
      </c>
      <c r="E30" s="5" t="n">
        <v>1366</v>
      </c>
      <c r="F30" s="5" t="n">
        <v>0</v>
      </c>
      <c r="G30" s="5" t="n">
        <v>0</v>
      </c>
      <c r="H30" s="5" t="n">
        <v>9</v>
      </c>
      <c r="I30" s="5" t="n">
        <v>0</v>
      </c>
      <c r="J30" s="5" t="n">
        <v>22</v>
      </c>
      <c r="K30" s="5" t="n">
        <v>1689</v>
      </c>
      <c r="L30" s="5" t="n">
        <v>2</v>
      </c>
      <c r="M30" s="5" t="n">
        <v>1</v>
      </c>
      <c r="N30" s="5" t="n">
        <v>0</v>
      </c>
      <c r="O30" s="5" t="n">
        <v>0</v>
      </c>
      <c r="P30" s="5" t="n">
        <v>10</v>
      </c>
      <c r="Q30" s="5" t="n">
        <v>0</v>
      </c>
      <c r="R30" s="5" t="n">
        <v>20</v>
      </c>
      <c r="S30" s="5" t="n">
        <v>31</v>
      </c>
      <c r="T30" s="5" t="n">
        <v>1629</v>
      </c>
      <c r="U30" s="5" t="n">
        <v>5</v>
      </c>
      <c r="V30" s="5" t="n">
        <v>0</v>
      </c>
      <c r="W30" s="5" t="n">
        <v>13</v>
      </c>
      <c r="X30" s="5" t="n">
        <v>55</v>
      </c>
      <c r="Y30" s="5" t="n">
        <v>1723</v>
      </c>
      <c r="Z30" s="5" t="n">
        <v>6</v>
      </c>
      <c r="AA30" s="5" t="n">
        <v>0</v>
      </c>
      <c r="AB30" s="5" t="n">
        <v>0</v>
      </c>
      <c r="AC30" s="5" t="n">
        <v>82</v>
      </c>
      <c r="AD30" s="5" t="n">
        <v>1652</v>
      </c>
      <c r="AE30" s="5" t="n">
        <v>0</v>
      </c>
      <c r="AF30" s="5" t="n">
        <v>0</v>
      </c>
      <c r="AG30" s="5" t="n">
        <v>1</v>
      </c>
      <c r="AH30" s="5" t="n">
        <v>67</v>
      </c>
      <c r="AI30" s="5" t="n">
        <v>1751</v>
      </c>
      <c r="AJ30" s="5" t="n">
        <v>0</v>
      </c>
      <c r="AK30" s="5" t="n">
        <v>0</v>
      </c>
      <c r="AL30" s="5" t="n">
        <v>0</v>
      </c>
      <c r="AM30" s="5" t="n">
        <v>2</v>
      </c>
      <c r="AN30" s="5" t="n">
        <v>92</v>
      </c>
      <c r="AO30" s="5" t="n">
        <v>1744</v>
      </c>
      <c r="AP30" s="0" t="n">
        <v>0</v>
      </c>
      <c r="AQ30" s="0" t="n">
        <v>0</v>
      </c>
      <c r="AR30" s="5" t="n">
        <v>0</v>
      </c>
      <c r="AS30" s="5" t="n">
        <v>0</v>
      </c>
      <c r="AT30" s="5" t="n">
        <v>0</v>
      </c>
      <c r="AU30" s="5" t="n">
        <v>0</v>
      </c>
      <c r="AV30" s="5" t="n">
        <v>0</v>
      </c>
    </row>
    <row r="31" customFormat="false" ht="15" hidden="false" customHeight="false" outlineLevel="0" collapsed="false">
      <c r="A31" s="5" t="s">
        <v>448</v>
      </c>
      <c r="B31" s="5" t="n">
        <v>18.49685</v>
      </c>
      <c r="C31" s="5" t="n">
        <v>46.38663</v>
      </c>
      <c r="D31" s="5" t="n">
        <v>29</v>
      </c>
      <c r="E31" s="5" t="n">
        <v>1044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24</v>
      </c>
      <c r="K31" s="5" t="n">
        <v>1144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55</v>
      </c>
      <c r="T31" s="5" t="n">
        <v>903</v>
      </c>
      <c r="U31" s="5" t="n">
        <v>0</v>
      </c>
      <c r="V31" s="5" t="n">
        <v>0</v>
      </c>
      <c r="W31" s="5" t="n">
        <v>0</v>
      </c>
      <c r="X31" s="5" t="n">
        <v>55</v>
      </c>
      <c r="Y31" s="5" t="n">
        <v>1110</v>
      </c>
      <c r="Z31" s="5" t="n">
        <v>0</v>
      </c>
      <c r="AA31" s="5" t="n">
        <v>0</v>
      </c>
      <c r="AB31" s="5" t="n">
        <v>21</v>
      </c>
      <c r="AC31" s="5" t="n">
        <v>34</v>
      </c>
      <c r="AD31" s="5" t="n">
        <v>1113</v>
      </c>
      <c r="AE31" s="5" t="n">
        <v>0</v>
      </c>
      <c r="AF31" s="5" t="n">
        <v>0</v>
      </c>
      <c r="AG31" s="5" t="n">
        <v>0</v>
      </c>
      <c r="AH31" s="5" t="n">
        <v>85</v>
      </c>
      <c r="AI31" s="5" t="n">
        <v>1177</v>
      </c>
      <c r="AJ31" s="5" t="n">
        <v>0</v>
      </c>
      <c r="AK31" s="5" t="n">
        <v>0</v>
      </c>
      <c r="AL31" s="5" t="n">
        <v>0</v>
      </c>
      <c r="AM31" s="5" t="n">
        <v>0</v>
      </c>
      <c r="AN31" s="5" t="n">
        <v>138</v>
      </c>
      <c r="AO31" s="5" t="n">
        <v>1301</v>
      </c>
      <c r="AP31" s="0" t="n">
        <v>0</v>
      </c>
      <c r="AQ31" s="5" t="n">
        <v>15</v>
      </c>
      <c r="AR31" s="5" t="n">
        <v>0</v>
      </c>
      <c r="AS31" s="5" t="n">
        <v>0</v>
      </c>
      <c r="AT31" s="5" t="n">
        <v>0</v>
      </c>
      <c r="AU31" s="5" t="n">
        <v>0</v>
      </c>
      <c r="AV31" s="5" t="n">
        <v>0</v>
      </c>
    </row>
    <row r="32" customFormat="false" ht="15" hidden="false" customHeight="false" outlineLevel="0" collapsed="false">
      <c r="A32" s="5" t="s">
        <v>449</v>
      </c>
      <c r="B32" s="5" t="n">
        <v>18.56577</v>
      </c>
      <c r="C32" s="5" t="n">
        <v>46.41084</v>
      </c>
      <c r="D32" s="5" t="n">
        <v>725</v>
      </c>
      <c r="E32" s="5" t="n">
        <v>192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739</v>
      </c>
      <c r="K32" s="5" t="n">
        <v>308</v>
      </c>
      <c r="L32" s="5" t="n">
        <v>1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1</v>
      </c>
      <c r="S32" s="5" t="n">
        <v>787</v>
      </c>
      <c r="T32" s="5" t="n">
        <v>410</v>
      </c>
      <c r="U32" s="5" t="n">
        <v>0</v>
      </c>
      <c r="V32" s="5" t="n">
        <v>0</v>
      </c>
      <c r="W32" s="5" t="n">
        <v>0</v>
      </c>
      <c r="X32" s="5" t="n">
        <v>969</v>
      </c>
      <c r="Y32" s="5" t="n">
        <v>517</v>
      </c>
      <c r="Z32" s="5" t="n">
        <v>0</v>
      </c>
      <c r="AA32" s="5" t="n">
        <v>0</v>
      </c>
      <c r="AB32" s="5" t="n">
        <v>15</v>
      </c>
      <c r="AC32" s="5" t="n">
        <v>980</v>
      </c>
      <c r="AD32" s="5" t="n">
        <v>679</v>
      </c>
      <c r="AE32" s="5" t="n">
        <v>1</v>
      </c>
      <c r="AF32" s="5" t="n">
        <v>0</v>
      </c>
      <c r="AG32" s="5" t="n">
        <v>3</v>
      </c>
      <c r="AH32" s="5" t="n">
        <v>1287</v>
      </c>
      <c r="AI32" s="5" t="n">
        <v>246</v>
      </c>
      <c r="AJ32" s="5" t="n">
        <v>0</v>
      </c>
      <c r="AK32" s="5" t="n">
        <v>0</v>
      </c>
      <c r="AL32" s="5" t="n">
        <v>0</v>
      </c>
      <c r="AM32" s="5" t="n">
        <v>0</v>
      </c>
      <c r="AN32" s="0" t="s">
        <v>450</v>
      </c>
      <c r="AO32" s="5" t="n">
        <v>0</v>
      </c>
      <c r="AP32" s="0" t="n">
        <v>0</v>
      </c>
      <c r="AQ32" s="0" t="n">
        <v>0</v>
      </c>
      <c r="AR32" s="5" t="n">
        <v>0</v>
      </c>
      <c r="AS32" s="5" t="n">
        <v>0</v>
      </c>
      <c r="AT32" s="5" t="n">
        <v>0</v>
      </c>
      <c r="AU32" s="5" t="n">
        <v>0</v>
      </c>
      <c r="AV32" s="5" t="n">
        <v>0</v>
      </c>
    </row>
    <row r="33" customFormat="false" ht="15" hidden="false" customHeight="false" outlineLevel="0" collapsed="false">
      <c r="A33" s="5" t="s">
        <v>451</v>
      </c>
      <c r="B33" s="5" t="n">
        <v>18.61083</v>
      </c>
      <c r="C33" s="5" t="n">
        <v>46.28667</v>
      </c>
      <c r="D33" s="5" t="n">
        <v>22</v>
      </c>
      <c r="E33" s="5" t="n">
        <v>506</v>
      </c>
      <c r="F33" s="5" t="n">
        <v>72</v>
      </c>
      <c r="G33" s="5" t="n">
        <v>2</v>
      </c>
      <c r="H33" s="5" t="n">
        <v>1</v>
      </c>
      <c r="I33" s="5" t="n">
        <v>0</v>
      </c>
      <c r="J33" s="5" t="n">
        <v>25</v>
      </c>
      <c r="K33" s="5" t="n">
        <v>588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65</v>
      </c>
      <c r="Q33" s="5" t="n">
        <v>1</v>
      </c>
      <c r="R33" s="5" t="n">
        <v>0</v>
      </c>
      <c r="S33" s="5" t="n">
        <v>37</v>
      </c>
      <c r="T33" s="5" t="n">
        <v>560</v>
      </c>
      <c r="U33" s="5" t="n">
        <v>52</v>
      </c>
      <c r="V33" s="5" t="n">
        <v>0</v>
      </c>
      <c r="W33" s="5" t="n">
        <v>0</v>
      </c>
      <c r="X33" s="5" t="n">
        <v>85</v>
      </c>
      <c r="Y33" s="5" t="n">
        <v>537</v>
      </c>
      <c r="Z33" s="5" t="n">
        <v>44</v>
      </c>
      <c r="AA33" s="5" t="n">
        <v>0</v>
      </c>
      <c r="AB33" s="5" t="n">
        <v>15</v>
      </c>
      <c r="AC33" s="5" t="n">
        <v>37</v>
      </c>
      <c r="AD33" s="5" t="n">
        <v>552</v>
      </c>
      <c r="AE33" s="5" t="n">
        <v>43</v>
      </c>
      <c r="AF33" s="5" t="n">
        <v>1</v>
      </c>
      <c r="AG33" s="5" t="n">
        <v>0</v>
      </c>
      <c r="AH33" s="5" t="n">
        <v>21</v>
      </c>
      <c r="AI33" s="5" t="n">
        <v>547</v>
      </c>
      <c r="AJ33" s="5" t="n">
        <v>3</v>
      </c>
      <c r="AK33" s="5" t="n">
        <v>0</v>
      </c>
      <c r="AL33" s="5" t="n">
        <v>0</v>
      </c>
      <c r="AM33" s="5" t="n">
        <v>43</v>
      </c>
      <c r="AN33" s="5" t="n">
        <v>17</v>
      </c>
      <c r="AO33" s="5" t="n">
        <v>628</v>
      </c>
      <c r="AP33" s="0" t="n">
        <v>0</v>
      </c>
      <c r="AQ33" s="0" t="n">
        <v>0</v>
      </c>
      <c r="AR33" s="5" t="n">
        <v>0</v>
      </c>
      <c r="AS33" s="5" t="n">
        <v>2</v>
      </c>
      <c r="AT33" s="5" t="n">
        <v>0</v>
      </c>
      <c r="AU33" s="5" t="n">
        <v>57</v>
      </c>
      <c r="AV33" s="5" t="n">
        <v>0</v>
      </c>
    </row>
    <row r="34" customFormat="false" ht="15" hidden="false" customHeight="false" outlineLevel="0" collapsed="false">
      <c r="A34" s="5" t="s">
        <v>452</v>
      </c>
      <c r="B34" s="5" t="n">
        <v>18.39876</v>
      </c>
      <c r="C34" s="5" t="n">
        <v>46.29637</v>
      </c>
      <c r="D34" s="5" t="n">
        <v>616</v>
      </c>
      <c r="E34" s="5" t="n">
        <v>164</v>
      </c>
      <c r="F34" s="5" t="n">
        <v>0</v>
      </c>
      <c r="G34" s="5" t="n">
        <v>0</v>
      </c>
      <c r="H34" s="5" t="n">
        <v>11</v>
      </c>
      <c r="I34" s="5" t="n">
        <v>0</v>
      </c>
      <c r="J34" s="5" t="n">
        <v>435</v>
      </c>
      <c r="K34" s="5" t="n">
        <v>321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504</v>
      </c>
      <c r="T34" s="5" t="n">
        <v>327</v>
      </c>
      <c r="U34" s="5" t="n">
        <v>0</v>
      </c>
      <c r="V34" s="5" t="n">
        <v>0</v>
      </c>
      <c r="W34" s="5" t="n">
        <v>1</v>
      </c>
      <c r="X34" s="5" t="n">
        <v>589</v>
      </c>
      <c r="Y34" s="5" t="n">
        <v>353</v>
      </c>
      <c r="Z34" s="5" t="n">
        <v>1</v>
      </c>
      <c r="AA34" s="5" t="n">
        <v>1</v>
      </c>
      <c r="AB34" s="5" t="n">
        <v>0</v>
      </c>
      <c r="AC34" s="5" t="n">
        <v>473</v>
      </c>
      <c r="AD34" s="5" t="n">
        <v>327</v>
      </c>
      <c r="AE34" s="5" t="n">
        <v>0</v>
      </c>
      <c r="AF34" s="5" t="n">
        <v>0</v>
      </c>
      <c r="AG34" s="5" t="n">
        <v>1</v>
      </c>
      <c r="AH34" s="5" t="n">
        <v>509</v>
      </c>
      <c r="AI34" s="5" t="n">
        <v>298</v>
      </c>
      <c r="AJ34" s="5" t="n">
        <v>0</v>
      </c>
      <c r="AK34" s="5" t="n">
        <v>0</v>
      </c>
      <c r="AL34" s="5" t="n">
        <v>0</v>
      </c>
      <c r="AM34" s="5" t="n">
        <v>0</v>
      </c>
      <c r="AN34" s="5" t="n">
        <v>455</v>
      </c>
      <c r="AO34" s="5" t="n">
        <v>319</v>
      </c>
      <c r="AP34" s="0" t="n">
        <v>0</v>
      </c>
      <c r="AQ34" s="0" t="n">
        <v>0</v>
      </c>
      <c r="AR34" s="5" t="n">
        <v>0</v>
      </c>
      <c r="AS34" s="5" t="n">
        <v>0</v>
      </c>
      <c r="AT34" s="5" t="n">
        <v>0</v>
      </c>
      <c r="AU34" s="5" t="n">
        <v>0</v>
      </c>
      <c r="AV34" s="5" t="n">
        <v>0</v>
      </c>
    </row>
    <row r="35" customFormat="false" ht="15" hidden="false" customHeight="false" outlineLevel="0" collapsed="false">
      <c r="A35" s="5" t="s">
        <v>453</v>
      </c>
      <c r="B35" s="5" t="n">
        <v>18.44889</v>
      </c>
      <c r="C35" s="5" t="n">
        <v>46.32861</v>
      </c>
      <c r="D35" s="5" t="n">
        <v>44</v>
      </c>
      <c r="E35" s="5" t="n">
        <v>416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41</v>
      </c>
      <c r="K35" s="5" t="n">
        <v>438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30</v>
      </c>
      <c r="T35" s="5" t="n">
        <v>424</v>
      </c>
      <c r="U35" s="5" t="n">
        <v>1</v>
      </c>
      <c r="V35" s="5" t="n">
        <v>0</v>
      </c>
      <c r="W35" s="5" t="n">
        <v>0</v>
      </c>
      <c r="X35" s="5" t="n">
        <v>35</v>
      </c>
      <c r="Y35" s="5" t="n">
        <v>392</v>
      </c>
      <c r="Z35" s="5" t="n">
        <v>1</v>
      </c>
      <c r="AA35" s="5" t="n">
        <v>0</v>
      </c>
      <c r="AB35" s="5" t="n">
        <v>0</v>
      </c>
      <c r="AC35" s="5" t="n">
        <v>27</v>
      </c>
      <c r="AD35" s="5" t="n">
        <v>407</v>
      </c>
      <c r="AE35" s="5" t="n">
        <v>0</v>
      </c>
      <c r="AF35" s="5" t="n">
        <v>0</v>
      </c>
      <c r="AG35" s="5" t="n">
        <v>0</v>
      </c>
      <c r="AH35" s="5" t="n">
        <v>32</v>
      </c>
      <c r="AI35" s="5" t="n">
        <v>437</v>
      </c>
      <c r="AJ35" s="5" t="n">
        <v>1</v>
      </c>
      <c r="AK35" s="5" t="n">
        <v>0</v>
      </c>
      <c r="AL35" s="5" t="n">
        <v>0</v>
      </c>
      <c r="AM35" s="5" t="n">
        <v>0</v>
      </c>
      <c r="AN35" s="0" t="s">
        <v>454</v>
      </c>
      <c r="AO35" s="5" t="n">
        <v>0</v>
      </c>
      <c r="AP35" s="0" t="n">
        <v>0</v>
      </c>
      <c r="AQ35" s="0" t="n">
        <v>0</v>
      </c>
      <c r="AR35" s="5" t="n">
        <v>0</v>
      </c>
      <c r="AS35" s="5" t="n">
        <v>0</v>
      </c>
      <c r="AT35" s="5" t="n">
        <v>0</v>
      </c>
      <c r="AU35" s="5" t="n">
        <v>0</v>
      </c>
      <c r="AV35" s="5" t="n">
        <v>0</v>
      </c>
    </row>
    <row r="36" customFormat="false" ht="15" hidden="false" customHeight="false" outlineLevel="0" collapsed="false">
      <c r="A36" s="5" t="s">
        <v>455</v>
      </c>
      <c r="B36" s="5" t="n">
        <v>18.41377</v>
      </c>
      <c r="C36" s="5" t="n">
        <v>46.31469</v>
      </c>
      <c r="D36" s="5" t="n">
        <v>35</v>
      </c>
      <c r="E36" s="5" t="n">
        <v>909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32</v>
      </c>
      <c r="K36" s="5" t="n">
        <v>969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55</v>
      </c>
      <c r="T36" s="5" t="n">
        <v>903</v>
      </c>
      <c r="U36" s="5" t="n">
        <v>0</v>
      </c>
      <c r="V36" s="5" t="n">
        <v>0</v>
      </c>
      <c r="W36" s="5" t="n">
        <v>0</v>
      </c>
      <c r="X36" s="5" t="n">
        <v>33</v>
      </c>
      <c r="Y36" s="5" t="n">
        <v>917</v>
      </c>
      <c r="Z36" s="5" t="n">
        <v>1</v>
      </c>
      <c r="AA36" s="5" t="n">
        <v>0</v>
      </c>
      <c r="AB36" s="5" t="n">
        <v>0</v>
      </c>
      <c r="AC36" s="5" t="n">
        <v>22</v>
      </c>
      <c r="AD36" s="5" t="n">
        <v>928</v>
      </c>
      <c r="AE36" s="5" t="n">
        <v>2</v>
      </c>
      <c r="AF36" s="5" t="n">
        <v>1</v>
      </c>
      <c r="AG36" s="5" t="n">
        <v>0</v>
      </c>
      <c r="AH36" s="5" t="n">
        <v>23</v>
      </c>
      <c r="AI36" s="5" t="n">
        <v>865</v>
      </c>
      <c r="AJ36" s="5" t="n">
        <v>2</v>
      </c>
      <c r="AK36" s="5" t="n">
        <v>0</v>
      </c>
      <c r="AL36" s="5" t="n">
        <v>0</v>
      </c>
      <c r="AM36" s="5" t="n">
        <v>0</v>
      </c>
      <c r="AN36" s="5" t="n">
        <v>34</v>
      </c>
      <c r="AO36" s="5" t="n">
        <v>765</v>
      </c>
      <c r="AP36" s="0" t="n">
        <v>0</v>
      </c>
      <c r="AQ36" s="0" t="n">
        <v>0</v>
      </c>
      <c r="AR36" s="5" t="n">
        <v>0</v>
      </c>
      <c r="AS36" s="5" t="n">
        <v>0</v>
      </c>
      <c r="AT36" s="5" t="n">
        <v>0</v>
      </c>
      <c r="AU36" s="5" t="n">
        <v>0</v>
      </c>
      <c r="AV36" s="5" t="n">
        <v>1</v>
      </c>
    </row>
    <row r="37" customFormat="false" ht="15" hidden="false" customHeight="false" outlineLevel="0" collapsed="false">
      <c r="A37" s="5" t="s">
        <v>456</v>
      </c>
      <c r="B37" s="5" t="n">
        <v>18.59278</v>
      </c>
      <c r="C37" s="5" t="n">
        <v>46.34722</v>
      </c>
      <c r="D37" s="5" t="n">
        <v>31</v>
      </c>
      <c r="E37" s="5" t="n">
        <v>1029</v>
      </c>
      <c r="F37" s="5" t="n">
        <v>1</v>
      </c>
      <c r="G37" s="5" t="n">
        <v>0</v>
      </c>
      <c r="H37" s="5" t="n">
        <v>0</v>
      </c>
      <c r="I37" s="5" t="n">
        <v>0</v>
      </c>
      <c r="J37" s="5" t="n">
        <v>49</v>
      </c>
      <c r="K37" s="5" t="n">
        <v>1278</v>
      </c>
      <c r="L37" s="5" t="n">
        <v>1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12</v>
      </c>
      <c r="S37" s="5" t="n">
        <v>46</v>
      </c>
      <c r="T37" s="5" t="n">
        <v>1066</v>
      </c>
      <c r="U37" s="5" t="n">
        <v>0</v>
      </c>
      <c r="V37" s="5" t="n">
        <v>0</v>
      </c>
      <c r="W37" s="5" t="n">
        <v>11</v>
      </c>
      <c r="X37" s="5" t="n">
        <v>32</v>
      </c>
      <c r="Y37" s="5" t="n">
        <v>1198</v>
      </c>
      <c r="Z37" s="5" t="n">
        <v>6</v>
      </c>
      <c r="AA37" s="5" t="n">
        <v>0</v>
      </c>
      <c r="AB37" s="5" t="n">
        <v>2</v>
      </c>
      <c r="AC37" s="5" t="n">
        <v>43</v>
      </c>
      <c r="AD37" s="5" t="n">
        <v>1139</v>
      </c>
      <c r="AE37" s="5" t="n">
        <v>0</v>
      </c>
      <c r="AF37" s="5" t="n">
        <v>0</v>
      </c>
      <c r="AG37" s="5" t="n">
        <v>0</v>
      </c>
      <c r="AH37" s="5" t="n">
        <v>144</v>
      </c>
      <c r="AI37" s="5" t="n">
        <v>1309</v>
      </c>
      <c r="AJ37" s="5" t="n">
        <v>0</v>
      </c>
      <c r="AK37" s="5" t="n">
        <v>0</v>
      </c>
      <c r="AL37" s="5" t="n">
        <v>0</v>
      </c>
      <c r="AM37" s="5" t="n">
        <v>7</v>
      </c>
      <c r="AN37" s="5" t="n">
        <v>245</v>
      </c>
      <c r="AO37" s="5" t="n">
        <v>1871</v>
      </c>
      <c r="AP37" s="5" t="n">
        <v>4</v>
      </c>
      <c r="AQ37" s="0" t="n">
        <v>0</v>
      </c>
      <c r="AR37" s="5" t="n">
        <v>0</v>
      </c>
      <c r="AS37" s="5" t="n">
        <v>0</v>
      </c>
      <c r="AT37" s="5" t="n">
        <v>0</v>
      </c>
      <c r="AU37" s="5" t="n">
        <v>0</v>
      </c>
      <c r="AV37" s="5" t="n">
        <v>3</v>
      </c>
    </row>
    <row r="38" customFormat="false" ht="15" hidden="false" customHeight="false" outlineLevel="0" collapsed="false">
      <c r="A38" s="5" t="s">
        <v>457</v>
      </c>
      <c r="B38" s="5" t="n">
        <v>18.45617</v>
      </c>
      <c r="C38" s="5" t="n">
        <v>46.41029</v>
      </c>
      <c r="D38" s="5" t="n">
        <v>7</v>
      </c>
      <c r="E38" s="5" t="n">
        <v>179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195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173</v>
      </c>
      <c r="U38" s="5" t="n">
        <v>0</v>
      </c>
      <c r="V38" s="5" t="n">
        <v>0</v>
      </c>
      <c r="W38" s="5" t="n">
        <v>0</v>
      </c>
      <c r="X38" s="5" t="n">
        <v>2</v>
      </c>
      <c r="Y38" s="5" t="n">
        <v>178</v>
      </c>
      <c r="Z38" s="5" t="n">
        <v>0</v>
      </c>
      <c r="AA38" s="5" t="n">
        <v>0</v>
      </c>
      <c r="AB38" s="5" t="n">
        <v>0</v>
      </c>
      <c r="AC38" s="5" t="n">
        <v>0</v>
      </c>
      <c r="AD38" s="5" t="n">
        <v>183</v>
      </c>
      <c r="AE38" s="5" t="n">
        <v>0</v>
      </c>
      <c r="AF38" s="5" t="n">
        <v>0</v>
      </c>
      <c r="AG38" s="5" t="n">
        <v>0</v>
      </c>
      <c r="AH38" s="5" t="s">
        <v>458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0</v>
      </c>
      <c r="AN38" s="0" t="s">
        <v>459</v>
      </c>
      <c r="AO38" s="5" t="n">
        <v>0</v>
      </c>
      <c r="AP38" s="0" t="n">
        <v>0</v>
      </c>
      <c r="AQ38" s="0" t="n">
        <v>0</v>
      </c>
      <c r="AR38" s="5" t="n">
        <v>0</v>
      </c>
      <c r="AS38" s="5" t="n">
        <v>0</v>
      </c>
      <c r="AT38" s="5" t="n">
        <v>0</v>
      </c>
      <c r="AU38" s="5" t="n">
        <v>0</v>
      </c>
      <c r="AV38" s="5" t="n">
        <v>0</v>
      </c>
    </row>
    <row r="39" customFormat="false" ht="15" hidden="false" customHeight="false" outlineLevel="0" collapsed="false">
      <c r="A39" s="5" t="s">
        <v>460</v>
      </c>
      <c r="B39" s="5" t="n">
        <v>18.59412</v>
      </c>
      <c r="C39" s="5" t="n">
        <v>46.31541</v>
      </c>
      <c r="D39" s="5" t="n">
        <v>7</v>
      </c>
      <c r="E39" s="5" t="n">
        <v>118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2</v>
      </c>
      <c r="K39" s="5" t="n">
        <v>139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1</v>
      </c>
      <c r="S39" s="5" t="n">
        <v>5</v>
      </c>
      <c r="T39" s="5" t="n">
        <v>112</v>
      </c>
      <c r="U39" s="5" t="n">
        <v>0</v>
      </c>
      <c r="V39" s="5" t="n">
        <v>0</v>
      </c>
      <c r="W39" s="5" t="n">
        <v>0</v>
      </c>
      <c r="X39" s="5" t="n">
        <v>5</v>
      </c>
      <c r="Y39" s="5" t="n">
        <v>129</v>
      </c>
      <c r="Z39" s="5" t="n">
        <v>0</v>
      </c>
      <c r="AA39" s="5" t="n">
        <v>0</v>
      </c>
      <c r="AB39" s="5" t="n">
        <v>0</v>
      </c>
      <c r="AC39" s="5" t="n">
        <v>1</v>
      </c>
      <c r="AD39" s="5" t="n">
        <v>155</v>
      </c>
      <c r="AE39" s="5" t="n">
        <v>0</v>
      </c>
      <c r="AF39" s="5" t="n">
        <v>0</v>
      </c>
      <c r="AG39" s="5" t="n">
        <v>0</v>
      </c>
      <c r="AH39" s="5" t="n">
        <v>3</v>
      </c>
      <c r="AI39" s="5" t="n">
        <v>145</v>
      </c>
      <c r="AJ39" s="5" t="n">
        <v>0</v>
      </c>
      <c r="AK39" s="5" t="n">
        <v>0</v>
      </c>
      <c r="AL39" s="5" t="n">
        <v>0</v>
      </c>
      <c r="AM39" s="5" t="n">
        <v>0</v>
      </c>
      <c r="AN39" s="0" t="s">
        <v>446</v>
      </c>
      <c r="AO39" s="5" t="n">
        <v>0</v>
      </c>
      <c r="AP39" s="0" t="n">
        <v>0</v>
      </c>
      <c r="AQ39" s="0" t="n">
        <v>0</v>
      </c>
      <c r="AR39" s="5" t="n">
        <v>0</v>
      </c>
      <c r="AS39" s="5" t="n">
        <v>0</v>
      </c>
      <c r="AT39" s="5" t="n">
        <v>0</v>
      </c>
      <c r="AU39" s="5" t="n">
        <v>0</v>
      </c>
      <c r="AV39" s="5" t="n">
        <v>0</v>
      </c>
    </row>
    <row r="40" customFormat="false" ht="15" hidden="false" customHeight="false" outlineLevel="0" collapsed="false">
      <c r="A40" s="5" t="s">
        <v>461</v>
      </c>
      <c r="B40" s="5" t="n">
        <v>18.36829</v>
      </c>
      <c r="C40" s="5" t="n">
        <v>46.37228</v>
      </c>
      <c r="D40" s="5" t="n">
        <v>106</v>
      </c>
      <c r="E40" s="5" t="n">
        <v>625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134</v>
      </c>
      <c r="K40" s="5" t="n">
        <v>710</v>
      </c>
      <c r="L40" s="5" t="n">
        <v>1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13</v>
      </c>
      <c r="S40" s="5" t="n">
        <v>166</v>
      </c>
      <c r="T40" s="5" t="n">
        <v>703</v>
      </c>
      <c r="U40" s="5" t="n">
        <v>2</v>
      </c>
      <c r="V40" s="5" t="n">
        <v>1</v>
      </c>
      <c r="W40" s="5" t="n">
        <v>20</v>
      </c>
      <c r="X40" s="5" t="n">
        <v>156</v>
      </c>
      <c r="Y40" s="5" t="n">
        <v>726</v>
      </c>
      <c r="Z40" s="5" t="n">
        <v>2</v>
      </c>
      <c r="AA40" s="5" t="n">
        <v>0</v>
      </c>
      <c r="AB40" s="5" t="n">
        <v>1</v>
      </c>
      <c r="AC40" s="5" t="n">
        <v>207</v>
      </c>
      <c r="AD40" s="5" t="n">
        <v>749</v>
      </c>
      <c r="AE40" s="5" t="n">
        <v>0</v>
      </c>
      <c r="AF40" s="5" t="n">
        <v>6</v>
      </c>
      <c r="AG40" s="5" t="n">
        <v>6</v>
      </c>
      <c r="AH40" s="5" t="n">
        <v>230</v>
      </c>
      <c r="AI40" s="5" t="n">
        <v>632</v>
      </c>
      <c r="AJ40" s="5" t="n">
        <v>0</v>
      </c>
      <c r="AK40" s="5" t="n">
        <v>0</v>
      </c>
      <c r="AL40" s="5" t="n">
        <v>0</v>
      </c>
      <c r="AM40" s="5" t="n">
        <v>1</v>
      </c>
      <c r="AN40" s="5" t="n">
        <v>142</v>
      </c>
      <c r="AO40" s="5" t="n">
        <v>665</v>
      </c>
      <c r="AP40" s="0" t="n">
        <v>0</v>
      </c>
      <c r="AQ40" s="0" t="n">
        <v>0</v>
      </c>
      <c r="AR40" s="5" t="n">
        <v>0</v>
      </c>
      <c r="AS40" s="5" t="n">
        <v>0</v>
      </c>
      <c r="AT40" s="5" t="n">
        <v>0</v>
      </c>
      <c r="AU40" s="5" t="n">
        <v>35</v>
      </c>
      <c r="AV40" s="5" t="n">
        <v>1</v>
      </c>
    </row>
    <row r="41" customFormat="false" ht="15" hidden="false" customHeight="false" outlineLevel="0" collapsed="false">
      <c r="A41" s="5" t="s">
        <v>462</v>
      </c>
      <c r="B41" s="5" t="n">
        <v>18.49154</v>
      </c>
      <c r="C41" s="5" t="n">
        <v>46.29957</v>
      </c>
      <c r="D41" s="5" t="n">
        <v>17</v>
      </c>
      <c r="E41" s="5" t="n">
        <v>1190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25</v>
      </c>
      <c r="K41" s="5" t="n">
        <v>1246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24</v>
      </c>
      <c r="T41" s="5" t="n">
        <v>1202</v>
      </c>
      <c r="U41" s="5" t="n">
        <v>1</v>
      </c>
      <c r="V41" s="5" t="n">
        <v>0</v>
      </c>
      <c r="W41" s="5" t="n">
        <v>0</v>
      </c>
      <c r="X41" s="5" t="n">
        <v>36</v>
      </c>
      <c r="Y41" s="5" t="n">
        <v>1192</v>
      </c>
      <c r="Z41" s="5" t="n">
        <v>1</v>
      </c>
      <c r="AA41" s="5" t="n">
        <v>0</v>
      </c>
      <c r="AB41" s="5" t="n">
        <v>0</v>
      </c>
      <c r="AC41" s="5" t="n">
        <v>27</v>
      </c>
      <c r="AD41" s="5" t="n">
        <v>1178</v>
      </c>
      <c r="AE41" s="5" t="n">
        <v>0</v>
      </c>
      <c r="AF41" s="5" t="n">
        <v>0</v>
      </c>
      <c r="AG41" s="5" t="n">
        <v>0</v>
      </c>
      <c r="AH41" s="5" t="n">
        <v>29</v>
      </c>
      <c r="AI41" s="5" t="n">
        <v>1178</v>
      </c>
      <c r="AJ41" s="5" t="n">
        <v>0</v>
      </c>
      <c r="AK41" s="5" t="n">
        <v>0</v>
      </c>
      <c r="AL41" s="5" t="n">
        <v>0</v>
      </c>
      <c r="AM41" s="5" t="n">
        <v>0</v>
      </c>
      <c r="AN41" s="5" t="n">
        <v>35</v>
      </c>
      <c r="AO41" s="5" t="n">
        <v>1148</v>
      </c>
      <c r="AP41" s="0" t="n">
        <v>0</v>
      </c>
      <c r="AQ41" s="0" t="n">
        <v>0</v>
      </c>
      <c r="AR41" s="5" t="n">
        <v>0</v>
      </c>
      <c r="AS41" s="5" t="n">
        <v>0</v>
      </c>
      <c r="AT41" s="5" t="n">
        <v>0</v>
      </c>
      <c r="AU41" s="5" t="n">
        <v>0</v>
      </c>
      <c r="AV41" s="5" t="n">
        <v>0</v>
      </c>
    </row>
    <row r="42" customFormat="false" ht="15" hidden="false" customHeight="false" outlineLevel="0" collapsed="false">
      <c r="A42" s="5" t="s">
        <v>463</v>
      </c>
      <c r="B42" s="5" t="n">
        <v>18.47025</v>
      </c>
      <c r="C42" s="5" t="n">
        <v>46.2781</v>
      </c>
      <c r="D42" s="5" t="n">
        <v>16</v>
      </c>
      <c r="E42" s="5" t="n">
        <v>494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14</v>
      </c>
      <c r="K42" s="5" t="n">
        <v>663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1</v>
      </c>
      <c r="S42" s="5" t="n">
        <v>14</v>
      </c>
      <c r="T42" s="5" t="n">
        <v>573</v>
      </c>
      <c r="U42" s="5" t="n">
        <v>0</v>
      </c>
      <c r="V42" s="5" t="n">
        <v>0</v>
      </c>
      <c r="W42" s="5" t="n">
        <v>0</v>
      </c>
      <c r="X42" s="5" t="n">
        <v>15</v>
      </c>
      <c r="Y42" s="5" t="n">
        <v>586</v>
      </c>
      <c r="Z42" s="5" t="n">
        <v>0</v>
      </c>
      <c r="AA42" s="5" t="n">
        <v>0</v>
      </c>
      <c r="AB42" s="5" t="n">
        <v>0</v>
      </c>
      <c r="AC42" s="5" t="n">
        <v>13</v>
      </c>
      <c r="AD42" s="5" t="n">
        <v>607</v>
      </c>
      <c r="AE42" s="5" t="n">
        <v>0</v>
      </c>
      <c r="AF42" s="5" t="n">
        <v>0</v>
      </c>
      <c r="AG42" s="5" t="n">
        <v>0</v>
      </c>
      <c r="AH42" s="5" t="n">
        <v>26</v>
      </c>
      <c r="AI42" s="5" t="n">
        <v>598</v>
      </c>
      <c r="AJ42" s="5" t="n">
        <v>0</v>
      </c>
      <c r="AK42" s="5" t="n">
        <v>0</v>
      </c>
      <c r="AL42" s="5" t="n">
        <v>0</v>
      </c>
      <c r="AM42" s="5" t="n">
        <v>0</v>
      </c>
      <c r="AN42" s="5" t="n">
        <v>15</v>
      </c>
      <c r="AO42" s="5" t="n">
        <v>593</v>
      </c>
      <c r="AP42" s="0" t="n">
        <v>0</v>
      </c>
      <c r="AQ42" s="0" t="n">
        <v>0</v>
      </c>
      <c r="AR42" s="5" t="n">
        <v>0</v>
      </c>
      <c r="AS42" s="5" t="n">
        <v>0</v>
      </c>
      <c r="AT42" s="5" t="n">
        <v>0</v>
      </c>
      <c r="AU42" s="5" t="n">
        <v>0</v>
      </c>
      <c r="AV42" s="5" t="n">
        <v>0</v>
      </c>
    </row>
    <row r="43" customFormat="false" ht="15" hidden="false" customHeight="false" outlineLevel="0" collapsed="false">
      <c r="A43" s="5" t="s">
        <v>464</v>
      </c>
      <c r="B43" s="5" t="n">
        <v>18.45489</v>
      </c>
      <c r="C43" s="5" t="n">
        <v>46.27911</v>
      </c>
      <c r="D43" s="5" t="n">
        <v>37</v>
      </c>
      <c r="E43" s="5" t="n">
        <v>961</v>
      </c>
      <c r="F43" s="5" t="n">
        <v>2</v>
      </c>
      <c r="G43" s="5" t="n">
        <v>0</v>
      </c>
      <c r="H43" s="5" t="n">
        <v>0</v>
      </c>
      <c r="I43" s="5" t="n">
        <v>0</v>
      </c>
      <c r="J43" s="5" t="n">
        <v>56</v>
      </c>
      <c r="K43" s="5" t="n">
        <v>1115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2</v>
      </c>
      <c r="Q43" s="5" t="n">
        <v>0</v>
      </c>
      <c r="R43" s="5" t="n">
        <v>7</v>
      </c>
      <c r="S43" s="5" t="n">
        <v>181</v>
      </c>
      <c r="T43" s="5" t="n">
        <v>1121</v>
      </c>
      <c r="U43" s="5" t="n">
        <v>13</v>
      </c>
      <c r="V43" s="5" t="n">
        <v>0</v>
      </c>
      <c r="W43" s="5" t="n">
        <v>29</v>
      </c>
      <c r="X43" s="5" t="n">
        <v>180</v>
      </c>
      <c r="Y43" s="5" t="n">
        <v>1204</v>
      </c>
      <c r="Z43" s="5" t="n">
        <v>17</v>
      </c>
      <c r="AA43" s="5" t="n">
        <v>0</v>
      </c>
      <c r="AB43" s="5" t="n">
        <v>6</v>
      </c>
      <c r="AC43" s="5" t="n">
        <v>136</v>
      </c>
      <c r="AD43" s="5" t="n">
        <v>1333</v>
      </c>
      <c r="AE43" s="5" t="n">
        <v>5</v>
      </c>
      <c r="AF43" s="5" t="n">
        <v>0</v>
      </c>
      <c r="AG43" s="5" t="n">
        <v>1</v>
      </c>
      <c r="AH43" s="5" t="n">
        <v>526</v>
      </c>
      <c r="AI43" s="5" t="n">
        <v>1427</v>
      </c>
      <c r="AJ43" s="5" t="n">
        <v>1</v>
      </c>
      <c r="AK43" s="5" t="n">
        <v>2</v>
      </c>
      <c r="AL43" s="5" t="n">
        <v>0</v>
      </c>
      <c r="AM43" s="5" t="n">
        <v>1</v>
      </c>
      <c r="AN43" s="5" t="n">
        <v>518</v>
      </c>
      <c r="AO43" s="5" t="n">
        <v>1556</v>
      </c>
      <c r="AP43" s="5" t="n">
        <v>3</v>
      </c>
      <c r="AQ43" s="0" t="n">
        <v>0</v>
      </c>
      <c r="AR43" s="5" t="n">
        <v>3</v>
      </c>
      <c r="AS43" s="5" t="n">
        <v>0</v>
      </c>
      <c r="AT43" s="5" t="n">
        <v>0</v>
      </c>
      <c r="AU43" s="5" t="n">
        <v>0</v>
      </c>
      <c r="AV43" s="5" t="n">
        <v>2</v>
      </c>
    </row>
    <row r="44" customFormat="false" ht="15" hidden="false" customHeight="false" outlineLevel="0" collapsed="false">
      <c r="A44" s="5" t="s">
        <v>465</v>
      </c>
      <c r="B44" s="5" t="n">
        <v>18.39725</v>
      </c>
      <c r="C44" s="5" t="n">
        <v>46.26743</v>
      </c>
      <c r="D44" s="5" t="n">
        <v>642</v>
      </c>
      <c r="E44" s="5" t="n">
        <v>42</v>
      </c>
      <c r="F44" s="5" t="n">
        <v>3</v>
      </c>
      <c r="G44" s="5" t="n">
        <v>0</v>
      </c>
      <c r="H44" s="5" t="n">
        <v>0</v>
      </c>
      <c r="I44" s="5" t="n">
        <v>0</v>
      </c>
      <c r="J44" s="5" t="n">
        <v>453</v>
      </c>
      <c r="K44" s="5" t="n">
        <v>361</v>
      </c>
      <c r="L44" s="5" t="n">
        <v>1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4</v>
      </c>
      <c r="S44" s="5" t="n">
        <v>498</v>
      </c>
      <c r="T44" s="5" t="n">
        <v>338</v>
      </c>
      <c r="U44" s="5" t="n">
        <v>0</v>
      </c>
      <c r="V44" s="5" t="n">
        <v>0</v>
      </c>
      <c r="W44" s="5" t="n">
        <v>0</v>
      </c>
      <c r="X44" s="5" t="n">
        <v>546</v>
      </c>
      <c r="Y44" s="5" t="n">
        <v>347</v>
      </c>
      <c r="Z44" s="5" t="n">
        <v>1</v>
      </c>
      <c r="AA44" s="5" t="n">
        <v>0</v>
      </c>
      <c r="AB44" s="5" t="n">
        <v>2</v>
      </c>
      <c r="AC44" s="5" t="n">
        <v>612</v>
      </c>
      <c r="AD44" s="5" t="n">
        <v>404</v>
      </c>
      <c r="AE44" s="5" t="n">
        <v>2</v>
      </c>
      <c r="AF44" s="5" t="n">
        <v>0</v>
      </c>
      <c r="AG44" s="5" t="n">
        <v>14</v>
      </c>
      <c r="AH44" s="5" t="n">
        <v>620</v>
      </c>
      <c r="AI44" s="5" t="n">
        <v>378</v>
      </c>
      <c r="AJ44" s="5" t="n">
        <v>0</v>
      </c>
      <c r="AK44" s="5" t="n">
        <v>2</v>
      </c>
      <c r="AL44" s="5" t="n">
        <v>0</v>
      </c>
      <c r="AM44" s="5" t="n">
        <v>6</v>
      </c>
      <c r="AN44" s="5" t="n">
        <v>659</v>
      </c>
      <c r="AO44" s="5" t="n">
        <v>285</v>
      </c>
      <c r="AP44" s="0" t="n">
        <v>0</v>
      </c>
      <c r="AQ44" s="0" t="n">
        <v>0</v>
      </c>
      <c r="AR44" s="5" t="n">
        <v>0</v>
      </c>
      <c r="AS44" s="5" t="n">
        <v>0</v>
      </c>
      <c r="AT44" s="5" t="n">
        <v>0</v>
      </c>
      <c r="AU44" s="5" t="n">
        <v>0</v>
      </c>
      <c r="AV44" s="5" t="n">
        <v>1</v>
      </c>
    </row>
    <row r="45" customFormat="false" ht="15" hidden="false" customHeight="false" outlineLevel="0" collapsed="false">
      <c r="A45" s="5" t="s">
        <v>466</v>
      </c>
      <c r="B45" s="5" t="n">
        <v>18.64319</v>
      </c>
      <c r="C45" s="5" t="n">
        <v>46.21589</v>
      </c>
      <c r="D45" s="5" t="n">
        <v>57</v>
      </c>
      <c r="E45" s="5" t="n">
        <v>1770</v>
      </c>
      <c r="F45" s="5" t="n">
        <v>0</v>
      </c>
      <c r="G45" s="5" t="n">
        <v>1</v>
      </c>
      <c r="H45" s="5" t="n">
        <v>0</v>
      </c>
      <c r="I45" s="5" t="n">
        <v>0</v>
      </c>
      <c r="J45" s="5" t="n">
        <v>52</v>
      </c>
      <c r="K45" s="5" t="n">
        <v>1991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18</v>
      </c>
      <c r="S45" s="5" t="n">
        <v>60</v>
      </c>
      <c r="T45" s="5" t="n">
        <v>1822</v>
      </c>
      <c r="U45" s="5" t="n">
        <v>0</v>
      </c>
      <c r="V45" s="5" t="n">
        <v>0</v>
      </c>
      <c r="W45" s="5" t="n">
        <v>17</v>
      </c>
      <c r="X45" s="5" t="n">
        <v>92</v>
      </c>
      <c r="Y45" s="5" t="n">
        <v>2049</v>
      </c>
      <c r="Z45" s="5" t="n">
        <v>35</v>
      </c>
      <c r="AA45" s="5" t="n">
        <v>6</v>
      </c>
      <c r="AB45" s="5" t="n">
        <v>9</v>
      </c>
      <c r="AC45" s="5" t="n">
        <v>123</v>
      </c>
      <c r="AD45" s="5" t="n">
        <v>1956</v>
      </c>
      <c r="AE45" s="5" t="n">
        <v>1</v>
      </c>
      <c r="AF45" s="5" t="n">
        <v>2</v>
      </c>
      <c r="AG45" s="5" t="n">
        <v>5</v>
      </c>
      <c r="AH45" s="5" t="n">
        <v>101</v>
      </c>
      <c r="AI45" s="5" t="n">
        <v>1924</v>
      </c>
      <c r="AJ45" s="5" t="n">
        <v>1</v>
      </c>
      <c r="AK45" s="5" t="n">
        <v>0</v>
      </c>
      <c r="AL45" s="5" t="n">
        <v>1</v>
      </c>
      <c r="AM45" s="5" t="n">
        <v>2</v>
      </c>
      <c r="AN45" s="5" t="n">
        <v>99</v>
      </c>
      <c r="AO45" s="5" t="n">
        <v>1798</v>
      </c>
      <c r="AP45" s="0" t="n">
        <v>0</v>
      </c>
      <c r="AQ45" s="0" t="n">
        <v>0</v>
      </c>
      <c r="AR45" s="5" t="n">
        <v>1</v>
      </c>
      <c r="AS45" s="5" t="n">
        <v>0</v>
      </c>
      <c r="AT45" s="5" t="n">
        <v>0</v>
      </c>
      <c r="AU45" s="5" t="n">
        <v>0</v>
      </c>
      <c r="AV45" s="5" t="n">
        <v>0</v>
      </c>
    </row>
    <row r="46" customFormat="false" ht="15" hidden="false" customHeight="false" outlineLevel="0" collapsed="false">
      <c r="A46" s="5" t="s">
        <v>467</v>
      </c>
      <c r="B46" s="5" t="n">
        <v>18.59024</v>
      </c>
      <c r="C46" s="5" t="n">
        <v>46.25852</v>
      </c>
      <c r="D46" s="5" t="n">
        <v>27</v>
      </c>
      <c r="E46" s="5" t="n">
        <v>395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16</v>
      </c>
      <c r="K46" s="5" t="n">
        <v>432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1</v>
      </c>
      <c r="Q46" s="5" t="n">
        <v>0</v>
      </c>
      <c r="R46" s="5" t="n">
        <v>1</v>
      </c>
      <c r="S46" s="5" t="n">
        <v>11</v>
      </c>
      <c r="T46" s="5" t="n">
        <v>410</v>
      </c>
      <c r="U46" s="5" t="n">
        <v>0</v>
      </c>
      <c r="V46" s="5" t="n">
        <v>0</v>
      </c>
      <c r="W46" s="5" t="n">
        <v>0</v>
      </c>
      <c r="X46" s="5" t="n">
        <v>43</v>
      </c>
      <c r="Y46" s="5" t="n">
        <v>468</v>
      </c>
      <c r="Z46" s="5" t="n">
        <v>78</v>
      </c>
      <c r="AA46" s="5" t="n">
        <v>5</v>
      </c>
      <c r="AB46" s="5" t="n">
        <v>108</v>
      </c>
      <c r="AC46" s="5" t="n">
        <v>17</v>
      </c>
      <c r="AD46" s="5" t="n">
        <v>423</v>
      </c>
      <c r="AE46" s="5" t="n">
        <v>0</v>
      </c>
      <c r="AF46" s="5" t="n">
        <v>2</v>
      </c>
      <c r="AG46" s="5" t="n">
        <v>1</v>
      </c>
      <c r="AH46" s="5" t="n">
        <v>17</v>
      </c>
      <c r="AI46" s="5" t="n">
        <v>457</v>
      </c>
      <c r="AJ46" s="5" t="n">
        <v>0</v>
      </c>
      <c r="AK46" s="5" t="n">
        <v>0</v>
      </c>
      <c r="AL46" s="5" t="n">
        <v>0</v>
      </c>
      <c r="AM46" s="5" t="n">
        <v>0</v>
      </c>
      <c r="AN46" s="5" t="n">
        <v>23</v>
      </c>
      <c r="AO46" s="5" t="n">
        <v>525</v>
      </c>
      <c r="AP46" s="0" t="n">
        <v>0</v>
      </c>
      <c r="AQ46" s="0" t="n">
        <v>0</v>
      </c>
      <c r="AR46" s="5" t="n">
        <v>0</v>
      </c>
      <c r="AS46" s="5" t="n">
        <v>0</v>
      </c>
      <c r="AT46" s="5" t="n">
        <v>0</v>
      </c>
      <c r="AU46" s="5" t="n">
        <v>0</v>
      </c>
      <c r="AV46" s="5" t="n">
        <v>0</v>
      </c>
    </row>
    <row r="47" customFormat="false" ht="15" hidden="false" customHeight="false" outlineLevel="0" collapsed="false">
      <c r="A47" s="5" t="s">
        <v>468</v>
      </c>
      <c r="B47" s="5" t="n">
        <v>18.41961</v>
      </c>
      <c r="C47" s="5" t="n">
        <v>46.35534</v>
      </c>
      <c r="D47" s="5" t="n">
        <v>25</v>
      </c>
      <c r="E47" s="5" t="n">
        <v>792</v>
      </c>
      <c r="F47" s="5" t="n">
        <v>1</v>
      </c>
      <c r="G47" s="5" t="n">
        <v>0</v>
      </c>
      <c r="H47" s="5" t="n">
        <v>1</v>
      </c>
      <c r="I47" s="5" t="n">
        <v>0</v>
      </c>
      <c r="J47" s="5" t="n">
        <v>50</v>
      </c>
      <c r="K47" s="5" t="n">
        <v>911</v>
      </c>
      <c r="L47" s="5" t="n">
        <v>1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77</v>
      </c>
      <c r="T47" s="5" t="n">
        <v>862</v>
      </c>
      <c r="U47" s="5" t="n">
        <v>0</v>
      </c>
      <c r="V47" s="5" t="n">
        <v>0</v>
      </c>
      <c r="W47" s="5" t="n">
        <v>0</v>
      </c>
      <c r="X47" s="5" t="n">
        <v>97</v>
      </c>
      <c r="Y47" s="5" t="n">
        <v>813</v>
      </c>
      <c r="Z47" s="5" t="n">
        <v>0</v>
      </c>
      <c r="AA47" s="5" t="n">
        <v>0</v>
      </c>
      <c r="AB47" s="5" t="n">
        <v>0</v>
      </c>
      <c r="AC47" s="5" t="n">
        <v>18</v>
      </c>
      <c r="AD47" s="5" t="n">
        <v>772</v>
      </c>
      <c r="AE47" s="5" t="n">
        <v>0</v>
      </c>
      <c r="AF47" s="5" t="n">
        <v>0</v>
      </c>
      <c r="AG47" s="5" t="n">
        <v>0</v>
      </c>
      <c r="AH47" s="5" t="n">
        <v>28</v>
      </c>
      <c r="AI47" s="5" t="n">
        <v>771</v>
      </c>
      <c r="AJ47" s="5" t="n">
        <v>0</v>
      </c>
      <c r="AK47" s="5" t="n">
        <v>0</v>
      </c>
      <c r="AL47" s="5" t="n">
        <v>0</v>
      </c>
      <c r="AM47" s="5" t="n">
        <v>0</v>
      </c>
      <c r="AN47" s="5" t="n">
        <v>8</v>
      </c>
      <c r="AO47" s="5" t="n">
        <v>763</v>
      </c>
      <c r="AP47" s="0" t="n">
        <v>0</v>
      </c>
      <c r="AQ47" s="0" t="n">
        <v>0</v>
      </c>
      <c r="AR47" s="5" t="n">
        <v>0</v>
      </c>
      <c r="AS47" s="5" t="n">
        <v>0</v>
      </c>
      <c r="AT47" s="5" t="n">
        <v>0</v>
      </c>
      <c r="AU47" s="5" t="n">
        <v>0</v>
      </c>
      <c r="AV47" s="5" t="n">
        <v>1</v>
      </c>
    </row>
    <row r="48" customFormat="false" ht="15" hidden="false" customHeight="false" outlineLevel="0" collapsed="false">
      <c r="A48" s="5" t="s">
        <v>469</v>
      </c>
      <c r="B48" s="5" t="n">
        <v>18.6574</v>
      </c>
      <c r="C48" s="5" t="n">
        <v>46.25165</v>
      </c>
      <c r="D48" s="5" t="n">
        <v>9</v>
      </c>
      <c r="E48" s="5" t="n">
        <v>1179</v>
      </c>
      <c r="F48" s="5" t="n">
        <v>170</v>
      </c>
      <c r="G48" s="5" t="n">
        <v>2</v>
      </c>
      <c r="H48" s="5" t="n">
        <v>0</v>
      </c>
      <c r="I48" s="5" t="n">
        <v>0</v>
      </c>
      <c r="J48" s="5" t="n">
        <v>30</v>
      </c>
      <c r="K48" s="5" t="n">
        <v>1331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168</v>
      </c>
      <c r="Q48" s="5" t="n">
        <v>1</v>
      </c>
      <c r="R48" s="5" t="n">
        <v>4</v>
      </c>
      <c r="S48" s="5" t="n">
        <v>31</v>
      </c>
      <c r="T48" s="5" t="n">
        <v>1256</v>
      </c>
      <c r="U48" s="5" t="n">
        <v>145</v>
      </c>
      <c r="V48" s="5" t="n">
        <v>0</v>
      </c>
      <c r="W48" s="5" t="n">
        <v>0</v>
      </c>
      <c r="X48" s="5" t="n">
        <v>9</v>
      </c>
      <c r="Y48" s="5" t="n">
        <v>1357</v>
      </c>
      <c r="Z48" s="5" t="n">
        <v>150</v>
      </c>
      <c r="AA48" s="5" t="n">
        <v>0</v>
      </c>
      <c r="AB48" s="5" t="n">
        <v>0</v>
      </c>
      <c r="AC48" s="5" t="n">
        <v>40</v>
      </c>
      <c r="AD48" s="5" t="n">
        <v>1304</v>
      </c>
      <c r="AE48" s="5" t="n">
        <v>115</v>
      </c>
      <c r="AF48" s="5" t="n">
        <v>1</v>
      </c>
      <c r="AG48" s="5" t="n">
        <v>0</v>
      </c>
      <c r="AH48" s="5" t="n">
        <v>56</v>
      </c>
      <c r="AI48" s="5" t="n">
        <v>1379</v>
      </c>
      <c r="AJ48" s="5" t="n">
        <v>7</v>
      </c>
      <c r="AK48" s="5" t="n">
        <v>0</v>
      </c>
      <c r="AL48" s="5" t="n">
        <v>0</v>
      </c>
      <c r="AM48" s="5" t="n">
        <v>0</v>
      </c>
      <c r="AN48" s="5" t="n">
        <v>36</v>
      </c>
      <c r="AO48" s="5" t="n">
        <v>1342</v>
      </c>
      <c r="AP48" s="0" t="n">
        <v>0</v>
      </c>
      <c r="AQ48" s="0" t="n">
        <v>0</v>
      </c>
      <c r="AR48" s="5" t="n">
        <v>0</v>
      </c>
      <c r="AS48" s="5" t="n">
        <v>1</v>
      </c>
      <c r="AT48" s="5" t="n">
        <v>0</v>
      </c>
      <c r="AU48" s="5" t="n">
        <v>0</v>
      </c>
      <c r="AV48" s="5" t="n">
        <v>0</v>
      </c>
    </row>
    <row r="49" customFormat="false" ht="15" hidden="false" customHeight="false" outlineLevel="0" collapsed="false">
      <c r="A49" s="5" t="s">
        <v>470</v>
      </c>
      <c r="B49" s="5" t="n">
        <v>18.59</v>
      </c>
      <c r="C49" s="5" t="n">
        <v>46.25833</v>
      </c>
      <c r="D49" s="5" t="n">
        <v>3</v>
      </c>
      <c r="E49" s="5" t="n">
        <v>88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112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6</v>
      </c>
      <c r="T49" s="5" t="n">
        <v>100</v>
      </c>
      <c r="U49" s="5" t="n">
        <v>0</v>
      </c>
      <c r="V49" s="5" t="n">
        <v>0</v>
      </c>
      <c r="W49" s="5" t="n">
        <v>0</v>
      </c>
      <c r="X49" s="5" t="n">
        <v>5</v>
      </c>
      <c r="Y49" s="5" t="n">
        <v>93</v>
      </c>
      <c r="Z49" s="5" t="n">
        <v>10</v>
      </c>
      <c r="AA49" s="5" t="n">
        <v>3</v>
      </c>
      <c r="AB49" s="5" t="n">
        <v>3</v>
      </c>
      <c r="AC49" s="5" t="n">
        <v>4</v>
      </c>
      <c r="AD49" s="5" t="n">
        <v>107</v>
      </c>
      <c r="AE49" s="5" t="n">
        <v>0</v>
      </c>
      <c r="AF49" s="5" t="n">
        <v>0</v>
      </c>
      <c r="AG49" s="5" t="n">
        <v>0</v>
      </c>
      <c r="AH49" s="5" t="n">
        <v>6</v>
      </c>
      <c r="AI49" s="5" t="n">
        <v>99</v>
      </c>
      <c r="AJ49" s="5" t="n">
        <v>0</v>
      </c>
      <c r="AK49" s="5" t="n">
        <v>0</v>
      </c>
      <c r="AL49" s="5" t="n">
        <v>0</v>
      </c>
      <c r="AM49" s="5" t="n">
        <v>0</v>
      </c>
      <c r="AN49" s="0" t="s">
        <v>471</v>
      </c>
      <c r="AO49" s="5" t="n">
        <v>0</v>
      </c>
      <c r="AP49" s="0" t="n">
        <v>0</v>
      </c>
      <c r="AQ49" s="0" t="n">
        <v>0</v>
      </c>
      <c r="AR49" s="5" t="n">
        <v>0</v>
      </c>
      <c r="AS49" s="5" t="n">
        <v>0</v>
      </c>
      <c r="AT49" s="5" t="n">
        <v>0</v>
      </c>
      <c r="AU49" s="5" t="n">
        <v>0</v>
      </c>
      <c r="AV49" s="5" t="n">
        <v>0</v>
      </c>
    </row>
    <row r="50" customFormat="false" ht="15" hidden="false" customHeight="false" outlineLevel="0" collapsed="false">
      <c r="A50" s="5" t="s">
        <v>472</v>
      </c>
      <c r="B50" s="5" t="n">
        <v>18.63838</v>
      </c>
      <c r="C50" s="5" t="n">
        <v>46.27519</v>
      </c>
      <c r="D50" s="5" t="n">
        <v>28</v>
      </c>
      <c r="E50" s="5" t="n">
        <v>826</v>
      </c>
      <c r="F50" s="5" t="n">
        <v>163</v>
      </c>
      <c r="G50" s="5" t="n">
        <v>0</v>
      </c>
      <c r="H50" s="5" t="n">
        <v>3</v>
      </c>
      <c r="I50" s="5" t="n">
        <v>0</v>
      </c>
      <c r="J50" s="5" t="n">
        <v>34</v>
      </c>
      <c r="K50" s="5" t="n">
        <v>976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155</v>
      </c>
      <c r="Q50" s="5" t="n">
        <v>0</v>
      </c>
      <c r="R50" s="5" t="n">
        <v>2</v>
      </c>
      <c r="S50" s="5" t="n">
        <v>26</v>
      </c>
      <c r="T50" s="5" t="n">
        <v>905</v>
      </c>
      <c r="U50" s="5" t="n">
        <v>152</v>
      </c>
      <c r="V50" s="5" t="n">
        <v>1</v>
      </c>
      <c r="W50" s="5" t="n">
        <v>1</v>
      </c>
      <c r="X50" s="5" t="n">
        <v>90</v>
      </c>
      <c r="Y50" s="5" t="n">
        <v>863</v>
      </c>
      <c r="Z50" s="5" t="n">
        <v>142</v>
      </c>
      <c r="AA50" s="5" t="n">
        <v>0</v>
      </c>
      <c r="AB50" s="5" t="n">
        <v>0</v>
      </c>
      <c r="AC50" s="5" t="n">
        <v>40</v>
      </c>
      <c r="AD50" s="5" t="n">
        <v>913</v>
      </c>
      <c r="AE50" s="5" t="n">
        <v>131</v>
      </c>
      <c r="AF50" s="5" t="n">
        <v>1</v>
      </c>
      <c r="AG50" s="5" t="n">
        <v>3</v>
      </c>
      <c r="AH50" s="5" t="n">
        <v>360</v>
      </c>
      <c r="AI50" s="5" t="n">
        <v>994</v>
      </c>
      <c r="AJ50" s="5" t="n">
        <v>12</v>
      </c>
      <c r="AK50" s="5" t="n">
        <v>3</v>
      </c>
      <c r="AL50" s="5" t="n">
        <v>1</v>
      </c>
      <c r="AM50" s="5" t="n">
        <v>5</v>
      </c>
      <c r="AN50" s="5" t="n">
        <v>313</v>
      </c>
      <c r="AO50" s="5" t="n">
        <v>994</v>
      </c>
      <c r="AP50" s="5" t="n">
        <v>1</v>
      </c>
      <c r="AQ50" s="0" t="n">
        <v>0</v>
      </c>
      <c r="AR50" s="5" t="n">
        <v>0</v>
      </c>
      <c r="AS50" s="5" t="n">
        <v>1</v>
      </c>
      <c r="AT50" s="5" t="n">
        <v>0</v>
      </c>
      <c r="AU50" s="5" t="n">
        <v>0</v>
      </c>
      <c r="AV50" s="5" t="n">
        <v>4</v>
      </c>
    </row>
    <row r="51" customFormat="false" ht="15" hidden="false" customHeight="false" outlineLevel="0" collapsed="false">
      <c r="A51" s="5" t="s">
        <v>473</v>
      </c>
      <c r="B51" s="5" t="n">
        <v>18.54277</v>
      </c>
      <c r="C51" s="5" t="n">
        <v>46.37596</v>
      </c>
      <c r="D51" s="5" t="n">
        <v>86</v>
      </c>
      <c r="E51" s="5" t="n">
        <v>242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123</v>
      </c>
      <c r="K51" s="5" t="n">
        <v>252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143</v>
      </c>
      <c r="T51" s="5" t="n">
        <v>242</v>
      </c>
      <c r="U51" s="5" t="n">
        <v>0</v>
      </c>
      <c r="V51" s="5" t="n">
        <v>0</v>
      </c>
      <c r="W51" s="5" t="n">
        <v>0</v>
      </c>
      <c r="X51" s="5" t="n">
        <v>112</v>
      </c>
      <c r="Y51" s="5" t="n">
        <v>278</v>
      </c>
      <c r="Z51" s="5" t="n">
        <v>0</v>
      </c>
      <c r="AA51" s="5" t="n">
        <v>0</v>
      </c>
      <c r="AB51" s="5" t="n">
        <v>0</v>
      </c>
      <c r="AC51" s="5" t="n">
        <v>52</v>
      </c>
      <c r="AD51" s="5" t="n">
        <v>341</v>
      </c>
      <c r="AE51" s="5" t="n">
        <v>0</v>
      </c>
      <c r="AF51" s="5" t="n">
        <v>0</v>
      </c>
      <c r="AG51" s="5" t="n">
        <v>0</v>
      </c>
      <c r="AH51" s="5" t="n">
        <v>66</v>
      </c>
      <c r="AI51" s="5" t="n">
        <v>327</v>
      </c>
      <c r="AJ51" s="5" t="n">
        <v>0</v>
      </c>
      <c r="AK51" s="5" t="n">
        <v>0</v>
      </c>
      <c r="AL51" s="5" t="n">
        <v>0</v>
      </c>
      <c r="AM51" s="5" t="n">
        <v>0</v>
      </c>
      <c r="AN51" s="5" t="n">
        <v>68</v>
      </c>
      <c r="AO51" s="5" t="n">
        <v>380</v>
      </c>
      <c r="AP51" s="5" t="n">
        <v>1</v>
      </c>
      <c r="AQ51" s="0" t="n">
        <v>0</v>
      </c>
      <c r="AR51" s="5" t="n">
        <v>0</v>
      </c>
      <c r="AS51" s="5" t="n">
        <v>0</v>
      </c>
      <c r="AT51" s="5" t="n">
        <v>0</v>
      </c>
      <c r="AU51" s="5" t="n">
        <v>0</v>
      </c>
      <c r="AV51" s="5" t="n">
        <v>0</v>
      </c>
    </row>
    <row r="52" customFormat="false" ht="15" hidden="false" customHeight="false" outlineLevel="0" collapsed="false">
      <c r="A52" s="5" t="s">
        <v>474</v>
      </c>
      <c r="B52" s="5" t="n">
        <v>18.45617</v>
      </c>
      <c r="C52" s="5" t="n">
        <v>46.41029</v>
      </c>
      <c r="D52" s="5" t="n">
        <v>40</v>
      </c>
      <c r="E52" s="5" t="n">
        <v>2117</v>
      </c>
      <c r="F52" s="5" t="n">
        <v>1</v>
      </c>
      <c r="G52" s="5" t="n">
        <v>1</v>
      </c>
      <c r="H52" s="5" t="n">
        <v>0</v>
      </c>
      <c r="I52" s="5" t="n">
        <v>0</v>
      </c>
      <c r="J52" s="5" t="n">
        <v>46</v>
      </c>
      <c r="K52" s="5" t="n">
        <v>2216</v>
      </c>
      <c r="L52" s="5" t="n">
        <v>0</v>
      </c>
      <c r="M52" s="5" t="n">
        <v>0</v>
      </c>
      <c r="N52" s="5" t="n">
        <v>0</v>
      </c>
      <c r="O52" s="5" t="n">
        <v>1</v>
      </c>
      <c r="P52" s="5" t="n">
        <v>0</v>
      </c>
      <c r="Q52" s="5" t="n">
        <v>0</v>
      </c>
      <c r="R52" s="5" t="n">
        <v>0</v>
      </c>
      <c r="S52" s="5" t="n">
        <v>97</v>
      </c>
      <c r="T52" s="5" t="n">
        <v>2068</v>
      </c>
      <c r="U52" s="5" t="n">
        <v>0</v>
      </c>
      <c r="V52" s="5" t="n">
        <v>0</v>
      </c>
      <c r="W52" s="5" t="n">
        <v>3</v>
      </c>
      <c r="X52" s="5" t="n">
        <v>112</v>
      </c>
      <c r="Y52" s="5" t="n">
        <v>2066</v>
      </c>
      <c r="Z52" s="5" t="n">
        <v>0</v>
      </c>
      <c r="AA52" s="5" t="n">
        <v>0</v>
      </c>
      <c r="AB52" s="5" t="n">
        <v>0</v>
      </c>
      <c r="AC52" s="5" t="n">
        <v>99</v>
      </c>
      <c r="AD52" s="5" t="n">
        <v>2024</v>
      </c>
      <c r="AE52" s="5" t="n">
        <v>0</v>
      </c>
      <c r="AF52" s="5" t="n">
        <v>0</v>
      </c>
      <c r="AG52" s="5" t="n">
        <v>4</v>
      </c>
      <c r="AH52" s="5" t="n">
        <v>154</v>
      </c>
      <c r="AI52" s="5" t="n">
        <v>2269</v>
      </c>
      <c r="AJ52" s="5" t="n">
        <v>0</v>
      </c>
      <c r="AK52" s="5" t="n">
        <v>0</v>
      </c>
      <c r="AL52" s="5" t="n">
        <v>0</v>
      </c>
      <c r="AM52" s="5" t="n">
        <v>0</v>
      </c>
      <c r="AN52" s="5" t="n">
        <v>135</v>
      </c>
      <c r="AO52" s="5" t="n">
        <v>2380</v>
      </c>
      <c r="AP52" s="0" t="n">
        <v>0</v>
      </c>
      <c r="AQ52" s="0" t="n">
        <v>0</v>
      </c>
      <c r="AR52" s="5" t="n">
        <v>1</v>
      </c>
      <c r="AS52" s="5" t="n">
        <v>0</v>
      </c>
      <c r="AT52" s="5" t="n">
        <v>0</v>
      </c>
      <c r="AU52" s="5" t="n">
        <v>0</v>
      </c>
      <c r="AV52" s="5" t="n">
        <v>0</v>
      </c>
    </row>
    <row r="53" customFormat="false" ht="15" hidden="false" customHeight="false" outlineLevel="0" collapsed="false">
      <c r="A53" s="5" t="s">
        <v>475</v>
      </c>
      <c r="B53" s="5" t="n">
        <v>18.43124</v>
      </c>
      <c r="C53" s="5" t="n">
        <v>46.26924</v>
      </c>
      <c r="D53" s="5" t="n">
        <v>921</v>
      </c>
      <c r="E53" s="5" t="n">
        <v>554</v>
      </c>
      <c r="F53" s="5" t="n">
        <v>0</v>
      </c>
      <c r="G53" s="5" t="n">
        <v>3</v>
      </c>
      <c r="H53" s="5" t="n">
        <v>0</v>
      </c>
      <c r="I53" s="5" t="n">
        <v>0</v>
      </c>
      <c r="J53" s="5" t="n">
        <v>973</v>
      </c>
      <c r="K53" s="5" t="n">
        <v>716</v>
      </c>
      <c r="L53" s="5" t="n">
        <v>1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1</v>
      </c>
      <c r="S53" s="5" t="n">
        <v>898</v>
      </c>
      <c r="T53" s="5" t="n">
        <v>766</v>
      </c>
      <c r="U53" s="5" t="n">
        <v>0</v>
      </c>
      <c r="V53" s="5" t="n">
        <v>0</v>
      </c>
      <c r="W53" s="5" t="n">
        <v>13</v>
      </c>
      <c r="X53" s="5" t="n">
        <v>815</v>
      </c>
      <c r="Y53" s="5" t="n">
        <v>713</v>
      </c>
      <c r="Z53" s="5" t="n">
        <v>1</v>
      </c>
      <c r="AA53" s="5" t="n">
        <v>0</v>
      </c>
      <c r="AB53" s="5" t="n">
        <v>9</v>
      </c>
      <c r="AC53" s="5" t="n">
        <v>822</v>
      </c>
      <c r="AD53" s="5" t="n">
        <v>713</v>
      </c>
      <c r="AE53" s="5" t="n">
        <v>2</v>
      </c>
      <c r="AF53" s="5" t="n">
        <v>1</v>
      </c>
      <c r="AG53" s="5" t="n">
        <v>7</v>
      </c>
      <c r="AH53" s="5" t="n">
        <v>859</v>
      </c>
      <c r="AI53" s="5" t="n">
        <v>687</v>
      </c>
      <c r="AJ53" s="5" t="n">
        <v>0</v>
      </c>
      <c r="AK53" s="5" t="n">
        <v>0</v>
      </c>
      <c r="AL53" s="5" t="n">
        <v>0</v>
      </c>
      <c r="AM53" s="5" t="n">
        <v>17</v>
      </c>
      <c r="AN53" s="5" t="n">
        <v>856</v>
      </c>
      <c r="AO53" s="5" t="n">
        <v>723</v>
      </c>
      <c r="AP53" s="0" t="n">
        <v>0</v>
      </c>
      <c r="AQ53" s="5" t="n">
        <v>70</v>
      </c>
      <c r="AR53" s="5" t="n">
        <v>0</v>
      </c>
      <c r="AS53" s="5" t="n">
        <v>0</v>
      </c>
      <c r="AT53" s="5" t="n">
        <v>0</v>
      </c>
      <c r="AU53" s="5" t="n">
        <v>0</v>
      </c>
      <c r="AV53" s="5" t="n">
        <v>0</v>
      </c>
    </row>
    <row r="54" customFormat="false" ht="15" hidden="false" customHeight="false" outlineLevel="0" collapsed="false">
      <c r="A54" s="5" t="s">
        <v>476</v>
      </c>
      <c r="B54" s="5" t="n">
        <v>18.48021</v>
      </c>
      <c r="C54" s="5" t="n">
        <v>46.36885</v>
      </c>
      <c r="D54" s="5" t="n">
        <v>9</v>
      </c>
      <c r="E54" s="5" t="n">
        <v>689</v>
      </c>
      <c r="F54" s="5" t="n">
        <v>1</v>
      </c>
      <c r="G54" s="5" t="n">
        <v>0</v>
      </c>
      <c r="H54" s="5" t="n">
        <v>0</v>
      </c>
      <c r="I54" s="5" t="n">
        <v>0</v>
      </c>
      <c r="J54" s="5" t="n">
        <v>9</v>
      </c>
      <c r="K54" s="5" t="n">
        <v>708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23</v>
      </c>
      <c r="T54" s="5" t="n">
        <v>649</v>
      </c>
      <c r="U54" s="5" t="n">
        <v>0</v>
      </c>
      <c r="V54" s="5" t="n">
        <v>0</v>
      </c>
      <c r="W54" s="5" t="n">
        <v>0</v>
      </c>
      <c r="X54" s="5" t="n">
        <v>14</v>
      </c>
      <c r="Y54" s="5" t="n">
        <v>672</v>
      </c>
      <c r="Z54" s="5" t="n">
        <v>0</v>
      </c>
      <c r="AA54" s="5" t="n">
        <v>0</v>
      </c>
      <c r="AB54" s="5" t="n">
        <v>0</v>
      </c>
      <c r="AC54" s="5" t="n">
        <v>6</v>
      </c>
      <c r="AD54" s="5" t="n">
        <v>696</v>
      </c>
      <c r="AE54" s="5" t="n">
        <v>0</v>
      </c>
      <c r="AF54" s="5" t="n">
        <v>0</v>
      </c>
      <c r="AG54" s="5" t="n">
        <v>0</v>
      </c>
      <c r="AH54" s="5" t="n">
        <v>37</v>
      </c>
      <c r="AI54" s="5" t="n">
        <v>675</v>
      </c>
      <c r="AJ54" s="5" t="n">
        <v>0</v>
      </c>
      <c r="AK54" s="5" t="n">
        <v>0</v>
      </c>
      <c r="AL54" s="5" t="n">
        <v>0</v>
      </c>
      <c r="AM54" s="5" t="n">
        <v>0</v>
      </c>
      <c r="AN54" s="5" t="n">
        <v>14</v>
      </c>
      <c r="AO54" s="5" t="n">
        <v>705</v>
      </c>
      <c r="AP54" s="0" t="n">
        <v>0</v>
      </c>
      <c r="AQ54" s="0" t="n">
        <v>0</v>
      </c>
      <c r="AR54" s="5" t="n">
        <v>0</v>
      </c>
      <c r="AS54" s="5" t="n">
        <v>0</v>
      </c>
      <c r="AT54" s="5" t="n">
        <v>0</v>
      </c>
      <c r="AU54" s="5" t="n">
        <v>0</v>
      </c>
      <c r="AV54" s="5" t="n">
        <v>0</v>
      </c>
    </row>
    <row r="55" customFormat="false" ht="15" hidden="false" customHeight="false" outlineLevel="0" collapsed="false">
      <c r="A55" s="5" t="s">
        <v>477</v>
      </c>
      <c r="B55" s="5" t="n">
        <v>18.41424</v>
      </c>
      <c r="C55" s="5" t="n">
        <v>46.38133</v>
      </c>
      <c r="D55" s="5" t="n">
        <v>339</v>
      </c>
      <c r="E55" s="5" t="n">
        <v>361</v>
      </c>
      <c r="F55" s="5" t="n">
        <v>0</v>
      </c>
      <c r="G55" s="5" t="n">
        <v>1</v>
      </c>
      <c r="H55" s="5" t="n">
        <v>0</v>
      </c>
      <c r="I55" s="5" t="n">
        <v>0</v>
      </c>
      <c r="J55" s="5" t="n">
        <v>345</v>
      </c>
      <c r="K55" s="5" t="n">
        <v>422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362</v>
      </c>
      <c r="T55" s="5" t="n">
        <v>366</v>
      </c>
      <c r="U55" s="5" t="n">
        <v>0</v>
      </c>
      <c r="V55" s="5" t="n">
        <v>0</v>
      </c>
      <c r="W55" s="5" t="n">
        <v>0</v>
      </c>
      <c r="X55" s="5" t="n">
        <v>325</v>
      </c>
      <c r="Y55" s="5" t="n">
        <v>445</v>
      </c>
      <c r="Z55" s="5" t="n">
        <v>0</v>
      </c>
      <c r="AA55" s="5" t="n">
        <v>0</v>
      </c>
      <c r="AB55" s="5" t="n">
        <v>1</v>
      </c>
      <c r="AC55" s="5" t="n">
        <v>271</v>
      </c>
      <c r="AD55" s="5" t="n">
        <v>440</v>
      </c>
      <c r="AE55" s="5" t="n">
        <v>0</v>
      </c>
      <c r="AF55" s="5" t="n">
        <v>0</v>
      </c>
      <c r="AG55" s="5" t="n">
        <v>0</v>
      </c>
      <c r="AH55" s="5" t="n">
        <v>288</v>
      </c>
      <c r="AI55" s="5" t="n">
        <v>447</v>
      </c>
      <c r="AJ55" s="5" t="n">
        <v>0</v>
      </c>
      <c r="AK55" s="5" t="n">
        <v>0</v>
      </c>
      <c r="AL55" s="5" t="n">
        <v>0</v>
      </c>
      <c r="AM55" s="5" t="n">
        <v>0</v>
      </c>
      <c r="AN55" s="5" t="n">
        <v>227</v>
      </c>
      <c r="AO55" s="5" t="n">
        <v>476</v>
      </c>
      <c r="AP55" s="0" t="n">
        <v>0</v>
      </c>
      <c r="AQ55" s="0" t="n">
        <v>0</v>
      </c>
      <c r="AR55" s="5" t="n">
        <v>0</v>
      </c>
      <c r="AS55" s="5" t="n">
        <v>0</v>
      </c>
      <c r="AT55" s="5" t="n">
        <v>0</v>
      </c>
      <c r="AU55" s="5" t="n">
        <v>0</v>
      </c>
      <c r="AV55" s="5" t="n">
        <v>0</v>
      </c>
    </row>
    <row r="56" customFormat="false" ht="15" hidden="false" customHeight="false" outlineLevel="0" collapsed="false">
      <c r="A56" s="5" t="s">
        <v>478</v>
      </c>
      <c r="B56" s="5" t="n">
        <v>18.44484</v>
      </c>
      <c r="C56" s="5" t="n">
        <v>46.37536</v>
      </c>
      <c r="D56" s="5" t="n">
        <v>10</v>
      </c>
      <c r="E56" s="5" t="n">
        <v>476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8</v>
      </c>
      <c r="K56" s="5" t="n">
        <v>529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8</v>
      </c>
      <c r="T56" s="5" t="n">
        <v>570</v>
      </c>
      <c r="U56" s="5" t="n">
        <v>0</v>
      </c>
      <c r="V56" s="5" t="n">
        <v>0</v>
      </c>
      <c r="W56" s="5" t="n">
        <v>0</v>
      </c>
      <c r="X56" s="5" t="n">
        <v>14</v>
      </c>
      <c r="Y56" s="5" t="n">
        <v>578</v>
      </c>
      <c r="Z56" s="5" t="n">
        <v>0</v>
      </c>
      <c r="AA56" s="5" t="n">
        <v>0</v>
      </c>
      <c r="AB56" s="5" t="n">
        <v>0</v>
      </c>
      <c r="AC56" s="5" t="n">
        <v>8</v>
      </c>
      <c r="AD56" s="5" t="n">
        <v>582</v>
      </c>
      <c r="AE56" s="5" t="n">
        <v>0</v>
      </c>
      <c r="AF56" s="5" t="n">
        <v>0</v>
      </c>
      <c r="AG56" s="5" t="n">
        <v>0</v>
      </c>
      <c r="AH56" s="5" t="n">
        <v>14</v>
      </c>
      <c r="AI56" s="5" t="n">
        <v>606</v>
      </c>
      <c r="AJ56" s="5" t="n">
        <v>0</v>
      </c>
      <c r="AK56" s="5" t="n">
        <v>0</v>
      </c>
      <c r="AL56" s="5" t="n">
        <v>0</v>
      </c>
      <c r="AM56" s="5" t="n">
        <v>0</v>
      </c>
      <c r="AN56" s="5" t="n">
        <v>12</v>
      </c>
      <c r="AO56" s="5" t="n">
        <v>564</v>
      </c>
      <c r="AP56" s="0" t="n">
        <v>0</v>
      </c>
      <c r="AQ56" s="0" t="n">
        <v>0</v>
      </c>
      <c r="AR56" s="5" t="n">
        <v>0</v>
      </c>
      <c r="AS56" s="5" t="n">
        <v>0</v>
      </c>
      <c r="AT56" s="5" t="n">
        <v>0</v>
      </c>
      <c r="AU56" s="5" t="n">
        <v>0</v>
      </c>
      <c r="AV56" s="5" t="n">
        <v>0</v>
      </c>
    </row>
    <row r="57" customFormat="false" ht="15" hidden="false" customHeight="false" outlineLevel="0" collapsed="false">
      <c r="A57" s="5" t="s">
        <v>479</v>
      </c>
      <c r="B57" s="5" t="n">
        <v>18.41635</v>
      </c>
      <c r="C57" s="5" t="n">
        <v>46.39454</v>
      </c>
      <c r="D57" s="5" t="n">
        <v>5</v>
      </c>
      <c r="E57" s="5" t="n">
        <v>812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16</v>
      </c>
      <c r="K57" s="5" t="n">
        <v>847</v>
      </c>
      <c r="L57" s="5" t="n">
        <v>0</v>
      </c>
      <c r="M57" s="5" t="n">
        <v>0</v>
      </c>
      <c r="N57" s="5" t="n">
        <v>0</v>
      </c>
      <c r="O57" s="5" t="n">
        <v>5</v>
      </c>
      <c r="P57" s="5" t="n">
        <v>0</v>
      </c>
      <c r="Q57" s="5" t="n">
        <v>0</v>
      </c>
      <c r="R57" s="5" t="n">
        <v>1</v>
      </c>
      <c r="S57" s="5" t="n">
        <v>24</v>
      </c>
      <c r="T57" s="5" t="n">
        <v>854</v>
      </c>
      <c r="U57" s="5" t="n">
        <v>2</v>
      </c>
      <c r="V57" s="5" t="n">
        <v>0</v>
      </c>
      <c r="W57" s="5" t="n">
        <v>1</v>
      </c>
      <c r="X57" s="5" t="n">
        <v>42</v>
      </c>
      <c r="Y57" s="5" t="n">
        <v>832</v>
      </c>
      <c r="Z57" s="5" t="n">
        <v>2</v>
      </c>
      <c r="AA57" s="5" t="n">
        <v>0</v>
      </c>
      <c r="AB57" s="5" t="n">
        <v>0</v>
      </c>
      <c r="AC57" s="5" t="n">
        <v>38</v>
      </c>
      <c r="AD57" s="5" t="n">
        <v>809</v>
      </c>
      <c r="AE57" s="5" t="n">
        <v>1</v>
      </c>
      <c r="AF57" s="5" t="n">
        <v>0</v>
      </c>
      <c r="AG57" s="5" t="n">
        <v>0</v>
      </c>
      <c r="AH57" s="5" t="n">
        <v>42</v>
      </c>
      <c r="AI57" s="5" t="n">
        <v>850</v>
      </c>
      <c r="AJ57" s="5" t="n">
        <v>0</v>
      </c>
      <c r="AK57" s="5" t="n">
        <v>0</v>
      </c>
      <c r="AL57" s="5" t="n">
        <v>0</v>
      </c>
      <c r="AM57" s="5" t="n">
        <v>0</v>
      </c>
      <c r="AN57" s="5" t="n">
        <v>42</v>
      </c>
      <c r="AO57" s="5" t="n">
        <v>851</v>
      </c>
      <c r="AP57" s="0" t="n">
        <v>0</v>
      </c>
      <c r="AQ57" s="0" t="n">
        <v>0</v>
      </c>
      <c r="AR57" s="5" t="n">
        <v>0</v>
      </c>
      <c r="AS57" s="5" t="n">
        <v>0</v>
      </c>
      <c r="AT57" s="5" t="n">
        <v>0</v>
      </c>
      <c r="AU57" s="5" t="n">
        <v>0</v>
      </c>
      <c r="AV57" s="5" t="n">
        <v>0</v>
      </c>
    </row>
    <row r="58" customFormat="false" ht="15" hidden="false" customHeight="false" outlineLevel="0" collapsed="false">
      <c r="A58" s="5" t="s">
        <v>480</v>
      </c>
      <c r="B58" s="5" t="n">
        <v>18.56577</v>
      </c>
      <c r="C58" s="5" t="n">
        <v>46.41084</v>
      </c>
      <c r="D58" s="5" t="n">
        <v>850</v>
      </c>
      <c r="E58" s="5" t="n">
        <v>1110</v>
      </c>
      <c r="F58" s="5" t="n">
        <v>0</v>
      </c>
      <c r="G58" s="5" t="n">
        <v>1</v>
      </c>
      <c r="H58" s="5" t="n">
        <v>2</v>
      </c>
      <c r="I58" s="5" t="n">
        <v>0</v>
      </c>
      <c r="J58" s="5" t="n">
        <v>896</v>
      </c>
      <c r="K58" s="5" t="n">
        <v>1241</v>
      </c>
      <c r="L58" s="5" t="n">
        <v>1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7</v>
      </c>
      <c r="S58" s="5" t="n">
        <v>914</v>
      </c>
      <c r="T58" s="5" t="n">
        <v>1146</v>
      </c>
      <c r="U58" s="5" t="n">
        <v>0</v>
      </c>
      <c r="V58" s="5" t="n">
        <v>0</v>
      </c>
      <c r="W58" s="5" t="n">
        <v>0</v>
      </c>
      <c r="X58" s="5" t="n">
        <v>1099</v>
      </c>
      <c r="Y58" s="5" t="n">
        <v>954</v>
      </c>
      <c r="Z58" s="5" t="n">
        <v>0</v>
      </c>
      <c r="AA58" s="5" t="n">
        <v>0</v>
      </c>
      <c r="AB58" s="5" t="n">
        <v>0</v>
      </c>
      <c r="AC58" s="5" t="n">
        <v>922</v>
      </c>
      <c r="AD58" s="5" t="n">
        <v>1123</v>
      </c>
      <c r="AE58" s="5" t="n">
        <v>0</v>
      </c>
      <c r="AF58" s="5" t="n">
        <v>0</v>
      </c>
      <c r="AG58" s="5" t="n">
        <v>1</v>
      </c>
      <c r="AH58" s="5" t="n">
        <v>872</v>
      </c>
      <c r="AI58" s="5" t="n">
        <v>1001</v>
      </c>
      <c r="AJ58" s="5" t="n">
        <v>0</v>
      </c>
      <c r="AK58" s="5" t="n">
        <v>0</v>
      </c>
      <c r="AL58" s="5" t="n">
        <v>0</v>
      </c>
      <c r="AM58" s="5" t="n">
        <v>1</v>
      </c>
      <c r="AN58" s="5" t="n">
        <v>1562</v>
      </c>
      <c r="AO58" s="5" t="n">
        <v>1340</v>
      </c>
      <c r="AP58" s="0" t="n">
        <v>0</v>
      </c>
      <c r="AQ58" s="0" t="n">
        <v>0</v>
      </c>
      <c r="AR58" s="5" t="n">
        <v>0</v>
      </c>
      <c r="AS58" s="5" t="n">
        <v>0</v>
      </c>
      <c r="AT58" s="5" t="n">
        <v>0</v>
      </c>
      <c r="AU58" s="5" t="n">
        <v>12</v>
      </c>
      <c r="AV58" s="5" t="n">
        <v>0</v>
      </c>
    </row>
    <row r="60" customFormat="false" ht="15" hidden="false" customHeight="false" outlineLevel="0" collapsed="false">
      <c r="A60" s="8" t="s">
        <v>481</v>
      </c>
      <c r="B60" s="8"/>
      <c r="C60" s="8"/>
      <c r="AJ60" s="5" t="n">
        <v>0</v>
      </c>
      <c r="AK60" s="5" t="n">
        <v>0</v>
      </c>
      <c r="AL60" s="5" t="n">
        <v>0</v>
      </c>
      <c r="AM60" s="5" t="n">
        <v>0</v>
      </c>
    </row>
    <row r="61" customFormat="false" ht="15" hidden="false" customHeight="false" outlineLevel="0" collapsed="false">
      <c r="A61" s="5" t="s">
        <v>482</v>
      </c>
      <c r="B61" s="5" t="n">
        <v>18.66723</v>
      </c>
      <c r="C61" s="5" t="n">
        <v>46.67745</v>
      </c>
      <c r="D61" s="5" t="n">
        <v>152</v>
      </c>
      <c r="E61" s="5" t="n">
        <v>989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137</v>
      </c>
      <c r="K61" s="5" t="n">
        <v>969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189</v>
      </c>
      <c r="T61" s="5" t="n">
        <v>942</v>
      </c>
      <c r="U61" s="5" t="n">
        <v>0</v>
      </c>
      <c r="V61" s="5" t="n">
        <v>0</v>
      </c>
      <c r="W61" s="5" t="n">
        <v>51</v>
      </c>
      <c r="X61" s="5" t="n">
        <v>219</v>
      </c>
      <c r="Y61" s="5" t="n">
        <v>802</v>
      </c>
      <c r="Z61" s="5" t="n">
        <v>0</v>
      </c>
      <c r="AA61" s="5" t="n">
        <v>0</v>
      </c>
      <c r="AB61" s="5" t="n">
        <v>36</v>
      </c>
      <c r="AC61" s="5" t="n">
        <v>61</v>
      </c>
      <c r="AD61" s="5" t="n">
        <v>964</v>
      </c>
      <c r="AE61" s="5" t="n">
        <v>0</v>
      </c>
      <c r="AF61" s="5" t="n">
        <v>0</v>
      </c>
      <c r="AG61" s="5" t="n">
        <v>0</v>
      </c>
      <c r="AH61" s="5" t="n">
        <v>506</v>
      </c>
      <c r="AI61" s="5" t="n">
        <v>877</v>
      </c>
      <c r="AJ61" s="5" t="n">
        <v>0</v>
      </c>
      <c r="AK61" s="5" t="n">
        <v>0</v>
      </c>
      <c r="AL61" s="5" t="n">
        <v>0</v>
      </c>
      <c r="AM61" s="5" t="n">
        <v>0</v>
      </c>
      <c r="AN61" s="5" t="n">
        <v>466</v>
      </c>
      <c r="AO61" s="5" t="n">
        <v>958</v>
      </c>
      <c r="AP61" s="5" t="n">
        <v>1</v>
      </c>
      <c r="AQ61" s="0" t="n">
        <v>0</v>
      </c>
      <c r="AR61" s="5" t="n">
        <v>0</v>
      </c>
      <c r="AS61" s="5" t="n">
        <v>0</v>
      </c>
      <c r="AT61" s="5" t="n">
        <v>0</v>
      </c>
      <c r="AU61" s="5" t="n">
        <v>68</v>
      </c>
      <c r="AV61" s="5" t="n">
        <v>0</v>
      </c>
    </row>
    <row r="62" customFormat="false" ht="15" hidden="false" customHeight="false" outlineLevel="0" collapsed="false">
      <c r="A62" s="5" t="s">
        <v>483</v>
      </c>
      <c r="B62" s="5" t="n">
        <v>18.96736</v>
      </c>
      <c r="C62" s="5" t="n">
        <v>46.74102</v>
      </c>
      <c r="D62" s="5" t="n">
        <v>4167</v>
      </c>
      <c r="E62" s="5" t="n">
        <v>21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4444</v>
      </c>
      <c r="K62" s="5" t="n">
        <v>25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7</v>
      </c>
      <c r="S62" s="5" t="n">
        <v>4361</v>
      </c>
      <c r="T62" s="5" t="n">
        <v>22</v>
      </c>
      <c r="U62" s="5" t="n">
        <v>0</v>
      </c>
      <c r="V62" s="5" t="n">
        <v>1</v>
      </c>
      <c r="W62" s="5" t="n">
        <v>7</v>
      </c>
      <c r="X62" s="5" t="n">
        <v>4577</v>
      </c>
      <c r="Y62" s="5" t="n">
        <v>5</v>
      </c>
      <c r="Z62" s="5" t="n">
        <v>5</v>
      </c>
      <c r="AA62" s="5" t="n">
        <v>0</v>
      </c>
      <c r="AB62" s="5" t="n">
        <v>2</v>
      </c>
      <c r="AC62" s="5" t="n">
        <v>4271</v>
      </c>
      <c r="AD62" s="5" t="n">
        <v>32</v>
      </c>
      <c r="AE62" s="5" t="n">
        <v>2</v>
      </c>
      <c r="AF62" s="5" t="n">
        <v>1</v>
      </c>
      <c r="AG62" s="5" t="n">
        <v>2</v>
      </c>
      <c r="AH62" s="5" t="n">
        <v>4153</v>
      </c>
      <c r="AI62" s="5" t="n">
        <v>11</v>
      </c>
      <c r="AJ62" s="5" t="n">
        <v>0</v>
      </c>
      <c r="AK62" s="5" t="n">
        <v>0</v>
      </c>
      <c r="AL62" s="5" t="n">
        <v>0</v>
      </c>
      <c r="AM62" s="5" t="n">
        <v>4</v>
      </c>
      <c r="AN62" s="5" t="n">
        <v>4009</v>
      </c>
      <c r="AO62" s="5" t="n">
        <v>26</v>
      </c>
      <c r="AP62" s="5" t="n">
        <v>1</v>
      </c>
      <c r="AQ62" s="0" t="n">
        <v>0</v>
      </c>
      <c r="AR62" s="5" t="n">
        <v>0</v>
      </c>
      <c r="AS62" s="5" t="n">
        <v>0</v>
      </c>
      <c r="AT62" s="5" t="n">
        <v>0</v>
      </c>
      <c r="AU62" s="5" t="n">
        <v>1</v>
      </c>
      <c r="AV62" s="5" t="n">
        <v>3</v>
      </c>
    </row>
    <row r="63" customFormat="false" ht="15" hidden="false" customHeight="false" outlineLevel="0" collapsed="false">
      <c r="A63" s="5" t="s">
        <v>484</v>
      </c>
      <c r="B63" s="5" t="n">
        <v>18.65565</v>
      </c>
      <c r="C63" s="5" t="n">
        <v>46.62749</v>
      </c>
      <c r="D63" s="5" t="n">
        <v>2597</v>
      </c>
      <c r="E63" s="5" t="n">
        <v>49</v>
      </c>
      <c r="F63" s="5" t="n">
        <v>0</v>
      </c>
      <c r="G63" s="5" t="n">
        <v>1</v>
      </c>
      <c r="H63" s="5" t="n">
        <v>9</v>
      </c>
      <c r="I63" s="5" t="n">
        <v>0</v>
      </c>
      <c r="J63" s="5" t="n">
        <v>2761</v>
      </c>
      <c r="K63" s="5" t="n">
        <v>67</v>
      </c>
      <c r="L63" s="5" t="n">
        <v>2</v>
      </c>
      <c r="M63" s="5" t="n">
        <v>0</v>
      </c>
      <c r="N63" s="5" t="n">
        <v>0</v>
      </c>
      <c r="O63" s="5" t="n">
        <v>0</v>
      </c>
      <c r="P63" s="5" t="n">
        <v>1</v>
      </c>
      <c r="Q63" s="5" t="n">
        <v>0</v>
      </c>
      <c r="R63" s="5" t="n">
        <v>53</v>
      </c>
      <c r="S63" s="5" t="n">
        <v>3077</v>
      </c>
      <c r="T63" s="5" t="n">
        <v>32</v>
      </c>
      <c r="U63" s="5" t="n">
        <v>1</v>
      </c>
      <c r="V63" s="5" t="n">
        <v>0</v>
      </c>
      <c r="W63" s="5" t="n">
        <v>12</v>
      </c>
      <c r="X63" s="5" t="n">
        <v>3378</v>
      </c>
      <c r="Y63" s="5" t="n">
        <v>30</v>
      </c>
      <c r="Z63" s="5" t="n">
        <v>1</v>
      </c>
      <c r="AA63" s="5" t="n">
        <v>1</v>
      </c>
      <c r="AB63" s="5" t="n">
        <v>31</v>
      </c>
      <c r="AC63" s="5" t="n">
        <v>3725</v>
      </c>
      <c r="AD63" s="5" t="n">
        <v>33</v>
      </c>
      <c r="AE63" s="5" t="n">
        <v>2</v>
      </c>
      <c r="AF63" s="5" t="n">
        <v>0</v>
      </c>
      <c r="AG63" s="5" t="n">
        <v>6</v>
      </c>
      <c r="AH63" s="5" t="n">
        <v>3564</v>
      </c>
      <c r="AI63" s="5" t="n">
        <v>22</v>
      </c>
      <c r="AJ63" s="5" t="n">
        <v>1</v>
      </c>
      <c r="AK63" s="5" t="n">
        <v>0</v>
      </c>
      <c r="AL63" s="5" t="n">
        <v>0</v>
      </c>
      <c r="AM63" s="5" t="n">
        <v>4</v>
      </c>
      <c r="AN63" s="5" t="n">
        <v>3613</v>
      </c>
      <c r="AO63" s="5" t="n">
        <v>9</v>
      </c>
      <c r="AP63" s="0" t="n">
        <v>0</v>
      </c>
      <c r="AQ63" s="5" t="n">
        <v>1</v>
      </c>
      <c r="AR63" s="5" t="n">
        <v>0</v>
      </c>
      <c r="AS63" s="5" t="n">
        <v>0</v>
      </c>
      <c r="AT63" s="5" t="n">
        <v>0</v>
      </c>
      <c r="AU63" s="5" t="n">
        <v>12</v>
      </c>
      <c r="AV63" s="5" t="n">
        <v>3</v>
      </c>
    </row>
    <row r="64" customFormat="false" ht="15" hidden="false" customHeight="false" outlineLevel="0" collapsed="false">
      <c r="A64" s="5" t="s">
        <v>485</v>
      </c>
      <c r="B64" s="5" t="n">
        <v>18.81925</v>
      </c>
      <c r="C64" s="5" t="n">
        <v>46.46476</v>
      </c>
      <c r="D64" s="5" t="n">
        <v>4794</v>
      </c>
      <c r="E64" s="5" t="n">
        <v>17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5460</v>
      </c>
      <c r="K64" s="5" t="n">
        <v>49</v>
      </c>
      <c r="L64" s="5" t="n">
        <v>1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3</v>
      </c>
      <c r="S64" s="5" t="n">
        <v>5461</v>
      </c>
      <c r="T64" s="5" t="n">
        <v>44</v>
      </c>
      <c r="U64" s="5" t="n">
        <v>3</v>
      </c>
      <c r="V64" s="5" t="n">
        <v>0</v>
      </c>
      <c r="W64" s="5" t="n">
        <v>24</v>
      </c>
      <c r="X64" s="5" t="n">
        <v>5975</v>
      </c>
      <c r="Y64" s="5" t="n">
        <v>29</v>
      </c>
      <c r="Z64" s="5" t="n">
        <v>0</v>
      </c>
      <c r="AA64" s="5" t="n">
        <v>3</v>
      </c>
      <c r="AB64" s="5" t="n">
        <v>8</v>
      </c>
      <c r="AC64" s="5" t="n">
        <v>4945</v>
      </c>
      <c r="AD64" s="5" t="n">
        <v>14</v>
      </c>
      <c r="AE64" s="5" t="n">
        <v>7</v>
      </c>
      <c r="AF64" s="5" t="n">
        <v>0</v>
      </c>
      <c r="AG64" s="5" t="n">
        <v>11</v>
      </c>
      <c r="AH64" s="5" t="n">
        <v>4730</v>
      </c>
      <c r="AI64" s="5" t="n">
        <v>8</v>
      </c>
      <c r="AJ64" s="5" t="n">
        <v>1</v>
      </c>
      <c r="AK64" s="5" t="n">
        <v>0</v>
      </c>
      <c r="AL64" s="5" t="n">
        <v>1</v>
      </c>
      <c r="AM64" s="5" t="n">
        <v>1</v>
      </c>
      <c r="AN64" s="5" t="n">
        <v>4832</v>
      </c>
      <c r="AO64" s="5" t="n">
        <v>7</v>
      </c>
      <c r="AP64" s="5" t="n">
        <v>2</v>
      </c>
      <c r="AQ64" s="0" t="n">
        <v>0</v>
      </c>
      <c r="AR64" s="5" t="n">
        <v>6</v>
      </c>
      <c r="AS64" s="5" t="n">
        <v>0</v>
      </c>
      <c r="AT64" s="5" t="n">
        <v>0</v>
      </c>
      <c r="AU64" s="5" t="n">
        <v>13</v>
      </c>
      <c r="AV64" s="5" t="n">
        <v>1</v>
      </c>
    </row>
    <row r="65" customFormat="false" ht="15" hidden="false" customHeight="false" outlineLevel="0" collapsed="false">
      <c r="A65" s="5" t="s">
        <v>486</v>
      </c>
      <c r="B65" s="5" t="n">
        <v>18.92638</v>
      </c>
      <c r="C65" s="5" t="n">
        <v>46.80799</v>
      </c>
      <c r="D65" s="5" t="n">
        <v>11967</v>
      </c>
      <c r="E65" s="5" t="n">
        <v>119</v>
      </c>
      <c r="F65" s="5" t="n">
        <v>14</v>
      </c>
      <c r="G65" s="5" t="n">
        <v>18</v>
      </c>
      <c r="H65" s="5" t="n">
        <v>0</v>
      </c>
      <c r="I65" s="5" t="n">
        <v>0</v>
      </c>
      <c r="J65" s="5" t="n">
        <v>12208</v>
      </c>
      <c r="K65" s="5" t="n">
        <v>127</v>
      </c>
      <c r="L65" s="5" t="n">
        <v>23</v>
      </c>
      <c r="M65" s="5" t="n">
        <v>0</v>
      </c>
      <c r="N65" s="5" t="n">
        <v>0</v>
      </c>
      <c r="O65" s="5" t="n">
        <v>5</v>
      </c>
      <c r="P65" s="5" t="n">
        <v>0</v>
      </c>
      <c r="Q65" s="5" t="n">
        <v>0</v>
      </c>
      <c r="R65" s="5" t="n">
        <v>1</v>
      </c>
      <c r="S65" s="5" t="n">
        <v>12024</v>
      </c>
      <c r="T65" s="5" t="n">
        <v>62</v>
      </c>
      <c r="U65" s="5" t="n">
        <v>7</v>
      </c>
      <c r="V65" s="5" t="n">
        <v>6</v>
      </c>
      <c r="W65" s="5" t="n">
        <v>18</v>
      </c>
      <c r="X65" s="5" t="n">
        <v>11995</v>
      </c>
      <c r="Y65" s="5" t="n">
        <v>53</v>
      </c>
      <c r="Z65" s="5" t="n">
        <v>11</v>
      </c>
      <c r="AA65" s="5" t="n">
        <v>11</v>
      </c>
      <c r="AB65" s="5" t="n">
        <v>14</v>
      </c>
      <c r="AC65" s="5" t="n">
        <v>11598</v>
      </c>
      <c r="AD65" s="5" t="n">
        <v>93</v>
      </c>
      <c r="AE65" s="5" t="n">
        <v>9</v>
      </c>
      <c r="AF65" s="5" t="n">
        <v>12</v>
      </c>
      <c r="AG65" s="5" t="n">
        <v>13</v>
      </c>
      <c r="AH65" s="5" t="n">
        <v>11262</v>
      </c>
      <c r="AI65" s="5" t="n">
        <v>46</v>
      </c>
      <c r="AJ65" s="5" t="n">
        <v>5</v>
      </c>
      <c r="AK65" s="5" t="n">
        <v>8</v>
      </c>
      <c r="AL65" s="5" t="n">
        <v>3</v>
      </c>
      <c r="AM65" s="5" t="n">
        <v>6</v>
      </c>
      <c r="AN65" s="5" t="n">
        <v>11412</v>
      </c>
      <c r="AO65" s="5" t="n">
        <v>53</v>
      </c>
      <c r="AP65" s="5" t="n">
        <v>4</v>
      </c>
      <c r="AQ65" s="5" t="n">
        <v>4</v>
      </c>
      <c r="AR65" s="5" t="n">
        <v>0</v>
      </c>
      <c r="AS65" s="5" t="n">
        <v>1</v>
      </c>
      <c r="AT65" s="5" t="n">
        <v>0</v>
      </c>
      <c r="AU65" s="5" t="n">
        <v>1</v>
      </c>
      <c r="AV65" s="5" t="n">
        <v>5</v>
      </c>
    </row>
    <row r="66" customFormat="false" ht="15" hidden="false" customHeight="false" outlineLevel="0" collapsed="false">
      <c r="A66" s="5" t="s">
        <v>487</v>
      </c>
      <c r="B66" s="5" t="n">
        <v>18.90381</v>
      </c>
      <c r="C66" s="5" t="n">
        <v>46.49296</v>
      </c>
      <c r="D66" s="5" t="n">
        <v>1665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1693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5</v>
      </c>
      <c r="S66" s="5" t="n">
        <v>1576</v>
      </c>
      <c r="T66" s="5" t="n">
        <v>1</v>
      </c>
      <c r="U66" s="5" t="n">
        <v>0</v>
      </c>
      <c r="V66" s="5" t="n">
        <v>0</v>
      </c>
      <c r="W66" s="5" t="n">
        <v>1</v>
      </c>
      <c r="X66" s="5" t="n">
        <v>1663</v>
      </c>
      <c r="Y66" s="5" t="n">
        <v>10</v>
      </c>
      <c r="Z66" s="5" t="n">
        <v>0</v>
      </c>
      <c r="AA66" s="5" t="n">
        <v>0</v>
      </c>
      <c r="AB66" s="5" t="n">
        <v>9</v>
      </c>
      <c r="AC66" s="5" t="n">
        <v>1795</v>
      </c>
      <c r="AD66" s="5" t="n">
        <v>4</v>
      </c>
      <c r="AE66" s="5" t="n">
        <v>19</v>
      </c>
      <c r="AF66" s="5" t="n">
        <v>2</v>
      </c>
      <c r="AG66" s="5" t="n">
        <v>0</v>
      </c>
      <c r="AH66" s="5" t="n">
        <v>1789</v>
      </c>
      <c r="AI66" s="5" t="n">
        <v>6</v>
      </c>
      <c r="AJ66" s="5" t="n">
        <v>1</v>
      </c>
      <c r="AK66" s="5" t="n">
        <v>1</v>
      </c>
      <c r="AL66" s="5" t="n">
        <v>0</v>
      </c>
      <c r="AM66" s="5" t="n">
        <v>0</v>
      </c>
      <c r="AN66" s="5" t="n">
        <v>1689</v>
      </c>
      <c r="AO66" s="5" t="n">
        <v>14</v>
      </c>
      <c r="AP66" s="5" t="n">
        <v>4</v>
      </c>
      <c r="AQ66" s="0" t="n">
        <v>0</v>
      </c>
      <c r="AR66" s="5" t="n">
        <v>0</v>
      </c>
      <c r="AS66" s="5" t="n">
        <v>1</v>
      </c>
      <c r="AT66" s="5" t="n">
        <v>0</v>
      </c>
      <c r="AU66" s="5" t="n">
        <v>0</v>
      </c>
      <c r="AV66" s="5" t="n">
        <v>0</v>
      </c>
    </row>
    <row r="67" customFormat="false" ht="15" hidden="false" customHeight="false" outlineLevel="0" collapsed="false">
      <c r="A67" s="5" t="s">
        <v>488</v>
      </c>
      <c r="B67" s="5" t="n">
        <v>18.71117</v>
      </c>
      <c r="C67" s="5" t="n">
        <v>46.52878</v>
      </c>
      <c r="D67" s="5" t="n">
        <v>1665</v>
      </c>
      <c r="E67" s="5" t="n">
        <v>13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2245</v>
      </c>
      <c r="K67" s="5" t="n">
        <v>9</v>
      </c>
      <c r="L67" s="5" t="n">
        <v>0</v>
      </c>
      <c r="M67" s="5" t="n">
        <v>10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3</v>
      </c>
      <c r="S67" s="5" t="n">
        <v>2794</v>
      </c>
      <c r="T67" s="5" t="n">
        <v>18</v>
      </c>
      <c r="U67" s="5" t="n">
        <v>1</v>
      </c>
      <c r="V67" s="5" t="n">
        <v>3</v>
      </c>
      <c r="W67" s="5" t="n">
        <v>3</v>
      </c>
      <c r="X67" s="5" t="n">
        <v>3092</v>
      </c>
      <c r="Y67" s="5" t="n">
        <v>541</v>
      </c>
      <c r="Z67" s="5" t="n">
        <v>0</v>
      </c>
      <c r="AA67" s="5" t="n">
        <v>3</v>
      </c>
      <c r="AB67" s="5" t="n">
        <v>16</v>
      </c>
      <c r="AC67" s="5" t="n">
        <v>3360</v>
      </c>
      <c r="AD67" s="5" t="n">
        <v>422</v>
      </c>
      <c r="AE67" s="5" t="n">
        <v>0</v>
      </c>
      <c r="AF67" s="5" t="n">
        <v>1</v>
      </c>
      <c r="AG67" s="5" t="n">
        <v>0</v>
      </c>
      <c r="AH67" s="5" t="n">
        <v>3408</v>
      </c>
      <c r="AI67" s="5" t="n">
        <v>91</v>
      </c>
      <c r="AJ67" s="5" t="n">
        <v>0</v>
      </c>
      <c r="AK67" s="5" t="n">
        <v>0</v>
      </c>
      <c r="AL67" s="5" t="n">
        <v>0</v>
      </c>
      <c r="AM67" s="5" t="n">
        <v>0</v>
      </c>
      <c r="AN67" s="5" t="n">
        <v>2745</v>
      </c>
      <c r="AO67" s="5" t="n">
        <v>420</v>
      </c>
      <c r="AP67" s="0" t="n">
        <v>0</v>
      </c>
      <c r="AQ67" s="0" t="n">
        <v>0</v>
      </c>
      <c r="AR67" s="5" t="n">
        <v>0</v>
      </c>
      <c r="AS67" s="5" t="n">
        <v>0</v>
      </c>
      <c r="AT67" s="5" t="n">
        <v>0</v>
      </c>
      <c r="AU67" s="5" t="n">
        <v>32</v>
      </c>
      <c r="AV67" s="5" t="n">
        <v>2</v>
      </c>
    </row>
    <row r="68" customFormat="false" ht="15" hidden="false" customHeight="false" outlineLevel="0" collapsed="false">
      <c r="A68" s="5" t="s">
        <v>489</v>
      </c>
      <c r="B68" s="5" t="n">
        <v>18.69512</v>
      </c>
      <c r="C68" s="5" t="n">
        <v>46.63372</v>
      </c>
      <c r="D68" s="5" t="n">
        <v>137</v>
      </c>
      <c r="E68" s="5" t="n">
        <v>2374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156</v>
      </c>
      <c r="K68" s="5" t="n">
        <v>2636</v>
      </c>
      <c r="L68" s="5" t="n">
        <v>3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141</v>
      </c>
      <c r="T68" s="5" t="n">
        <v>2608</v>
      </c>
      <c r="U68" s="5" t="n">
        <v>0</v>
      </c>
      <c r="V68" s="5" t="n">
        <v>0</v>
      </c>
      <c r="W68" s="5" t="n">
        <v>0</v>
      </c>
      <c r="X68" s="5" t="n">
        <v>311</v>
      </c>
      <c r="Y68" s="5" t="n">
        <v>2332</v>
      </c>
      <c r="Z68" s="5" t="n">
        <v>0</v>
      </c>
      <c r="AA68" s="5" t="n">
        <v>0</v>
      </c>
      <c r="AB68" s="5" t="n">
        <v>0</v>
      </c>
      <c r="AC68" s="5" t="n">
        <v>115</v>
      </c>
      <c r="AD68" s="5" t="n">
        <v>2264</v>
      </c>
      <c r="AE68" s="5" t="n">
        <v>0</v>
      </c>
      <c r="AF68" s="5" t="n">
        <v>0</v>
      </c>
      <c r="AG68" s="5" t="n">
        <v>1</v>
      </c>
      <c r="AH68" s="5" t="n">
        <v>1798</v>
      </c>
      <c r="AI68" s="5" t="n">
        <v>1692</v>
      </c>
      <c r="AJ68" s="5" t="n">
        <v>0</v>
      </c>
      <c r="AK68" s="5" t="n">
        <v>0</v>
      </c>
      <c r="AL68" s="5" t="n">
        <v>0</v>
      </c>
      <c r="AM68" s="5" t="n">
        <v>0</v>
      </c>
      <c r="AN68" s="5" t="n">
        <v>1255</v>
      </c>
      <c r="AO68" s="5" t="n">
        <v>2215</v>
      </c>
      <c r="AP68" s="5" t="n">
        <v>2</v>
      </c>
      <c r="AQ68" s="5" t="n">
        <v>6</v>
      </c>
      <c r="AR68" s="5" t="n">
        <v>0</v>
      </c>
      <c r="AS68" s="5" t="n">
        <v>0</v>
      </c>
      <c r="AT68" s="5" t="n">
        <v>0</v>
      </c>
      <c r="AU68" s="5" t="n">
        <v>0</v>
      </c>
      <c r="AV68" s="5" t="n">
        <v>0</v>
      </c>
    </row>
    <row r="69" customFormat="false" ht="15" hidden="false" customHeight="false" outlineLevel="0" collapsed="false">
      <c r="A69" s="5" t="s">
        <v>490</v>
      </c>
      <c r="B69" s="5" t="n">
        <v>18.62272</v>
      </c>
      <c r="C69" s="5" t="n">
        <v>46.56548</v>
      </c>
      <c r="D69" s="5" t="n">
        <v>1455</v>
      </c>
      <c r="E69" s="5" t="n">
        <v>24</v>
      </c>
      <c r="F69" s="5" t="n">
        <v>0</v>
      </c>
      <c r="G69" s="5" t="n">
        <v>3</v>
      </c>
      <c r="H69" s="5" t="n">
        <v>0</v>
      </c>
      <c r="I69" s="5" t="n">
        <v>0</v>
      </c>
      <c r="J69" s="5" t="n">
        <v>1628</v>
      </c>
      <c r="K69" s="5" t="n">
        <v>31</v>
      </c>
      <c r="L69" s="5" t="n">
        <v>2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19</v>
      </c>
      <c r="S69" s="5" t="n">
        <v>1816</v>
      </c>
      <c r="T69" s="5" t="n">
        <v>15</v>
      </c>
      <c r="U69" s="5" t="n">
        <v>2</v>
      </c>
      <c r="V69" s="5" t="n">
        <v>1</v>
      </c>
      <c r="W69" s="5" t="n">
        <v>2</v>
      </c>
      <c r="X69" s="5" t="n">
        <v>2046</v>
      </c>
      <c r="Y69" s="5" t="n">
        <v>24</v>
      </c>
      <c r="Z69" s="5" t="n">
        <v>0</v>
      </c>
      <c r="AA69" s="5" t="n">
        <v>0</v>
      </c>
      <c r="AB69" s="5" t="n">
        <v>19</v>
      </c>
      <c r="AC69" s="5" t="n">
        <v>1999</v>
      </c>
      <c r="AD69" s="5" t="n">
        <v>19</v>
      </c>
      <c r="AE69" s="5" t="n">
        <v>0</v>
      </c>
      <c r="AF69" s="5" t="n">
        <v>0</v>
      </c>
      <c r="AG69" s="5" t="n">
        <v>15</v>
      </c>
      <c r="AH69" s="5" t="n">
        <v>2176</v>
      </c>
      <c r="AI69" s="5" t="n">
        <v>4</v>
      </c>
      <c r="AJ69" s="5" t="n">
        <v>0</v>
      </c>
      <c r="AK69" s="5" t="n">
        <v>0</v>
      </c>
      <c r="AL69" s="5" t="n">
        <v>0</v>
      </c>
      <c r="AM69" s="5" t="n">
        <v>0</v>
      </c>
      <c r="AN69" s="5" t="n">
        <v>2067</v>
      </c>
      <c r="AO69" s="5" t="n">
        <v>23</v>
      </c>
      <c r="AP69" s="0" t="n">
        <v>0</v>
      </c>
      <c r="AQ69" s="0" t="n">
        <v>0</v>
      </c>
      <c r="AR69" s="5" t="n">
        <v>0</v>
      </c>
      <c r="AS69" s="5" t="n">
        <v>0</v>
      </c>
      <c r="AT69" s="5" t="n">
        <v>0</v>
      </c>
      <c r="AU69" s="5" t="n">
        <v>40</v>
      </c>
      <c r="AV69" s="5" t="n">
        <v>1</v>
      </c>
    </row>
    <row r="70" customFormat="false" ht="15" hidden="false" customHeight="false" outlineLevel="0" collapsed="false">
      <c r="A70" s="5" t="s">
        <v>491</v>
      </c>
      <c r="B70" s="5" t="n">
        <v>18.76311</v>
      </c>
      <c r="C70" s="5" t="n">
        <v>46.71637</v>
      </c>
      <c r="D70" s="5" t="n">
        <v>317</v>
      </c>
      <c r="E70" s="5" t="n">
        <v>1159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379</v>
      </c>
      <c r="K70" s="5" t="n">
        <v>1296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1</v>
      </c>
      <c r="S70" s="5" t="n">
        <v>265</v>
      </c>
      <c r="T70" s="5" t="n">
        <v>1589</v>
      </c>
      <c r="U70" s="5" t="n">
        <v>1</v>
      </c>
      <c r="V70" s="5" t="n">
        <v>0</v>
      </c>
      <c r="W70" s="5" t="n">
        <v>7</v>
      </c>
      <c r="X70" s="5" t="n">
        <v>289</v>
      </c>
      <c r="Y70" s="5" t="n">
        <v>1642</v>
      </c>
      <c r="Z70" s="5" t="n">
        <v>0</v>
      </c>
      <c r="AA70" s="5" t="n">
        <v>0</v>
      </c>
      <c r="AB70" s="5" t="n">
        <v>0</v>
      </c>
      <c r="AC70" s="5" t="n">
        <v>227</v>
      </c>
      <c r="AD70" s="5" t="n">
        <v>1771</v>
      </c>
      <c r="AE70" s="5" t="n">
        <v>4</v>
      </c>
      <c r="AF70" s="5" t="n">
        <v>1</v>
      </c>
      <c r="AG70" s="5" t="n">
        <v>4</v>
      </c>
      <c r="AH70" s="5" t="n">
        <v>478</v>
      </c>
      <c r="AI70" s="5" t="n">
        <v>1662</v>
      </c>
      <c r="AJ70" s="5" t="n">
        <v>0</v>
      </c>
      <c r="AK70" s="5" t="n">
        <v>1</v>
      </c>
      <c r="AL70" s="5" t="n">
        <v>0</v>
      </c>
      <c r="AM70" s="5" t="n">
        <v>1</v>
      </c>
      <c r="AN70" s="5" t="n">
        <v>356</v>
      </c>
      <c r="AO70" s="5" t="n">
        <v>2053</v>
      </c>
      <c r="AP70" s="0" t="n">
        <v>0</v>
      </c>
      <c r="AQ70" s="0" t="n">
        <v>0</v>
      </c>
      <c r="AR70" s="5" t="n">
        <v>1</v>
      </c>
      <c r="AS70" s="5" t="n">
        <v>1</v>
      </c>
      <c r="AT70" s="5" t="n">
        <v>0</v>
      </c>
      <c r="AU70" s="5" t="n">
        <v>0</v>
      </c>
      <c r="AV70" s="5" t="n">
        <v>0</v>
      </c>
    </row>
    <row r="71" customFormat="false" ht="15" hidden="false" customHeight="false" outlineLevel="0" collapsed="false">
      <c r="A71" s="5" t="s">
        <v>492</v>
      </c>
      <c r="B71" s="5" t="n">
        <v>18.85962</v>
      </c>
      <c r="C71" s="5" t="n">
        <v>46.62648</v>
      </c>
      <c r="D71" s="5" t="n">
        <v>76</v>
      </c>
      <c r="E71" s="5" t="n">
        <v>1350</v>
      </c>
      <c r="F71" s="5" t="n">
        <v>0</v>
      </c>
      <c r="G71" s="5" t="n">
        <v>1</v>
      </c>
      <c r="H71" s="5" t="n">
        <v>0</v>
      </c>
      <c r="I71" s="5" t="n">
        <v>0</v>
      </c>
      <c r="J71" s="5" t="n">
        <v>118</v>
      </c>
      <c r="K71" s="5" t="n">
        <v>1548</v>
      </c>
      <c r="L71" s="5" t="n">
        <v>1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89</v>
      </c>
      <c r="T71" s="5" t="n">
        <v>1685</v>
      </c>
      <c r="U71" s="5" t="n">
        <v>0</v>
      </c>
      <c r="V71" s="5" t="n">
        <v>2</v>
      </c>
      <c r="W71" s="5" t="n">
        <v>1</v>
      </c>
      <c r="X71" s="5" t="n">
        <v>118</v>
      </c>
      <c r="Y71" s="5" t="n">
        <v>1881</v>
      </c>
      <c r="Z71" s="5" t="n">
        <v>0</v>
      </c>
      <c r="AA71" s="5" t="n">
        <v>0</v>
      </c>
      <c r="AB71" s="5" t="n">
        <v>0</v>
      </c>
      <c r="AC71" s="5" t="n">
        <v>68</v>
      </c>
      <c r="AD71" s="5" t="n">
        <v>1998</v>
      </c>
      <c r="AE71" s="5" t="n">
        <v>0</v>
      </c>
      <c r="AF71" s="5" t="n">
        <v>0</v>
      </c>
      <c r="AG71" s="5" t="n">
        <v>0</v>
      </c>
      <c r="AH71" s="5" t="n">
        <v>148</v>
      </c>
      <c r="AI71" s="5" t="n">
        <v>2076</v>
      </c>
      <c r="AJ71" s="5" t="n">
        <v>1</v>
      </c>
      <c r="AK71" s="5" t="n">
        <v>1</v>
      </c>
      <c r="AL71" s="5" t="n">
        <v>0</v>
      </c>
      <c r="AM71" s="5" t="n">
        <v>1</v>
      </c>
      <c r="AN71" s="5" t="n">
        <v>108</v>
      </c>
      <c r="AO71" s="5" t="n">
        <v>2199</v>
      </c>
      <c r="AP71" s="0" t="n">
        <v>0</v>
      </c>
      <c r="AQ71" s="0" t="n">
        <v>0</v>
      </c>
      <c r="AR71" s="5" t="n">
        <v>0</v>
      </c>
      <c r="AS71" s="5" t="n">
        <v>0</v>
      </c>
      <c r="AT71" s="5" t="n">
        <v>0</v>
      </c>
      <c r="AU71" s="5" t="n">
        <v>0</v>
      </c>
      <c r="AV71" s="5" t="n">
        <v>0</v>
      </c>
    </row>
    <row r="72" customFormat="false" ht="15" hidden="false" customHeight="false" outlineLevel="0" collapsed="false">
      <c r="A72" s="5" t="s">
        <v>493</v>
      </c>
      <c r="B72" s="5" t="n">
        <v>18.95791</v>
      </c>
      <c r="C72" s="5" t="n">
        <v>46.6879</v>
      </c>
      <c r="D72" s="5" t="n">
        <v>2120</v>
      </c>
      <c r="E72" s="5" t="n">
        <v>2</v>
      </c>
      <c r="F72" s="5" t="n">
        <v>0</v>
      </c>
      <c r="G72" s="5" t="n">
        <v>1</v>
      </c>
      <c r="H72" s="5" t="n">
        <v>0</v>
      </c>
      <c r="I72" s="5" t="n">
        <v>0</v>
      </c>
      <c r="J72" s="5" t="n">
        <v>2231</v>
      </c>
      <c r="K72" s="5" t="n">
        <v>3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1</v>
      </c>
      <c r="Q72" s="5" t="n">
        <v>0</v>
      </c>
      <c r="R72" s="5" t="n">
        <v>0</v>
      </c>
      <c r="S72" s="5" t="n">
        <v>2100</v>
      </c>
      <c r="T72" s="5" t="n">
        <v>7</v>
      </c>
      <c r="U72" s="5" t="n">
        <v>1</v>
      </c>
      <c r="V72" s="5" t="n">
        <v>0</v>
      </c>
      <c r="W72" s="5" t="n">
        <v>0</v>
      </c>
      <c r="X72" s="5" t="n">
        <v>2185</v>
      </c>
      <c r="Y72" s="5" t="n">
        <v>1</v>
      </c>
      <c r="Z72" s="5" t="n">
        <v>1</v>
      </c>
      <c r="AA72" s="5" t="n">
        <v>0</v>
      </c>
      <c r="AB72" s="5" t="n">
        <v>0</v>
      </c>
      <c r="AC72" s="5" t="n">
        <v>2321</v>
      </c>
      <c r="AD72" s="5" t="n">
        <v>4</v>
      </c>
      <c r="AE72" s="5" t="n">
        <v>1</v>
      </c>
      <c r="AF72" s="5" t="n">
        <v>1</v>
      </c>
      <c r="AG72" s="5" t="n">
        <v>0</v>
      </c>
      <c r="AH72" s="5" t="n">
        <v>2324</v>
      </c>
      <c r="AI72" s="5" t="n">
        <v>0</v>
      </c>
      <c r="AJ72" s="5" t="n">
        <v>0</v>
      </c>
      <c r="AK72" s="5" t="n">
        <v>1</v>
      </c>
      <c r="AL72" s="5" t="n">
        <v>0</v>
      </c>
      <c r="AM72" s="5" t="n">
        <v>0</v>
      </c>
      <c r="AN72" s="5" t="n">
        <v>2466</v>
      </c>
      <c r="AO72" s="5" t="n">
        <v>6</v>
      </c>
      <c r="AP72" s="0" t="n">
        <v>0</v>
      </c>
      <c r="AQ72" s="0" t="n">
        <v>0</v>
      </c>
      <c r="AR72" s="5" t="n">
        <v>0</v>
      </c>
      <c r="AS72" s="5" t="n">
        <v>0</v>
      </c>
      <c r="AT72" s="5" t="n">
        <v>0</v>
      </c>
      <c r="AU72" s="5" t="n">
        <v>0</v>
      </c>
      <c r="AV72" s="5" t="n">
        <v>1</v>
      </c>
    </row>
    <row r="73" customFormat="false" ht="15" hidden="false" customHeight="false" outlineLevel="0" collapsed="false">
      <c r="A73" s="5" t="s">
        <v>494</v>
      </c>
      <c r="B73" s="5" t="n">
        <v>18.85962</v>
      </c>
      <c r="C73" s="5" t="n">
        <v>46.62648</v>
      </c>
      <c r="D73" s="5" t="n">
        <v>9108</v>
      </c>
      <c r="E73" s="5" t="n">
        <v>1332</v>
      </c>
      <c r="F73" s="5" t="n">
        <v>2</v>
      </c>
      <c r="G73" s="5" t="n">
        <v>9</v>
      </c>
      <c r="H73" s="5" t="n">
        <v>93</v>
      </c>
      <c r="I73" s="5" t="n">
        <v>0</v>
      </c>
      <c r="J73" s="5" t="n">
        <v>9157</v>
      </c>
      <c r="K73" s="5" t="n">
        <v>2644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0</v>
      </c>
      <c r="Q73" s="5" t="n">
        <v>0</v>
      </c>
      <c r="R73" s="5" t="n">
        <v>2</v>
      </c>
      <c r="S73" s="5" t="n">
        <v>9558</v>
      </c>
      <c r="T73" s="5" t="n">
        <v>2443</v>
      </c>
      <c r="U73" s="5" t="n">
        <v>14</v>
      </c>
      <c r="V73" s="5" t="n">
        <v>6</v>
      </c>
      <c r="W73" s="5" t="n">
        <v>13</v>
      </c>
      <c r="X73" s="5" t="n">
        <v>11261</v>
      </c>
      <c r="Y73" s="5" t="n">
        <v>1263</v>
      </c>
      <c r="Z73" s="5" t="n">
        <v>20</v>
      </c>
      <c r="AA73" s="5" t="n">
        <v>3</v>
      </c>
      <c r="AB73" s="5" t="n">
        <v>10</v>
      </c>
      <c r="AC73" s="5" t="n">
        <v>10983</v>
      </c>
      <c r="AD73" s="5" t="n">
        <v>1034</v>
      </c>
      <c r="AE73" s="5" t="n">
        <v>9</v>
      </c>
      <c r="AF73" s="5" t="n">
        <v>4</v>
      </c>
      <c r="AG73" s="5" t="n">
        <v>11</v>
      </c>
      <c r="AH73" s="5" t="n">
        <v>11672</v>
      </c>
      <c r="AI73" s="5" t="n">
        <v>147</v>
      </c>
      <c r="AJ73" s="5" t="n">
        <v>1</v>
      </c>
      <c r="AK73" s="5" t="n">
        <v>2</v>
      </c>
      <c r="AL73" s="5" t="n">
        <v>0</v>
      </c>
      <c r="AM73" s="5" t="n">
        <v>11</v>
      </c>
      <c r="AN73" s="5" t="n">
        <v>11432</v>
      </c>
      <c r="AO73" s="5" t="n">
        <v>331</v>
      </c>
      <c r="AP73" s="5" t="n">
        <v>6</v>
      </c>
      <c r="AQ73" s="0" t="n">
        <v>0</v>
      </c>
      <c r="AR73" s="5" t="n">
        <v>0</v>
      </c>
      <c r="AS73" s="5" t="n">
        <v>0</v>
      </c>
      <c r="AT73" s="5" t="n">
        <v>0</v>
      </c>
      <c r="AU73" s="5" t="n">
        <v>1</v>
      </c>
      <c r="AV73" s="5" t="n">
        <v>6</v>
      </c>
    </row>
    <row r="74" customFormat="false" ht="15" hidden="false" customHeight="false" outlineLevel="0" collapsed="false">
      <c r="A74" s="5" t="s">
        <v>495</v>
      </c>
      <c r="B74" s="5" t="n">
        <v>18.71667</v>
      </c>
      <c r="C74" s="5" t="n">
        <v>46.6</v>
      </c>
      <c r="D74" s="5" t="s">
        <v>496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s">
        <v>496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5" t="n">
        <v>0</v>
      </c>
      <c r="S74" s="5" t="s">
        <v>496</v>
      </c>
      <c r="T74" s="5" t="n">
        <v>0</v>
      </c>
      <c r="U74" s="5" t="n">
        <v>0</v>
      </c>
      <c r="V74" s="5" t="n">
        <v>0</v>
      </c>
      <c r="W74" s="5" t="n">
        <v>0</v>
      </c>
      <c r="X74" s="5" t="s">
        <v>496</v>
      </c>
      <c r="Y74" s="5" t="n">
        <v>0</v>
      </c>
      <c r="Z74" s="5" t="n">
        <v>0</v>
      </c>
      <c r="AA74" s="5" t="n">
        <v>0</v>
      </c>
      <c r="AB74" s="5" t="n">
        <v>0</v>
      </c>
      <c r="AC74" s="5" t="n">
        <v>870</v>
      </c>
      <c r="AD74" s="5" t="n">
        <v>2</v>
      </c>
      <c r="AE74" s="5" t="n">
        <v>0</v>
      </c>
      <c r="AF74" s="5" t="n">
        <v>0</v>
      </c>
      <c r="AG74" s="5" t="n">
        <v>0</v>
      </c>
      <c r="AH74" s="5" t="s">
        <v>497</v>
      </c>
      <c r="AI74" s="5" t="n">
        <v>0</v>
      </c>
      <c r="AJ74" s="5" t="n">
        <v>0</v>
      </c>
      <c r="AK74" s="5" t="n">
        <v>0</v>
      </c>
      <c r="AL74" s="5" t="n">
        <v>0</v>
      </c>
      <c r="AM74" s="5" t="n">
        <v>0</v>
      </c>
      <c r="AN74" s="0" t="s">
        <v>497</v>
      </c>
      <c r="AO74" s="5" t="n">
        <v>0</v>
      </c>
      <c r="AP74" s="0" t="n">
        <v>0</v>
      </c>
      <c r="AQ74" s="0" t="n">
        <v>0</v>
      </c>
      <c r="AR74" s="5" t="n">
        <v>0</v>
      </c>
      <c r="AS74" s="5" t="n">
        <v>0</v>
      </c>
      <c r="AT74" s="5" t="n">
        <v>0</v>
      </c>
      <c r="AU74" s="5" t="n">
        <v>0</v>
      </c>
      <c r="AV74" s="5" t="n">
        <v>0</v>
      </c>
    </row>
    <row r="75" customFormat="false" ht="15" hidden="false" customHeight="false" outlineLevel="0" collapsed="false">
      <c r="A75" s="5" t="s">
        <v>498</v>
      </c>
      <c r="B75" s="5" t="n">
        <v>18.81771</v>
      </c>
      <c r="C75" s="5" t="n">
        <v>46.52852</v>
      </c>
      <c r="D75" s="5" t="n">
        <v>2192</v>
      </c>
      <c r="E75" s="5" t="n">
        <v>4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2311</v>
      </c>
      <c r="K75" s="5" t="n">
        <v>10</v>
      </c>
      <c r="L75" s="5" t="n">
        <v>0</v>
      </c>
      <c r="M75" s="5" t="n">
        <v>0</v>
      </c>
      <c r="N75" s="5" t="n">
        <v>0</v>
      </c>
      <c r="O75" s="5" t="n">
        <v>0</v>
      </c>
      <c r="P75" s="5" t="n">
        <v>0</v>
      </c>
      <c r="Q75" s="5" t="n">
        <v>0</v>
      </c>
      <c r="R75" s="5" t="n">
        <v>0</v>
      </c>
      <c r="S75" s="5" t="n">
        <v>2484</v>
      </c>
      <c r="T75" s="5" t="n">
        <v>10</v>
      </c>
      <c r="U75" s="5" t="n">
        <v>0</v>
      </c>
      <c r="V75" s="5" t="n">
        <v>2</v>
      </c>
      <c r="W75" s="5" t="n">
        <v>9</v>
      </c>
      <c r="X75" s="5" t="n">
        <v>2883</v>
      </c>
      <c r="Y75" s="5" t="n">
        <v>12</v>
      </c>
      <c r="Z75" s="5" t="n">
        <v>0</v>
      </c>
      <c r="AA75" s="5" t="n">
        <v>0</v>
      </c>
      <c r="AB75" s="5" t="n">
        <v>12</v>
      </c>
      <c r="AC75" s="5" t="n">
        <v>2801</v>
      </c>
      <c r="AD75" s="5" t="n">
        <v>1</v>
      </c>
      <c r="AE75" s="5" t="n">
        <v>0</v>
      </c>
      <c r="AF75" s="5" t="n">
        <v>1</v>
      </c>
      <c r="AG75" s="5" t="n">
        <v>0</v>
      </c>
      <c r="AH75" s="5" t="n">
        <v>2942</v>
      </c>
      <c r="AI75" s="5" t="n">
        <v>2</v>
      </c>
      <c r="AJ75" s="5" t="n">
        <v>0</v>
      </c>
      <c r="AK75" s="5" t="n">
        <v>0</v>
      </c>
      <c r="AL75" s="5" t="n">
        <v>0</v>
      </c>
      <c r="AM75" s="5" t="n">
        <v>0</v>
      </c>
      <c r="AN75" s="5" t="n">
        <v>2881</v>
      </c>
      <c r="AO75" s="5" t="n">
        <v>3</v>
      </c>
      <c r="AP75" s="0" t="n">
        <v>0</v>
      </c>
      <c r="AQ75" s="0" t="n">
        <v>0</v>
      </c>
      <c r="AR75" s="5" t="n">
        <v>0</v>
      </c>
      <c r="AS75" s="5" t="n">
        <v>0</v>
      </c>
      <c r="AT75" s="5" t="n">
        <v>0</v>
      </c>
      <c r="AU75" s="5" t="n">
        <v>0</v>
      </c>
      <c r="AV75" s="5" t="n">
        <v>0</v>
      </c>
    </row>
    <row r="76" customFormat="false" ht="15" hidden="false" customHeight="false" outlineLevel="0" collapsed="false">
      <c r="A76" s="5" t="s">
        <v>499</v>
      </c>
      <c r="B76" s="5" t="n">
        <v>18.69117</v>
      </c>
      <c r="C76" s="5" t="n">
        <v>46.68866</v>
      </c>
      <c r="D76" s="5" t="n">
        <v>168</v>
      </c>
      <c r="E76" s="5" t="n">
        <v>0</v>
      </c>
      <c r="F76" s="5" t="n">
        <v>0</v>
      </c>
      <c r="G76" s="5" t="n">
        <v>1</v>
      </c>
      <c r="H76" s="5" t="n">
        <v>0</v>
      </c>
      <c r="I76" s="5" t="n">
        <v>0</v>
      </c>
      <c r="J76" s="5" t="n">
        <v>253</v>
      </c>
      <c r="K76" s="5" t="n">
        <v>5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5" t="n">
        <v>0</v>
      </c>
      <c r="S76" s="5" t="n">
        <v>326</v>
      </c>
      <c r="T76" s="5" t="n">
        <v>20</v>
      </c>
      <c r="U76" s="5" t="n">
        <v>0</v>
      </c>
      <c r="V76" s="5" t="n">
        <v>4</v>
      </c>
      <c r="W76" s="5" t="n">
        <v>0</v>
      </c>
      <c r="X76" s="5" t="n">
        <v>339</v>
      </c>
      <c r="Y76" s="5" t="n">
        <v>25</v>
      </c>
      <c r="Z76" s="5" t="n">
        <v>0</v>
      </c>
      <c r="AA76" s="5" t="n">
        <v>0</v>
      </c>
      <c r="AB76" s="5" t="n">
        <v>0</v>
      </c>
      <c r="AC76" s="5" t="n">
        <v>298</v>
      </c>
      <c r="AD76" s="5" t="n">
        <v>8</v>
      </c>
      <c r="AE76" s="5" t="n">
        <v>0</v>
      </c>
      <c r="AF76" s="5" t="n">
        <v>0</v>
      </c>
      <c r="AG76" s="5" t="n">
        <v>0</v>
      </c>
      <c r="AH76" s="5" t="s">
        <v>500</v>
      </c>
      <c r="AI76" s="5" t="n">
        <v>0</v>
      </c>
      <c r="AJ76" s="5" t="n">
        <v>0</v>
      </c>
      <c r="AK76" s="5" t="n">
        <v>0</v>
      </c>
      <c r="AL76" s="5" t="n">
        <v>0</v>
      </c>
      <c r="AM76" s="5" t="n">
        <v>0</v>
      </c>
      <c r="AN76" s="0" t="s">
        <v>501</v>
      </c>
      <c r="AO76" s="5" t="n">
        <v>0</v>
      </c>
      <c r="AP76" s="0" t="n">
        <v>0</v>
      </c>
      <c r="AQ76" s="0" t="n">
        <v>0</v>
      </c>
      <c r="AR76" s="5" t="n">
        <v>0</v>
      </c>
      <c r="AS76" s="5" t="n">
        <v>0</v>
      </c>
      <c r="AT76" s="5" t="n">
        <v>0</v>
      </c>
      <c r="AU76" s="5" t="n">
        <v>0</v>
      </c>
      <c r="AV76" s="5" t="n">
        <v>0</v>
      </c>
    </row>
    <row r="78" customFormat="false" ht="15" hidden="false" customHeight="false" outlineLevel="0" collapsed="false">
      <c r="A78" s="8" t="s">
        <v>502</v>
      </c>
      <c r="B78" s="8"/>
      <c r="C78" s="8"/>
      <c r="AJ78" s="5" t="n">
        <v>0</v>
      </c>
      <c r="AK78" s="5" t="n">
        <v>0</v>
      </c>
      <c r="AL78" s="5" t="n">
        <v>0</v>
      </c>
      <c r="AM78" s="5" t="n">
        <v>0</v>
      </c>
    </row>
    <row r="79" customFormat="false" ht="15" hidden="false" customHeight="false" outlineLevel="0" collapsed="false">
      <c r="A79" s="5" t="s">
        <v>503</v>
      </c>
      <c r="B79" s="5" t="n">
        <v>18.41468</v>
      </c>
      <c r="C79" s="5" t="n">
        <v>46.64272</v>
      </c>
      <c r="D79" s="5" t="s">
        <v>504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s">
        <v>504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0</v>
      </c>
      <c r="R79" s="5" t="n">
        <v>0</v>
      </c>
      <c r="S79" s="5" t="n">
        <v>683</v>
      </c>
      <c r="T79" s="5" t="n">
        <v>0</v>
      </c>
      <c r="U79" s="5" t="n">
        <v>0</v>
      </c>
      <c r="V79" s="5" t="n">
        <v>1</v>
      </c>
      <c r="W79" s="5" t="n">
        <v>1</v>
      </c>
      <c r="X79" s="5" t="n">
        <v>218</v>
      </c>
      <c r="Y79" s="5" t="n">
        <v>537</v>
      </c>
      <c r="Z79" s="5" t="n">
        <v>0</v>
      </c>
      <c r="AA79" s="5" t="n">
        <v>0</v>
      </c>
      <c r="AB79" s="5" t="n">
        <v>2</v>
      </c>
      <c r="AC79" s="5" t="n">
        <v>232</v>
      </c>
      <c r="AD79" s="5" t="n">
        <v>561</v>
      </c>
      <c r="AE79" s="5" t="n">
        <v>0</v>
      </c>
      <c r="AF79" s="5" t="n">
        <v>0</v>
      </c>
      <c r="AG79" s="5" t="n">
        <v>0</v>
      </c>
      <c r="AH79" s="5" t="n">
        <v>227</v>
      </c>
      <c r="AI79" s="5" t="n">
        <v>552</v>
      </c>
      <c r="AJ79" s="5" t="n">
        <v>0</v>
      </c>
      <c r="AK79" s="5" t="n">
        <v>0</v>
      </c>
      <c r="AL79" s="5" t="n">
        <v>0</v>
      </c>
      <c r="AM79" s="5" t="n">
        <v>0</v>
      </c>
      <c r="AN79" s="5" t="n">
        <v>206</v>
      </c>
      <c r="AO79" s="5" t="n">
        <v>588</v>
      </c>
      <c r="AP79" s="0" t="n">
        <v>0</v>
      </c>
      <c r="AQ79" s="0" t="n">
        <v>0</v>
      </c>
      <c r="AR79" s="5" t="n">
        <v>0</v>
      </c>
      <c r="AS79" s="5" t="n">
        <v>0</v>
      </c>
      <c r="AT79" s="5" t="n">
        <v>0</v>
      </c>
      <c r="AU79" s="5" t="n">
        <v>13</v>
      </c>
      <c r="AV79" s="5" t="n">
        <v>0</v>
      </c>
    </row>
    <row r="80" customFormat="false" ht="14.25" hidden="false" customHeight="true" outlineLevel="0" collapsed="false">
      <c r="A80" s="5" t="s">
        <v>505</v>
      </c>
      <c r="B80" s="5" t="n">
        <v>18.44343</v>
      </c>
      <c r="C80" s="5" t="n">
        <v>46.53314</v>
      </c>
      <c r="D80" s="5" t="n">
        <v>161</v>
      </c>
      <c r="E80" s="5" t="n">
        <v>818</v>
      </c>
      <c r="F80" s="5" t="n">
        <v>1</v>
      </c>
      <c r="G80" s="5" t="n">
        <v>0</v>
      </c>
      <c r="H80" s="5" t="n">
        <v>0</v>
      </c>
      <c r="I80" s="5" t="n">
        <v>0</v>
      </c>
      <c r="J80" s="5" t="n">
        <v>197</v>
      </c>
      <c r="K80" s="5" t="n">
        <v>912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5" t="n">
        <v>0</v>
      </c>
      <c r="S80" s="5" t="n">
        <v>152</v>
      </c>
      <c r="T80" s="5" t="n">
        <v>953</v>
      </c>
      <c r="U80" s="5" t="n">
        <v>0</v>
      </c>
      <c r="V80" s="5" t="n">
        <v>0</v>
      </c>
      <c r="W80" s="5" t="n">
        <v>1</v>
      </c>
      <c r="X80" s="5" t="n">
        <v>169</v>
      </c>
      <c r="Y80" s="5" t="n">
        <v>975</v>
      </c>
      <c r="Z80" s="5" t="n">
        <v>0</v>
      </c>
      <c r="AA80" s="5" t="n">
        <v>0</v>
      </c>
      <c r="AB80" s="5" t="n">
        <v>8</v>
      </c>
      <c r="AC80" s="5" t="n">
        <v>152</v>
      </c>
      <c r="AD80" s="5" t="n">
        <v>964</v>
      </c>
      <c r="AE80" s="5" t="n">
        <v>1</v>
      </c>
      <c r="AF80" s="5" t="n">
        <v>0</v>
      </c>
      <c r="AG80" s="5" t="n">
        <v>0</v>
      </c>
      <c r="AH80" s="5" t="n">
        <v>199</v>
      </c>
      <c r="AI80" s="5" t="n">
        <v>1048</v>
      </c>
      <c r="AJ80" s="5" t="n">
        <v>0</v>
      </c>
      <c r="AK80" s="5" t="n">
        <v>0</v>
      </c>
      <c r="AL80" s="5" t="n">
        <v>0</v>
      </c>
      <c r="AM80" s="5" t="n">
        <v>1</v>
      </c>
      <c r="AN80" s="5" t="n">
        <v>128</v>
      </c>
      <c r="AO80" s="5" t="n">
        <v>1135</v>
      </c>
      <c r="AP80" s="0" t="n">
        <v>0</v>
      </c>
      <c r="AQ80" s="0" t="n">
        <v>0</v>
      </c>
      <c r="AR80" s="5" t="n">
        <v>0</v>
      </c>
      <c r="AS80" s="5" t="n">
        <v>0</v>
      </c>
      <c r="AT80" s="5" t="n">
        <v>0</v>
      </c>
      <c r="AU80" s="5" t="n">
        <v>0</v>
      </c>
      <c r="AV80" s="5" t="n">
        <v>0</v>
      </c>
    </row>
    <row r="81" customFormat="false" ht="15" hidden="false" customHeight="false" outlineLevel="0" collapsed="false">
      <c r="A81" s="5" t="s">
        <v>506</v>
      </c>
      <c r="B81" s="5" t="n">
        <v>18.35</v>
      </c>
      <c r="C81" s="5" t="n">
        <v>46.46667</v>
      </c>
      <c r="D81" s="5" t="n">
        <v>169</v>
      </c>
      <c r="E81" s="5" t="n">
        <v>758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563</v>
      </c>
      <c r="K81" s="5" t="n">
        <v>434</v>
      </c>
      <c r="L81" s="5" t="n">
        <v>1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0</v>
      </c>
      <c r="S81" s="5" t="n">
        <v>420</v>
      </c>
      <c r="T81" s="5" t="n">
        <v>619</v>
      </c>
      <c r="U81" s="5" t="n">
        <v>0</v>
      </c>
      <c r="V81" s="5" t="n">
        <v>0</v>
      </c>
      <c r="W81" s="5" t="n">
        <v>0</v>
      </c>
      <c r="X81" s="5" t="n">
        <v>189</v>
      </c>
      <c r="Y81" s="5" t="n">
        <v>719</v>
      </c>
      <c r="Z81" s="5" t="n">
        <v>0</v>
      </c>
      <c r="AA81" s="5" t="n">
        <v>1</v>
      </c>
      <c r="AB81" s="5" t="n">
        <v>0</v>
      </c>
      <c r="AC81" s="5" t="n">
        <v>93</v>
      </c>
      <c r="AD81" s="5" t="n">
        <v>820</v>
      </c>
      <c r="AE81" s="5" t="n">
        <v>0</v>
      </c>
      <c r="AF81" s="5" t="n">
        <v>1</v>
      </c>
      <c r="AG81" s="5" t="n">
        <v>0</v>
      </c>
      <c r="AH81" s="5" t="n">
        <v>115</v>
      </c>
      <c r="AI81" s="5" t="n">
        <v>840</v>
      </c>
      <c r="AJ81" s="5" t="n">
        <v>7</v>
      </c>
      <c r="AK81" s="5" t="n">
        <v>0</v>
      </c>
      <c r="AL81" s="5" t="n">
        <v>0</v>
      </c>
      <c r="AM81" s="5" t="n">
        <v>0</v>
      </c>
      <c r="AN81" s="5" t="n">
        <v>67</v>
      </c>
      <c r="AO81" s="5" t="n">
        <v>822</v>
      </c>
      <c r="AP81" s="0" t="n">
        <v>0</v>
      </c>
      <c r="AQ81" s="0" t="n">
        <v>0</v>
      </c>
      <c r="AR81" s="5" t="n">
        <v>0</v>
      </c>
      <c r="AS81" s="5" t="n">
        <v>0</v>
      </c>
      <c r="AT81" s="5" t="n">
        <v>0</v>
      </c>
      <c r="AU81" s="5" t="n">
        <v>0</v>
      </c>
      <c r="AV81" s="5" t="n">
        <v>0</v>
      </c>
    </row>
    <row r="82" customFormat="false" ht="15" hidden="false" customHeight="false" outlineLevel="0" collapsed="false">
      <c r="A82" s="5" t="s">
        <v>507</v>
      </c>
      <c r="B82" s="5" t="n">
        <v>18.37987</v>
      </c>
      <c r="C82" s="5" t="n">
        <v>46.48902</v>
      </c>
      <c r="D82" s="5" t="n">
        <v>15</v>
      </c>
      <c r="E82" s="5" t="n">
        <v>441</v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35</v>
      </c>
      <c r="K82" s="5" t="n">
        <v>477</v>
      </c>
      <c r="L82" s="5" t="n">
        <v>0</v>
      </c>
      <c r="M82" s="5" t="n">
        <v>0</v>
      </c>
      <c r="N82" s="5" t="n">
        <v>0</v>
      </c>
      <c r="O82" s="5" t="n">
        <v>0</v>
      </c>
      <c r="P82" s="5" t="n">
        <v>0</v>
      </c>
      <c r="Q82" s="5" t="n">
        <v>0</v>
      </c>
      <c r="R82" s="5" t="n">
        <v>0</v>
      </c>
      <c r="S82" s="5" t="n">
        <v>44</v>
      </c>
      <c r="T82" s="5" t="n">
        <v>506</v>
      </c>
      <c r="U82" s="5" t="n">
        <v>0</v>
      </c>
      <c r="V82" s="5" t="n">
        <v>0</v>
      </c>
      <c r="W82" s="5" t="n">
        <v>0</v>
      </c>
      <c r="X82" s="5" t="n">
        <v>77</v>
      </c>
      <c r="Y82" s="5" t="n">
        <v>544</v>
      </c>
      <c r="Z82" s="5" t="n">
        <v>1</v>
      </c>
      <c r="AA82" s="5" t="n">
        <v>0</v>
      </c>
      <c r="AB82" s="5" t="n">
        <v>0</v>
      </c>
      <c r="AC82" s="5" t="n">
        <v>52</v>
      </c>
      <c r="AD82" s="5" t="n">
        <v>599</v>
      </c>
      <c r="AE82" s="5" t="n">
        <v>0</v>
      </c>
      <c r="AF82" s="5" t="n">
        <v>0</v>
      </c>
      <c r="AG82" s="5" t="n">
        <v>1</v>
      </c>
      <c r="AH82" s="5" t="n">
        <v>88</v>
      </c>
      <c r="AI82" s="5" t="n">
        <v>571</v>
      </c>
      <c r="AJ82" s="5" t="n">
        <v>0</v>
      </c>
      <c r="AK82" s="5" t="n">
        <v>0</v>
      </c>
      <c r="AL82" s="5" t="n">
        <v>0</v>
      </c>
      <c r="AM82" s="5" t="n">
        <v>0</v>
      </c>
      <c r="AN82" s="5" t="n">
        <v>54</v>
      </c>
      <c r="AO82" s="5" t="n">
        <v>554</v>
      </c>
      <c r="AP82" s="0" t="n">
        <v>0</v>
      </c>
      <c r="AQ82" s="0" t="n">
        <v>0</v>
      </c>
      <c r="AR82" s="5" t="n">
        <v>0</v>
      </c>
      <c r="AS82" s="5" t="n">
        <v>0</v>
      </c>
      <c r="AT82" s="5" t="n">
        <v>0</v>
      </c>
      <c r="AU82" s="5" t="n">
        <v>0</v>
      </c>
      <c r="AV82" s="5" t="n">
        <v>0</v>
      </c>
    </row>
    <row r="83" customFormat="false" ht="15" hidden="false" customHeight="false" outlineLevel="0" collapsed="false">
      <c r="A83" s="5" t="s">
        <v>508</v>
      </c>
      <c r="B83" s="5" t="n">
        <v>18.43917</v>
      </c>
      <c r="C83" s="5" t="n">
        <v>46.68083</v>
      </c>
      <c r="D83" s="5" t="n">
        <v>769</v>
      </c>
      <c r="E83" s="5" t="n">
        <v>503</v>
      </c>
      <c r="F83" s="5" t="n">
        <v>0</v>
      </c>
      <c r="G83" s="5" t="n">
        <v>1</v>
      </c>
      <c r="H83" s="5" t="n">
        <v>0</v>
      </c>
      <c r="I83" s="5" t="n">
        <v>0</v>
      </c>
      <c r="J83" s="5" t="n">
        <v>869</v>
      </c>
      <c r="K83" s="5" t="n">
        <v>534</v>
      </c>
      <c r="L83" s="5" t="n">
        <v>1</v>
      </c>
      <c r="M83" s="5" t="n">
        <v>0</v>
      </c>
      <c r="N83" s="5" t="n">
        <v>0</v>
      </c>
      <c r="O83" s="5" t="n">
        <v>0</v>
      </c>
      <c r="P83" s="5" t="n">
        <v>0</v>
      </c>
      <c r="Q83" s="5" t="n">
        <v>0</v>
      </c>
      <c r="R83" s="5" t="n">
        <v>0</v>
      </c>
      <c r="S83" s="5" t="n">
        <v>696</v>
      </c>
      <c r="T83" s="5" t="n">
        <v>13</v>
      </c>
      <c r="U83" s="5" t="n">
        <v>0</v>
      </c>
      <c r="V83" s="5" t="n">
        <v>0</v>
      </c>
      <c r="W83" s="5" t="n">
        <v>0</v>
      </c>
      <c r="X83" s="5" t="n">
        <v>852</v>
      </c>
      <c r="Y83" s="5" t="n">
        <v>51</v>
      </c>
      <c r="Z83" s="5" t="n">
        <v>1</v>
      </c>
      <c r="AA83" s="5" t="n">
        <v>1</v>
      </c>
      <c r="AB83" s="5" t="n">
        <v>6</v>
      </c>
      <c r="AC83" s="5" t="n">
        <v>900</v>
      </c>
      <c r="AD83" s="5" t="n">
        <v>6</v>
      </c>
      <c r="AE83" s="5" t="n">
        <v>0</v>
      </c>
      <c r="AF83" s="5" t="n">
        <v>1</v>
      </c>
      <c r="AG83" s="5" t="n">
        <v>9</v>
      </c>
      <c r="AH83" s="5" t="s">
        <v>509</v>
      </c>
      <c r="AI83" s="5" t="n">
        <v>0</v>
      </c>
      <c r="AJ83" s="5" t="n">
        <v>0</v>
      </c>
      <c r="AK83" s="5" t="n">
        <v>0</v>
      </c>
      <c r="AL83" s="5" t="n">
        <v>0</v>
      </c>
      <c r="AM83" s="5" t="n">
        <v>0</v>
      </c>
      <c r="AN83" s="0" t="s">
        <v>510</v>
      </c>
      <c r="AO83" s="5" t="n">
        <v>0</v>
      </c>
      <c r="AP83" s="0" t="n">
        <v>0</v>
      </c>
      <c r="AQ83" s="0" t="n">
        <v>0</v>
      </c>
      <c r="AR83" s="5" t="n">
        <v>0</v>
      </c>
      <c r="AS83" s="5" t="n">
        <v>0</v>
      </c>
      <c r="AT83" s="5" t="n">
        <v>0</v>
      </c>
      <c r="AU83" s="5" t="n">
        <v>0</v>
      </c>
      <c r="AV83" s="5" t="n">
        <v>0</v>
      </c>
    </row>
    <row r="84" customFormat="false" ht="15" hidden="false" customHeight="false" outlineLevel="0" collapsed="false">
      <c r="A84" s="5" t="s">
        <v>511</v>
      </c>
      <c r="B84" s="5" t="n">
        <v>18.47694</v>
      </c>
      <c r="C84" s="5" t="n">
        <v>46.55603</v>
      </c>
      <c r="D84" s="5" t="n">
        <v>1027</v>
      </c>
      <c r="E84" s="5" t="n">
        <v>2140</v>
      </c>
      <c r="F84" s="5" t="n">
        <v>0</v>
      </c>
      <c r="G84" s="5" t="n">
        <v>2</v>
      </c>
      <c r="H84" s="5" t="n">
        <v>0</v>
      </c>
      <c r="I84" s="5" t="n">
        <v>0</v>
      </c>
      <c r="J84" s="5" t="n">
        <v>1103</v>
      </c>
      <c r="K84" s="5" t="n">
        <v>2251</v>
      </c>
      <c r="L84" s="5" t="n">
        <v>1</v>
      </c>
      <c r="M84" s="5" t="n">
        <v>0</v>
      </c>
      <c r="N84" s="5" t="n">
        <v>0</v>
      </c>
      <c r="O84" s="5" t="n">
        <v>0</v>
      </c>
      <c r="P84" s="5" t="n">
        <v>0</v>
      </c>
      <c r="Q84" s="5" t="n">
        <v>0</v>
      </c>
      <c r="R84" s="5" t="n">
        <v>16</v>
      </c>
      <c r="S84" s="5" t="n">
        <v>1049</v>
      </c>
      <c r="T84" s="5" t="n">
        <v>2145</v>
      </c>
      <c r="U84" s="5" t="n">
        <v>1</v>
      </c>
      <c r="V84" s="5" t="n">
        <v>2</v>
      </c>
      <c r="W84" s="5" t="n">
        <v>1</v>
      </c>
      <c r="X84" s="5" t="n">
        <v>1222</v>
      </c>
      <c r="Y84" s="5" t="n">
        <v>2055</v>
      </c>
      <c r="Z84" s="5" t="n">
        <v>7</v>
      </c>
      <c r="AA84" s="5" t="n">
        <v>1</v>
      </c>
      <c r="AB84" s="5" t="n">
        <v>6</v>
      </c>
      <c r="AC84" s="5" t="n">
        <v>1034</v>
      </c>
      <c r="AD84" s="5" t="n">
        <v>2053</v>
      </c>
      <c r="AE84" s="5" t="n">
        <v>1</v>
      </c>
      <c r="AF84" s="5" t="n">
        <v>0</v>
      </c>
      <c r="AG84" s="5" t="n">
        <v>2</v>
      </c>
      <c r="AH84" s="5" t="n">
        <v>1364</v>
      </c>
      <c r="AI84" s="5" t="n">
        <v>1787</v>
      </c>
      <c r="AJ84" s="5" t="n">
        <v>0</v>
      </c>
      <c r="AK84" s="5" t="n">
        <v>1</v>
      </c>
      <c r="AL84" s="5" t="n">
        <v>0</v>
      </c>
      <c r="AM84" s="5" t="n">
        <v>4</v>
      </c>
      <c r="AN84" s="5" t="n">
        <v>1117</v>
      </c>
      <c r="AO84" s="5" t="n">
        <v>1953</v>
      </c>
      <c r="AP84" s="5" t="n">
        <v>2</v>
      </c>
      <c r="AQ84" s="0" t="n">
        <v>0</v>
      </c>
      <c r="AR84" s="5" t="n">
        <v>2</v>
      </c>
      <c r="AS84" s="5" t="n">
        <v>0</v>
      </c>
      <c r="AT84" s="5" t="n">
        <v>0</v>
      </c>
      <c r="AU84" s="5" t="n">
        <v>0</v>
      </c>
      <c r="AV84" s="5" t="n">
        <v>0</v>
      </c>
    </row>
    <row r="85" customFormat="false" ht="15" hidden="false" customHeight="false" outlineLevel="0" collapsed="false">
      <c r="A85" s="5" t="s">
        <v>512</v>
      </c>
      <c r="B85" s="5" t="n">
        <v>18.42179</v>
      </c>
      <c r="C85" s="5" t="n">
        <v>46.6119</v>
      </c>
      <c r="D85" s="5" t="n">
        <v>44</v>
      </c>
      <c r="E85" s="5" t="n">
        <v>747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66</v>
      </c>
      <c r="K85" s="5" t="n">
        <v>758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5" t="n">
        <v>0</v>
      </c>
      <c r="R85" s="5" t="n">
        <v>0</v>
      </c>
      <c r="S85" s="5" t="n">
        <v>159</v>
      </c>
      <c r="T85" s="5" t="n">
        <v>740</v>
      </c>
      <c r="U85" s="5" t="n">
        <v>4</v>
      </c>
      <c r="V85" s="5" t="n">
        <v>0</v>
      </c>
      <c r="W85" s="5" t="n">
        <v>0</v>
      </c>
      <c r="X85" s="5" t="n">
        <v>158</v>
      </c>
      <c r="Y85" s="5" t="n">
        <v>681</v>
      </c>
      <c r="Z85" s="5" t="n">
        <v>0</v>
      </c>
      <c r="AA85" s="5" t="n">
        <v>0</v>
      </c>
      <c r="AB85" s="5" t="n">
        <v>11</v>
      </c>
      <c r="AC85" s="5" t="n">
        <v>131</v>
      </c>
      <c r="AD85" s="5" t="n">
        <v>647</v>
      </c>
      <c r="AE85" s="5" t="n">
        <v>1</v>
      </c>
      <c r="AF85" s="5" t="n">
        <v>0</v>
      </c>
      <c r="AG85" s="5" t="n">
        <v>0</v>
      </c>
      <c r="AH85" s="5" t="n">
        <v>189</v>
      </c>
      <c r="AI85" s="5" t="n">
        <v>599</v>
      </c>
      <c r="AJ85" s="5" t="n">
        <v>0</v>
      </c>
      <c r="AK85" s="5" t="n">
        <v>0</v>
      </c>
      <c r="AL85" s="5" t="n">
        <v>0</v>
      </c>
      <c r="AM85" s="5" t="n">
        <v>0</v>
      </c>
      <c r="AN85" s="5" t="n">
        <v>134</v>
      </c>
      <c r="AO85" s="5" t="n">
        <v>589</v>
      </c>
      <c r="AP85" s="0" t="n">
        <v>0</v>
      </c>
      <c r="AQ85" s="0" t="n">
        <v>0</v>
      </c>
      <c r="AR85" s="5" t="n">
        <v>2</v>
      </c>
      <c r="AS85" s="5" t="n">
        <v>0</v>
      </c>
      <c r="AT85" s="5" t="n">
        <v>0</v>
      </c>
      <c r="AU85" s="5" t="n">
        <v>0</v>
      </c>
      <c r="AV85" s="5" t="n">
        <v>3</v>
      </c>
    </row>
    <row r="86" customFormat="false" ht="15" hidden="false" customHeight="false" outlineLevel="0" collapsed="false">
      <c r="A86" s="5" t="s">
        <v>513</v>
      </c>
      <c r="B86" s="5" t="n">
        <v>18.41841</v>
      </c>
      <c r="C86" s="5" t="n">
        <v>46.49697</v>
      </c>
      <c r="D86" s="5" t="n">
        <v>745</v>
      </c>
      <c r="E86" s="5" t="n">
        <v>2459</v>
      </c>
      <c r="F86" s="5" t="n">
        <v>1</v>
      </c>
      <c r="G86" s="5" t="n">
        <v>9</v>
      </c>
      <c r="H86" s="5" t="n">
        <v>0</v>
      </c>
      <c r="I86" s="5" t="n">
        <v>0</v>
      </c>
      <c r="J86" s="5" t="n">
        <v>784</v>
      </c>
      <c r="K86" s="5" t="n">
        <v>2840</v>
      </c>
      <c r="L86" s="5" t="n">
        <v>8</v>
      </c>
      <c r="M86" s="5" t="n">
        <v>1</v>
      </c>
      <c r="N86" s="5" t="n">
        <v>1</v>
      </c>
      <c r="O86" s="5" t="n">
        <v>0</v>
      </c>
      <c r="P86" s="5" t="n">
        <v>1</v>
      </c>
      <c r="Q86" s="5" t="n">
        <v>1</v>
      </c>
      <c r="R86" s="5" t="n">
        <v>5</v>
      </c>
      <c r="S86" s="5" t="n">
        <v>1473</v>
      </c>
      <c r="T86" s="5" t="n">
        <v>2393</v>
      </c>
      <c r="U86" s="5" t="n">
        <v>2</v>
      </c>
      <c r="V86" s="5" t="n">
        <v>8</v>
      </c>
      <c r="W86" s="5" t="n">
        <v>3</v>
      </c>
      <c r="X86" s="5" t="n">
        <v>2366</v>
      </c>
      <c r="Y86" s="5" t="n">
        <v>1582</v>
      </c>
      <c r="Z86" s="5" t="n">
        <v>4</v>
      </c>
      <c r="AA86" s="5" t="n">
        <v>6</v>
      </c>
      <c r="AB86" s="5" t="n">
        <v>1</v>
      </c>
      <c r="AC86" s="5" t="n">
        <v>1757</v>
      </c>
      <c r="AD86" s="5" t="n">
        <v>1967</v>
      </c>
      <c r="AE86" s="5" t="n">
        <v>5</v>
      </c>
      <c r="AF86" s="5" t="n">
        <v>6</v>
      </c>
      <c r="AG86" s="5" t="n">
        <v>5</v>
      </c>
      <c r="AH86" s="5" t="n">
        <v>2239</v>
      </c>
      <c r="AI86" s="5" t="n">
        <v>1407</v>
      </c>
      <c r="AJ86" s="5" t="n">
        <v>0</v>
      </c>
      <c r="AK86" s="5" t="n">
        <v>2</v>
      </c>
      <c r="AL86" s="5" t="n">
        <v>0</v>
      </c>
      <c r="AM86" s="5" t="n">
        <v>12</v>
      </c>
      <c r="AN86" s="5" t="n">
        <v>1252</v>
      </c>
      <c r="AO86" s="5" t="n">
        <v>2280</v>
      </c>
      <c r="AP86" s="5" t="n">
        <v>3</v>
      </c>
      <c r="AQ86" s="0" t="n">
        <v>0</v>
      </c>
      <c r="AR86" s="5" t="n">
        <v>1</v>
      </c>
      <c r="AS86" s="5" t="n">
        <v>0</v>
      </c>
      <c r="AT86" s="5" t="n">
        <v>0</v>
      </c>
      <c r="AU86" s="5" t="n">
        <v>2</v>
      </c>
      <c r="AV86" s="5" t="n">
        <v>3</v>
      </c>
    </row>
    <row r="87" customFormat="false" ht="15" hidden="false" customHeight="false" outlineLevel="0" collapsed="false">
      <c r="A87" s="5" t="s">
        <v>514</v>
      </c>
      <c r="B87" s="5" t="n">
        <v>18.47763</v>
      </c>
      <c r="C87" s="5" t="n">
        <v>46.50182</v>
      </c>
      <c r="D87" s="5" t="n">
        <v>18</v>
      </c>
      <c r="E87" s="5" t="n">
        <v>941</v>
      </c>
      <c r="F87" s="5" t="n">
        <v>0</v>
      </c>
      <c r="G87" s="5" t="n">
        <v>0</v>
      </c>
      <c r="H87" s="5" t="n">
        <v>6</v>
      </c>
      <c r="I87" s="5" t="n">
        <v>0</v>
      </c>
      <c r="J87" s="5" t="n">
        <v>35</v>
      </c>
      <c r="K87" s="5" t="n">
        <v>983</v>
      </c>
      <c r="L87" s="5" t="n">
        <v>14</v>
      </c>
      <c r="M87" s="5" t="n">
        <v>0</v>
      </c>
      <c r="N87" s="5" t="n">
        <v>0</v>
      </c>
      <c r="O87" s="5" t="n">
        <v>0</v>
      </c>
      <c r="P87" s="5" t="n">
        <v>0</v>
      </c>
      <c r="Q87" s="5" t="n">
        <v>0</v>
      </c>
      <c r="R87" s="5" t="n">
        <v>0</v>
      </c>
      <c r="S87" s="5" t="n">
        <v>58</v>
      </c>
      <c r="T87" s="5" t="n">
        <v>955</v>
      </c>
      <c r="U87" s="5" t="n">
        <v>0</v>
      </c>
      <c r="V87" s="5" t="n">
        <v>1</v>
      </c>
      <c r="W87" s="5" t="n">
        <v>0</v>
      </c>
      <c r="X87" s="5" t="n">
        <v>61</v>
      </c>
      <c r="Y87" s="5" t="n">
        <v>838</v>
      </c>
      <c r="Z87" s="5" t="n">
        <v>3</v>
      </c>
      <c r="AA87" s="5" t="n">
        <v>1</v>
      </c>
      <c r="AB87" s="5" t="n">
        <v>0</v>
      </c>
      <c r="AC87" s="5" t="n">
        <v>48</v>
      </c>
      <c r="AD87" s="5" t="n">
        <v>833</v>
      </c>
      <c r="AE87" s="5" t="n">
        <v>1</v>
      </c>
      <c r="AF87" s="5" t="n">
        <v>0</v>
      </c>
      <c r="AG87" s="5" t="n">
        <v>0</v>
      </c>
      <c r="AH87" s="5" t="n">
        <v>53</v>
      </c>
      <c r="AI87" s="5" t="n">
        <v>830</v>
      </c>
      <c r="AJ87" s="5" t="n">
        <v>0</v>
      </c>
      <c r="AK87" s="5" t="n">
        <v>0</v>
      </c>
      <c r="AL87" s="5" t="n">
        <v>0</v>
      </c>
      <c r="AM87" s="5" t="n">
        <v>0</v>
      </c>
      <c r="AN87" s="5" t="n">
        <v>41</v>
      </c>
      <c r="AO87" s="5" t="n">
        <v>782</v>
      </c>
      <c r="AP87" s="0" t="n">
        <v>0</v>
      </c>
      <c r="AQ87" s="0" t="n">
        <v>0</v>
      </c>
      <c r="AR87" s="5" t="n">
        <v>0</v>
      </c>
      <c r="AS87" s="5" t="n">
        <v>0</v>
      </c>
      <c r="AT87" s="5" t="n">
        <v>0</v>
      </c>
      <c r="AU87" s="5" t="n">
        <v>0</v>
      </c>
      <c r="AV87" s="5" t="n">
        <v>0</v>
      </c>
    </row>
    <row r="88" customFormat="false" ht="15" hidden="false" customHeight="false" outlineLevel="0" collapsed="false">
      <c r="A88" s="5" t="s">
        <v>515</v>
      </c>
      <c r="B88" s="5" t="n">
        <v>18.52243</v>
      </c>
      <c r="C88" s="5" t="n">
        <v>46.4401</v>
      </c>
      <c r="D88" s="5" t="n">
        <v>46</v>
      </c>
      <c r="E88" s="5" t="n">
        <v>1129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64</v>
      </c>
      <c r="K88" s="5" t="n">
        <v>1114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5" t="n">
        <v>0</v>
      </c>
      <c r="S88" s="5" t="n">
        <v>58</v>
      </c>
      <c r="T88" s="5" t="n">
        <v>1020</v>
      </c>
      <c r="U88" s="5" t="n">
        <v>0</v>
      </c>
      <c r="V88" s="5" t="n">
        <v>0</v>
      </c>
      <c r="W88" s="5" t="n">
        <v>0</v>
      </c>
      <c r="X88" s="5" t="n">
        <v>45</v>
      </c>
      <c r="Y88" s="5" t="n">
        <v>1038</v>
      </c>
      <c r="Z88" s="5" t="n">
        <v>0</v>
      </c>
      <c r="AA88" s="5" t="n">
        <v>0</v>
      </c>
      <c r="AB88" s="5" t="n">
        <v>0</v>
      </c>
      <c r="AC88" s="5" t="n">
        <v>40</v>
      </c>
      <c r="AD88" s="5" t="n">
        <v>1007</v>
      </c>
      <c r="AE88" s="5" t="n">
        <v>0</v>
      </c>
      <c r="AF88" s="5" t="n">
        <v>0</v>
      </c>
      <c r="AG88" s="5" t="n">
        <v>0</v>
      </c>
      <c r="AH88" s="5" t="n">
        <v>54</v>
      </c>
      <c r="AI88" s="5" t="n">
        <v>982</v>
      </c>
      <c r="AJ88" s="5" t="n">
        <v>0</v>
      </c>
      <c r="AK88" s="5" t="n">
        <v>0</v>
      </c>
      <c r="AL88" s="5" t="n">
        <v>0</v>
      </c>
      <c r="AM88" s="5" t="n">
        <v>0</v>
      </c>
      <c r="AN88" s="5" t="n">
        <v>43</v>
      </c>
      <c r="AO88" s="5" t="n">
        <v>1019</v>
      </c>
      <c r="AP88" s="0" t="n">
        <v>0</v>
      </c>
      <c r="AQ88" s="0" t="n">
        <v>0</v>
      </c>
      <c r="AR88" s="5" t="n">
        <v>0</v>
      </c>
      <c r="AS88" s="5" t="n">
        <v>0</v>
      </c>
      <c r="AT88" s="5" t="n">
        <v>0</v>
      </c>
      <c r="AU88" s="5" t="n">
        <v>51</v>
      </c>
      <c r="AV88" s="5" t="n">
        <v>0</v>
      </c>
    </row>
    <row r="89" customFormat="false" ht="15" hidden="false" customHeight="false" outlineLevel="0" collapsed="false">
      <c r="A89" s="5" t="s">
        <v>516</v>
      </c>
      <c r="B89" s="5" t="n">
        <v>18.58473</v>
      </c>
      <c r="C89" s="5" t="n">
        <v>46.50812</v>
      </c>
      <c r="D89" s="5" t="n">
        <v>1683</v>
      </c>
      <c r="E89" s="5" t="n">
        <v>59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1867</v>
      </c>
      <c r="K89" s="5" t="n">
        <v>12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5" t="n">
        <v>0</v>
      </c>
      <c r="S89" s="5" t="n">
        <v>1816</v>
      </c>
      <c r="T89" s="5" t="n">
        <v>71</v>
      </c>
      <c r="U89" s="5" t="n">
        <v>0</v>
      </c>
      <c r="V89" s="5" t="n">
        <v>3</v>
      </c>
      <c r="W89" s="5" t="n">
        <v>3</v>
      </c>
      <c r="X89" s="5" t="n">
        <v>2030</v>
      </c>
      <c r="Y89" s="5" t="n">
        <v>46</v>
      </c>
      <c r="Z89" s="5" t="n">
        <v>1</v>
      </c>
      <c r="AA89" s="5" t="n">
        <v>0</v>
      </c>
      <c r="AB89" s="5" t="n">
        <v>0</v>
      </c>
      <c r="AC89" s="5" t="n">
        <v>1918</v>
      </c>
      <c r="AD89" s="5" t="n">
        <v>61</v>
      </c>
      <c r="AE89" s="5" t="n">
        <v>0</v>
      </c>
      <c r="AF89" s="5" t="n">
        <v>0</v>
      </c>
      <c r="AG89" s="5" t="n">
        <v>22</v>
      </c>
      <c r="AH89" s="5" t="n">
        <v>1957</v>
      </c>
      <c r="AI89" s="5" t="n">
        <v>17</v>
      </c>
      <c r="AJ89" s="5" t="n">
        <v>0</v>
      </c>
      <c r="AK89" s="5" t="n">
        <v>0</v>
      </c>
      <c r="AL89" s="5" t="n">
        <v>0</v>
      </c>
      <c r="AM89" s="5" t="n">
        <v>13</v>
      </c>
      <c r="AN89" s="5" t="n">
        <v>2414</v>
      </c>
      <c r="AO89" s="5" t="n">
        <v>1058</v>
      </c>
      <c r="AP89" s="0" t="n">
        <v>0</v>
      </c>
      <c r="AQ89" s="0" t="n">
        <v>0</v>
      </c>
      <c r="AR89" s="5" t="n">
        <v>0</v>
      </c>
      <c r="AS89" s="5" t="n">
        <v>0</v>
      </c>
      <c r="AT89" s="5" t="n">
        <v>0</v>
      </c>
      <c r="AU89" s="5" t="n">
        <v>0</v>
      </c>
      <c r="AV89" s="5" t="n">
        <v>10</v>
      </c>
    </row>
    <row r="90" customFormat="false" ht="15" hidden="false" customHeight="false" outlineLevel="0" collapsed="false">
      <c r="A90" s="5" t="s">
        <v>517</v>
      </c>
      <c r="B90" s="5" t="n">
        <v>18.64336</v>
      </c>
      <c r="C90" s="5" t="n">
        <v>46.47497</v>
      </c>
      <c r="D90" s="5" t="n">
        <v>880</v>
      </c>
      <c r="E90" s="5" t="n">
        <v>15</v>
      </c>
      <c r="F90" s="5" t="n">
        <v>286</v>
      </c>
      <c r="G90" s="5" t="n">
        <v>0</v>
      </c>
      <c r="H90" s="5" t="n">
        <v>0</v>
      </c>
      <c r="I90" s="5" t="n">
        <v>0</v>
      </c>
      <c r="J90" s="5" t="n">
        <v>1143</v>
      </c>
      <c r="K90" s="5" t="n">
        <v>11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266</v>
      </c>
      <c r="Q90" s="5" t="n">
        <v>0</v>
      </c>
      <c r="R90" s="5" t="n">
        <v>1</v>
      </c>
      <c r="S90" s="5" t="n">
        <v>1256</v>
      </c>
      <c r="T90" s="5" t="n">
        <v>19</v>
      </c>
      <c r="U90" s="5" t="n">
        <v>284</v>
      </c>
      <c r="V90" s="5" t="n">
        <v>0</v>
      </c>
      <c r="W90" s="5" t="n">
        <v>6</v>
      </c>
      <c r="X90" s="5" t="n">
        <v>1381</v>
      </c>
      <c r="Y90" s="5" t="n">
        <v>9</v>
      </c>
      <c r="Z90" s="5" t="n">
        <v>275</v>
      </c>
      <c r="AA90" s="5" t="n">
        <v>0</v>
      </c>
      <c r="AB90" s="5" t="n">
        <v>0</v>
      </c>
      <c r="AC90" s="5" t="n">
        <v>1345</v>
      </c>
      <c r="AD90" s="5" t="n">
        <v>12</v>
      </c>
      <c r="AE90" s="5" t="n">
        <v>247</v>
      </c>
      <c r="AF90" s="5" t="n">
        <v>0</v>
      </c>
      <c r="AG90" s="5" t="n">
        <v>2</v>
      </c>
      <c r="AH90" s="5" t="n">
        <v>1516</v>
      </c>
      <c r="AI90" s="5" t="n">
        <v>3</v>
      </c>
      <c r="AJ90" s="5" t="n">
        <v>137</v>
      </c>
      <c r="AK90" s="5" t="n">
        <v>0</v>
      </c>
      <c r="AL90" s="5" t="n">
        <v>0</v>
      </c>
      <c r="AM90" s="5" t="n">
        <v>1</v>
      </c>
      <c r="AN90" s="5" t="n">
        <v>1347</v>
      </c>
      <c r="AO90" s="5" t="n">
        <v>32</v>
      </c>
      <c r="AP90" s="0" t="n">
        <v>0</v>
      </c>
      <c r="AQ90" s="0" t="n">
        <v>0</v>
      </c>
      <c r="AR90" s="5" t="n">
        <v>0</v>
      </c>
      <c r="AS90" s="5" t="n">
        <v>128</v>
      </c>
      <c r="AT90" s="5" t="n">
        <v>0</v>
      </c>
      <c r="AU90" s="5" t="n">
        <v>15</v>
      </c>
      <c r="AV90" s="5" t="n">
        <v>1</v>
      </c>
    </row>
    <row r="91" customFormat="false" ht="15" hidden="false" customHeight="false" outlineLevel="0" collapsed="false">
      <c r="A91" s="5" t="s">
        <v>518</v>
      </c>
      <c r="B91" s="5" t="n">
        <v>18.48054</v>
      </c>
      <c r="C91" s="5" t="n">
        <v>46.63204</v>
      </c>
      <c r="D91" s="5" t="n">
        <v>1374</v>
      </c>
      <c r="E91" s="5" t="n">
        <v>68</v>
      </c>
      <c r="F91" s="5" t="n">
        <v>0</v>
      </c>
      <c r="G91" s="5" t="n">
        <v>1</v>
      </c>
      <c r="H91" s="5" t="n">
        <v>0</v>
      </c>
      <c r="I91" s="5" t="n">
        <v>0</v>
      </c>
      <c r="J91" s="5" t="n">
        <v>1395</v>
      </c>
      <c r="K91" s="5" t="n">
        <v>86</v>
      </c>
      <c r="L91" s="5" t="n">
        <v>1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19</v>
      </c>
      <c r="S91" s="5" t="n">
        <v>1258</v>
      </c>
      <c r="T91" s="5" t="n">
        <v>85</v>
      </c>
      <c r="U91" s="5" t="n">
        <v>0</v>
      </c>
      <c r="V91" s="5" t="n">
        <v>0</v>
      </c>
      <c r="W91" s="5" t="n">
        <v>0</v>
      </c>
      <c r="X91" s="5" t="n">
        <v>1400</v>
      </c>
      <c r="Y91" s="5" t="n">
        <v>88</v>
      </c>
      <c r="Z91" s="5" t="n">
        <v>0</v>
      </c>
      <c r="AA91" s="5" t="n">
        <v>4</v>
      </c>
      <c r="AB91" s="5" t="n">
        <v>3</v>
      </c>
      <c r="AC91" s="5" t="n">
        <v>1320</v>
      </c>
      <c r="AD91" s="5" t="n">
        <v>69</v>
      </c>
      <c r="AE91" s="5" t="n">
        <v>0</v>
      </c>
      <c r="AF91" s="5" t="n">
        <v>1</v>
      </c>
      <c r="AG91" s="5" t="n">
        <v>2</v>
      </c>
      <c r="AH91" s="5" t="n">
        <v>1285</v>
      </c>
      <c r="AI91" s="5" t="n">
        <v>48</v>
      </c>
      <c r="AJ91" s="5" t="n">
        <v>1</v>
      </c>
      <c r="AK91" s="5" t="n">
        <v>0</v>
      </c>
      <c r="AL91" s="5" t="n">
        <v>0</v>
      </c>
      <c r="AM91" s="5" t="n">
        <v>1</v>
      </c>
      <c r="AN91" s="5" t="n">
        <v>1367</v>
      </c>
      <c r="AO91" s="5" t="n">
        <v>33</v>
      </c>
      <c r="AP91" s="0" t="n">
        <v>0</v>
      </c>
      <c r="AQ91" s="0" t="n">
        <v>0</v>
      </c>
      <c r="AR91" s="5" t="n">
        <v>0</v>
      </c>
      <c r="AS91" s="5" t="n">
        <v>0</v>
      </c>
      <c r="AT91" s="5" t="n">
        <v>5</v>
      </c>
      <c r="AU91" s="5" t="n">
        <v>0</v>
      </c>
      <c r="AV91" s="5" t="n">
        <v>0</v>
      </c>
    </row>
    <row r="92" customFormat="false" ht="15" hidden="false" customHeight="false" outlineLevel="0" collapsed="false">
      <c r="A92" s="5" t="s">
        <v>519</v>
      </c>
      <c r="B92" s="5" t="n">
        <v>18.39105</v>
      </c>
      <c r="C92" s="5" t="n">
        <v>46.43086</v>
      </c>
      <c r="D92" s="5" t="n">
        <v>54</v>
      </c>
      <c r="E92" s="5" t="n">
        <v>1776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62</v>
      </c>
      <c r="K92" s="5" t="n">
        <v>2006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</v>
      </c>
      <c r="R92" s="5" t="n">
        <v>0</v>
      </c>
      <c r="S92" s="5" t="n">
        <v>46</v>
      </c>
      <c r="T92" s="5" t="n">
        <v>2026</v>
      </c>
      <c r="U92" s="5" t="n">
        <v>0</v>
      </c>
      <c r="V92" s="5" t="n">
        <v>0</v>
      </c>
      <c r="W92" s="5" t="n">
        <v>0</v>
      </c>
      <c r="X92" s="5" t="n">
        <v>78</v>
      </c>
      <c r="Y92" s="5" t="n">
        <v>2113</v>
      </c>
      <c r="Z92" s="5" t="n">
        <v>0</v>
      </c>
      <c r="AA92" s="5" t="n">
        <v>0</v>
      </c>
      <c r="AB92" s="5" t="n">
        <v>1</v>
      </c>
      <c r="AC92" s="5" t="n">
        <v>59</v>
      </c>
      <c r="AD92" s="5" t="n">
        <v>2087</v>
      </c>
      <c r="AE92" s="5" t="n">
        <v>0</v>
      </c>
      <c r="AF92" s="5" t="n">
        <v>0</v>
      </c>
      <c r="AG92" s="5" t="n">
        <v>1</v>
      </c>
      <c r="AH92" s="5" t="n">
        <v>61</v>
      </c>
      <c r="AI92" s="5" t="n">
        <v>2257</v>
      </c>
      <c r="AJ92" s="5" t="n">
        <v>0</v>
      </c>
      <c r="AK92" s="5" t="n">
        <v>0</v>
      </c>
      <c r="AL92" s="5" t="n">
        <v>0</v>
      </c>
      <c r="AM92" s="5" t="n">
        <v>2</v>
      </c>
      <c r="AN92" s="5" t="n">
        <v>52</v>
      </c>
      <c r="AO92" s="5" t="n">
        <v>2246</v>
      </c>
      <c r="AP92" s="0" t="n">
        <v>0</v>
      </c>
      <c r="AQ92" s="0" t="n">
        <v>0</v>
      </c>
      <c r="AR92" s="5" t="n">
        <v>0</v>
      </c>
      <c r="AS92" s="5" t="n">
        <v>0</v>
      </c>
      <c r="AT92" s="5" t="n">
        <v>0</v>
      </c>
      <c r="AU92" s="5" t="n">
        <v>0</v>
      </c>
      <c r="AV92" s="5" t="n">
        <v>1</v>
      </c>
    </row>
    <row r="93" customFormat="false" ht="15" hidden="false" customHeight="false" outlineLevel="0" collapsed="false">
      <c r="A93" s="5" t="s">
        <v>520</v>
      </c>
      <c r="B93" s="5" t="n">
        <v>18.48742</v>
      </c>
      <c r="C93" s="5" t="n">
        <v>46.46151</v>
      </c>
      <c r="D93" s="5" t="n">
        <v>12</v>
      </c>
      <c r="E93" s="5" t="n">
        <v>709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24</v>
      </c>
      <c r="K93" s="5" t="n">
        <v>701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28</v>
      </c>
      <c r="T93" s="5" t="n">
        <v>698</v>
      </c>
      <c r="U93" s="5" t="n">
        <v>0</v>
      </c>
      <c r="V93" s="5" t="n">
        <v>0</v>
      </c>
      <c r="W93" s="5" t="n">
        <v>0</v>
      </c>
      <c r="X93" s="5" t="n">
        <v>18</v>
      </c>
      <c r="Y93" s="5" t="n">
        <v>644</v>
      </c>
      <c r="Z93" s="5" t="n">
        <v>0</v>
      </c>
      <c r="AA93" s="5" t="n">
        <v>0</v>
      </c>
      <c r="AB93" s="5" t="n">
        <v>24</v>
      </c>
      <c r="AC93" s="5" t="n">
        <v>20</v>
      </c>
      <c r="AD93" s="5" t="n">
        <v>654</v>
      </c>
      <c r="AE93" s="5" t="n">
        <v>0</v>
      </c>
      <c r="AF93" s="5" t="n">
        <v>0</v>
      </c>
      <c r="AG93" s="5" t="n">
        <v>0</v>
      </c>
      <c r="AH93" s="5" t="n">
        <v>37</v>
      </c>
      <c r="AI93" s="5" t="n">
        <v>625</v>
      </c>
      <c r="AJ93" s="5" t="n">
        <v>0</v>
      </c>
      <c r="AK93" s="5" t="n">
        <v>0</v>
      </c>
      <c r="AL93" s="5" t="n">
        <v>0</v>
      </c>
      <c r="AM93" s="5" t="n">
        <v>1</v>
      </c>
      <c r="AN93" s="5" t="n">
        <v>22</v>
      </c>
      <c r="AO93" s="5" t="n">
        <v>615</v>
      </c>
      <c r="AP93" s="0" t="n">
        <v>0</v>
      </c>
      <c r="AQ93" s="0" t="n">
        <v>0</v>
      </c>
      <c r="AR93" s="5" t="n">
        <v>0</v>
      </c>
      <c r="AS93" s="5" t="n">
        <v>0</v>
      </c>
      <c r="AT93" s="5" t="n">
        <v>0</v>
      </c>
      <c r="AU93" s="5" t="n">
        <v>0</v>
      </c>
      <c r="AV93" s="5" t="n">
        <v>1</v>
      </c>
    </row>
    <row r="94" customFormat="false" ht="15" hidden="false" customHeight="false" outlineLevel="0" collapsed="false">
      <c r="A94" s="5" t="s">
        <v>521</v>
      </c>
      <c r="B94" s="5" t="n">
        <v>18.52913</v>
      </c>
      <c r="C94" s="5" t="n">
        <v>46.46681</v>
      </c>
      <c r="D94" s="5" t="n">
        <v>123</v>
      </c>
      <c r="E94" s="5" t="n">
        <v>1367</v>
      </c>
      <c r="F94" s="5" t="n">
        <v>1</v>
      </c>
      <c r="G94" s="5" t="n">
        <v>0</v>
      </c>
      <c r="H94" s="5" t="n">
        <v>0</v>
      </c>
      <c r="I94" s="5" t="n">
        <v>0</v>
      </c>
      <c r="J94" s="5" t="n">
        <v>167</v>
      </c>
      <c r="K94" s="5" t="n">
        <v>1469</v>
      </c>
      <c r="L94" s="5" t="n">
        <v>1</v>
      </c>
      <c r="M94" s="5" t="n">
        <v>0</v>
      </c>
      <c r="N94" s="5" t="n">
        <v>0</v>
      </c>
      <c r="O94" s="5" t="n">
        <v>0</v>
      </c>
      <c r="P94" s="5" t="n">
        <v>1</v>
      </c>
      <c r="Q94" s="5" t="n">
        <v>0</v>
      </c>
      <c r="R94" s="5" t="n">
        <v>1</v>
      </c>
      <c r="S94" s="5" t="n">
        <v>120</v>
      </c>
      <c r="T94" s="5" t="n">
        <v>1471</v>
      </c>
      <c r="U94" s="5" t="n">
        <v>0</v>
      </c>
      <c r="V94" s="5" t="n">
        <v>0</v>
      </c>
      <c r="W94" s="5" t="n">
        <v>0</v>
      </c>
      <c r="X94" s="5" t="n">
        <v>225</v>
      </c>
      <c r="Y94" s="5" t="n">
        <v>1362</v>
      </c>
      <c r="Z94" s="5" t="n">
        <v>0</v>
      </c>
      <c r="AA94" s="5" t="n">
        <v>0</v>
      </c>
      <c r="AB94" s="5" t="n">
        <v>0</v>
      </c>
      <c r="AC94" s="5" t="n">
        <v>196</v>
      </c>
      <c r="AD94" s="5" t="n">
        <v>1271</v>
      </c>
      <c r="AE94" s="5" t="n">
        <v>0</v>
      </c>
      <c r="AF94" s="5" t="n">
        <v>0</v>
      </c>
      <c r="AG94" s="5" t="n">
        <v>0</v>
      </c>
      <c r="AH94" s="5" t="n">
        <v>564</v>
      </c>
      <c r="AI94" s="5" t="n">
        <v>976</v>
      </c>
      <c r="AJ94" s="5" t="n">
        <v>0</v>
      </c>
      <c r="AK94" s="5" t="n">
        <v>0</v>
      </c>
      <c r="AL94" s="5" t="n">
        <v>0</v>
      </c>
      <c r="AM94" s="5" t="n">
        <v>0</v>
      </c>
      <c r="AN94" s="5" t="n">
        <v>138</v>
      </c>
      <c r="AO94" s="5" t="n">
        <v>1219</v>
      </c>
      <c r="AP94" s="5" t="n">
        <v>1</v>
      </c>
      <c r="AQ94" s="0" t="n">
        <v>0</v>
      </c>
      <c r="AR94" s="5" t="n">
        <v>0</v>
      </c>
      <c r="AS94" s="5" t="n">
        <v>0</v>
      </c>
      <c r="AT94" s="5" t="n">
        <v>0</v>
      </c>
      <c r="AU94" s="5" t="n">
        <v>0</v>
      </c>
      <c r="AV94" s="5" t="n">
        <v>0</v>
      </c>
    </row>
    <row r="95" customFormat="false" ht="15" hidden="false" customHeight="false" outlineLevel="0" collapsed="false">
      <c r="A95" s="5" t="s">
        <v>522</v>
      </c>
      <c r="B95" s="5" t="n">
        <v>18.48267</v>
      </c>
      <c r="C95" s="5" t="n">
        <v>46.71884</v>
      </c>
      <c r="D95" s="5" t="n">
        <v>1364</v>
      </c>
      <c r="E95" s="5" t="n">
        <v>4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1528</v>
      </c>
      <c r="K95" s="5" t="n">
        <v>11</v>
      </c>
      <c r="L95" s="5" t="n">
        <v>0</v>
      </c>
      <c r="M95" s="5" t="n">
        <v>0</v>
      </c>
      <c r="N95" s="5" t="n">
        <v>0</v>
      </c>
      <c r="O95" s="5" t="n">
        <v>0</v>
      </c>
      <c r="P95" s="5" t="n">
        <v>0</v>
      </c>
      <c r="Q95" s="5" t="n">
        <v>0</v>
      </c>
      <c r="R95" s="5" t="n">
        <v>6</v>
      </c>
      <c r="S95" s="5" t="n">
        <v>1659</v>
      </c>
      <c r="T95" s="5" t="n">
        <v>1</v>
      </c>
      <c r="U95" s="5" t="n">
        <v>0</v>
      </c>
      <c r="V95" s="5" t="n">
        <v>0</v>
      </c>
      <c r="W95" s="5" t="n">
        <v>0</v>
      </c>
      <c r="X95" s="5" t="n">
        <v>2066</v>
      </c>
      <c r="Y95" s="5" t="n">
        <v>6</v>
      </c>
      <c r="Z95" s="5" t="n">
        <v>0</v>
      </c>
      <c r="AA95" s="5" t="n">
        <v>0</v>
      </c>
      <c r="AB95" s="5" t="n">
        <v>0</v>
      </c>
      <c r="AC95" s="5" t="n">
        <v>1998</v>
      </c>
      <c r="AD95" s="5" t="n">
        <v>3</v>
      </c>
      <c r="AE95" s="5" t="n">
        <v>0</v>
      </c>
      <c r="AF95" s="5" t="n">
        <v>0</v>
      </c>
      <c r="AG95" s="5" t="n">
        <v>8</v>
      </c>
      <c r="AH95" s="5" t="n">
        <v>2280</v>
      </c>
      <c r="AI95" s="5" t="n">
        <v>3</v>
      </c>
      <c r="AJ95" s="5" t="n">
        <v>0</v>
      </c>
      <c r="AK95" s="5" t="n">
        <v>0</v>
      </c>
      <c r="AL95" s="5" t="n">
        <v>0</v>
      </c>
      <c r="AM95" s="5" t="n">
        <v>1</v>
      </c>
      <c r="AN95" s="5" t="n">
        <v>2462</v>
      </c>
      <c r="AO95" s="5" t="n">
        <v>12</v>
      </c>
      <c r="AP95" s="5" t="n">
        <v>1</v>
      </c>
      <c r="AQ95" s="0" t="n">
        <v>0</v>
      </c>
      <c r="AR95" s="5" t="n">
        <v>1</v>
      </c>
      <c r="AS95" s="5" t="n">
        <v>0</v>
      </c>
      <c r="AT95" s="5" t="n">
        <v>0</v>
      </c>
      <c r="AU95" s="5" t="n">
        <v>0</v>
      </c>
      <c r="AV95" s="5" t="n">
        <v>2</v>
      </c>
    </row>
    <row r="96" customFormat="false" ht="15" hidden="false" customHeight="false" outlineLevel="0" collapsed="false">
      <c r="A96" s="5" t="s">
        <v>523</v>
      </c>
      <c r="B96" s="5" t="n">
        <v>18.60883</v>
      </c>
      <c r="C96" s="5" t="n">
        <v>46.71221</v>
      </c>
      <c r="D96" s="5" t="n">
        <v>1784</v>
      </c>
      <c r="E96" s="5" t="n">
        <v>11</v>
      </c>
      <c r="F96" s="5" t="n">
        <v>0</v>
      </c>
      <c r="G96" s="5" t="n">
        <v>0</v>
      </c>
      <c r="H96" s="5" t="n">
        <v>0</v>
      </c>
      <c r="I96" s="5" t="n">
        <v>0</v>
      </c>
      <c r="J96" s="5" t="n">
        <v>1890</v>
      </c>
      <c r="K96" s="5" t="n">
        <v>7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0</v>
      </c>
      <c r="Q96" s="5" t="n">
        <v>0</v>
      </c>
      <c r="R96" s="5" t="n">
        <v>0</v>
      </c>
      <c r="S96" s="5" t="n">
        <v>1853</v>
      </c>
      <c r="T96" s="5" t="n">
        <v>15</v>
      </c>
      <c r="U96" s="5" t="n">
        <v>0</v>
      </c>
      <c r="V96" s="5" t="n">
        <v>0</v>
      </c>
      <c r="W96" s="5" t="n">
        <v>8</v>
      </c>
      <c r="X96" s="5" t="n">
        <v>1894</v>
      </c>
      <c r="Y96" s="5" t="n">
        <v>11</v>
      </c>
      <c r="Z96" s="5" t="n">
        <v>0</v>
      </c>
      <c r="AA96" s="5" t="n">
        <v>1</v>
      </c>
      <c r="AB96" s="5" t="n">
        <v>1</v>
      </c>
      <c r="AC96" s="5" t="n">
        <v>1892</v>
      </c>
      <c r="AD96" s="5" t="n">
        <v>23</v>
      </c>
      <c r="AE96" s="5" t="n">
        <v>1</v>
      </c>
      <c r="AF96" s="5" t="n">
        <v>1</v>
      </c>
      <c r="AG96" s="5" t="n">
        <v>52</v>
      </c>
      <c r="AH96" s="5" t="n">
        <v>1914</v>
      </c>
      <c r="AI96" s="5" t="n">
        <v>3</v>
      </c>
      <c r="AJ96" s="5" t="n">
        <v>0</v>
      </c>
      <c r="AK96" s="5" t="n">
        <v>0</v>
      </c>
      <c r="AL96" s="5" t="n">
        <v>0</v>
      </c>
      <c r="AM96" s="5" t="n">
        <v>0</v>
      </c>
      <c r="AN96" s="5" t="n">
        <v>2054</v>
      </c>
      <c r="AO96" s="5" t="n">
        <v>3</v>
      </c>
      <c r="AP96" s="0" t="n">
        <v>0</v>
      </c>
      <c r="AQ96" s="0" t="n">
        <v>0</v>
      </c>
      <c r="AR96" s="5" t="n">
        <v>0</v>
      </c>
      <c r="AS96" s="5" t="n">
        <v>0</v>
      </c>
      <c r="AT96" s="5" t="n">
        <v>0</v>
      </c>
      <c r="AU96" s="5" t="n">
        <v>69</v>
      </c>
      <c r="AV96" s="5" t="n">
        <v>0</v>
      </c>
    </row>
    <row r="97" customFormat="false" ht="15" hidden="false" customHeight="false" outlineLevel="0" collapsed="false">
      <c r="A97" s="5" t="s">
        <v>524</v>
      </c>
      <c r="B97" s="5" t="n">
        <v>18.5549</v>
      </c>
      <c r="C97" s="5" t="n">
        <v>46.75444</v>
      </c>
      <c r="D97" s="5" t="n">
        <v>2655</v>
      </c>
      <c r="E97" s="5" t="n">
        <v>42</v>
      </c>
      <c r="F97" s="5" t="n">
        <v>0</v>
      </c>
      <c r="G97" s="5" t="n">
        <v>6</v>
      </c>
      <c r="H97" s="5" t="n">
        <v>0</v>
      </c>
      <c r="I97" s="5" t="n">
        <v>0</v>
      </c>
      <c r="J97" s="5" t="n">
        <v>2990</v>
      </c>
      <c r="K97" s="5" t="n">
        <v>48</v>
      </c>
      <c r="L97" s="5" t="n">
        <v>3</v>
      </c>
      <c r="M97" s="5" t="n">
        <v>0</v>
      </c>
      <c r="N97" s="5" t="n">
        <v>0</v>
      </c>
      <c r="O97" s="5" t="n">
        <v>1</v>
      </c>
      <c r="P97" s="5" t="n">
        <v>0</v>
      </c>
      <c r="Q97" s="5" t="n">
        <v>0</v>
      </c>
      <c r="R97" s="5" t="n">
        <v>6</v>
      </c>
      <c r="S97" s="5" t="n">
        <v>3082</v>
      </c>
      <c r="T97" s="5" t="n">
        <v>54</v>
      </c>
      <c r="U97" s="5" t="n">
        <v>0</v>
      </c>
      <c r="V97" s="5" t="n">
        <v>12</v>
      </c>
      <c r="W97" s="5" t="n">
        <v>27</v>
      </c>
      <c r="X97" s="5" t="n">
        <v>3336</v>
      </c>
      <c r="Y97" s="5" t="n">
        <v>35</v>
      </c>
      <c r="Z97" s="5" t="n">
        <v>3</v>
      </c>
      <c r="AA97" s="5" t="n">
        <v>2</v>
      </c>
      <c r="AB97" s="5" t="n">
        <v>23</v>
      </c>
      <c r="AC97" s="5" t="n">
        <v>3171</v>
      </c>
      <c r="AD97" s="5" t="n">
        <v>27</v>
      </c>
      <c r="AE97" s="5" t="n">
        <v>7</v>
      </c>
      <c r="AF97" s="5" t="n">
        <v>3</v>
      </c>
      <c r="AG97" s="5" t="n">
        <v>7</v>
      </c>
      <c r="AH97" s="5" t="n">
        <v>3824</v>
      </c>
      <c r="AI97" s="5" t="n">
        <v>17</v>
      </c>
      <c r="AJ97" s="5" t="n">
        <v>1</v>
      </c>
      <c r="AK97" s="5" t="n">
        <v>0</v>
      </c>
      <c r="AL97" s="5" t="n">
        <v>0</v>
      </c>
      <c r="AM97" s="5" t="n">
        <v>1</v>
      </c>
      <c r="AN97" s="5" t="n">
        <v>4723</v>
      </c>
      <c r="AO97" s="5" t="n">
        <v>27</v>
      </c>
      <c r="AP97" s="5" t="n">
        <v>3</v>
      </c>
      <c r="AQ97" s="0" t="n">
        <v>0</v>
      </c>
      <c r="AR97" s="5" t="n">
        <v>0</v>
      </c>
      <c r="AS97" s="5" t="n">
        <v>0</v>
      </c>
      <c r="AT97" s="5" t="n">
        <v>0</v>
      </c>
      <c r="AU97" s="5" t="n">
        <v>0</v>
      </c>
      <c r="AV97" s="5" t="n">
        <v>2</v>
      </c>
    </row>
    <row r="98" customFormat="false" ht="15" hidden="false" customHeight="false" outlineLevel="0" collapsed="false">
      <c r="A98" s="5" t="s">
        <v>525</v>
      </c>
      <c r="B98" s="5" t="n">
        <v>18.47317</v>
      </c>
      <c r="C98" s="5" t="n">
        <v>46.53749</v>
      </c>
      <c r="D98" s="5" t="n">
        <v>18</v>
      </c>
      <c r="E98" s="5" t="n">
        <v>835</v>
      </c>
      <c r="F98" s="5" t="n">
        <v>0</v>
      </c>
      <c r="G98" s="5" t="n">
        <v>1</v>
      </c>
      <c r="H98" s="5" t="n">
        <v>0</v>
      </c>
      <c r="I98" s="5" t="n">
        <v>0</v>
      </c>
      <c r="J98" s="5" t="n">
        <v>25</v>
      </c>
      <c r="K98" s="5" t="n">
        <v>1025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5" t="n">
        <v>0</v>
      </c>
      <c r="S98" s="5" t="n">
        <v>62</v>
      </c>
      <c r="T98" s="5" t="n">
        <v>1065</v>
      </c>
      <c r="U98" s="5" t="n">
        <v>0</v>
      </c>
      <c r="V98" s="5" t="n">
        <v>2</v>
      </c>
      <c r="W98" s="5" t="n">
        <v>0</v>
      </c>
      <c r="X98" s="5" t="n">
        <v>46</v>
      </c>
      <c r="Y98" s="5" t="n">
        <v>1069</v>
      </c>
      <c r="Z98" s="5" t="n">
        <v>0</v>
      </c>
      <c r="AA98" s="5" t="n">
        <v>0</v>
      </c>
      <c r="AB98" s="5" t="n">
        <v>0</v>
      </c>
      <c r="AC98" s="5" t="n">
        <v>25</v>
      </c>
      <c r="AD98" s="5" t="n">
        <v>1006</v>
      </c>
      <c r="AE98" s="5" t="n">
        <v>0</v>
      </c>
      <c r="AF98" s="5" t="n">
        <v>0</v>
      </c>
      <c r="AG98" s="5" t="n">
        <v>0</v>
      </c>
      <c r="AH98" s="5" t="n">
        <v>14</v>
      </c>
      <c r="AI98" s="5" t="n">
        <v>1114</v>
      </c>
      <c r="AJ98" s="5" t="n">
        <v>0</v>
      </c>
      <c r="AK98" s="5" t="n">
        <v>0</v>
      </c>
      <c r="AL98" s="5" t="n">
        <v>0</v>
      </c>
      <c r="AM98" s="5" t="n">
        <v>1</v>
      </c>
      <c r="AN98" s="5" t="n">
        <v>36</v>
      </c>
      <c r="AO98" s="5" t="n">
        <v>1122</v>
      </c>
      <c r="AP98" s="0" t="n">
        <v>0</v>
      </c>
      <c r="AQ98" s="0" t="n">
        <v>0</v>
      </c>
      <c r="AR98" s="5" t="n">
        <v>0</v>
      </c>
      <c r="AS98" s="5" t="n">
        <v>0</v>
      </c>
      <c r="AT98" s="5" t="n">
        <v>0</v>
      </c>
      <c r="AU98" s="5" t="n">
        <v>0</v>
      </c>
      <c r="AV98" s="5" t="n">
        <v>1</v>
      </c>
    </row>
    <row r="99" customFormat="false" ht="15" hidden="false" customHeight="false" outlineLevel="0" collapsed="false">
      <c r="A99" s="5" t="s">
        <v>526</v>
      </c>
      <c r="B99" s="5" t="n">
        <v>18.42476</v>
      </c>
      <c r="C99" s="5" t="n">
        <v>46.57426</v>
      </c>
      <c r="D99" s="5" t="n">
        <v>3</v>
      </c>
      <c r="E99" s="5" t="n">
        <v>696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24</v>
      </c>
      <c r="K99" s="5" t="n">
        <v>730</v>
      </c>
      <c r="L99" s="5" t="n">
        <v>0</v>
      </c>
      <c r="M99" s="5" t="n">
        <v>0</v>
      </c>
      <c r="N99" s="5" t="n">
        <v>0</v>
      </c>
      <c r="O99" s="5" t="n">
        <v>1</v>
      </c>
      <c r="P99" s="5" t="n">
        <v>0</v>
      </c>
      <c r="Q99" s="5" t="n">
        <v>0</v>
      </c>
      <c r="R99" s="5" t="n">
        <v>0</v>
      </c>
      <c r="S99" s="5" t="n">
        <v>47</v>
      </c>
      <c r="T99" s="5" t="n">
        <v>799</v>
      </c>
      <c r="U99" s="5" t="n">
        <v>0</v>
      </c>
      <c r="V99" s="5" t="n">
        <v>0</v>
      </c>
      <c r="W99" s="5" t="n">
        <v>0</v>
      </c>
      <c r="X99" s="5" t="n">
        <v>73</v>
      </c>
      <c r="Y99" s="5" t="n">
        <v>751</v>
      </c>
      <c r="Z99" s="5" t="n">
        <v>0</v>
      </c>
      <c r="AA99" s="5" t="n">
        <v>0</v>
      </c>
      <c r="AB99" s="5" t="n">
        <v>0</v>
      </c>
      <c r="AC99" s="5" t="n">
        <v>52</v>
      </c>
      <c r="AD99" s="5" t="n">
        <v>769</v>
      </c>
      <c r="AE99" s="5" t="n">
        <v>0</v>
      </c>
      <c r="AF99" s="5" t="n">
        <v>0</v>
      </c>
      <c r="AG99" s="5" t="n">
        <v>1</v>
      </c>
      <c r="AH99" s="5" t="n">
        <v>87</v>
      </c>
      <c r="AI99" s="5" t="n">
        <v>744</v>
      </c>
      <c r="AJ99" s="5" t="n">
        <v>0</v>
      </c>
      <c r="AK99" s="5" t="n">
        <v>0</v>
      </c>
      <c r="AL99" s="5" t="n">
        <v>0</v>
      </c>
      <c r="AM99" s="5" t="n">
        <v>0</v>
      </c>
      <c r="AN99" s="5" t="n">
        <v>42</v>
      </c>
      <c r="AO99" s="5" t="n">
        <v>701</v>
      </c>
      <c r="AP99" s="0" t="n">
        <v>0</v>
      </c>
      <c r="AQ99" s="0" t="n">
        <v>0</v>
      </c>
      <c r="AR99" s="5" t="n">
        <v>0</v>
      </c>
      <c r="AS99" s="5" t="n">
        <v>0</v>
      </c>
      <c r="AT99" s="5" t="n">
        <v>0</v>
      </c>
      <c r="AU99" s="5" t="n">
        <v>15</v>
      </c>
      <c r="AV99" s="5" t="n">
        <v>0</v>
      </c>
    </row>
    <row r="100" customFormat="false" ht="15" hidden="false" customHeight="false" outlineLevel="0" collapsed="false">
      <c r="A100" s="5" t="s">
        <v>527</v>
      </c>
      <c r="B100" s="5" t="n">
        <v>18.5392</v>
      </c>
      <c r="C100" s="5" t="n">
        <v>46.67925</v>
      </c>
      <c r="D100" s="5" t="n">
        <v>1317</v>
      </c>
      <c r="E100" s="5" t="n">
        <v>11</v>
      </c>
      <c r="F100" s="5" t="n">
        <v>0</v>
      </c>
      <c r="G100" s="5" t="n">
        <v>2</v>
      </c>
      <c r="H100" s="5" t="n">
        <v>0</v>
      </c>
      <c r="I100" s="5" t="n">
        <v>0</v>
      </c>
      <c r="J100" s="5" t="n">
        <v>1473</v>
      </c>
      <c r="K100" s="5" t="n">
        <v>33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5" t="n">
        <v>0</v>
      </c>
      <c r="S100" s="5" t="n">
        <v>1472</v>
      </c>
      <c r="T100" s="5" t="n">
        <v>53</v>
      </c>
      <c r="U100" s="5" t="n">
        <v>0</v>
      </c>
      <c r="V100" s="5" t="n">
        <v>0</v>
      </c>
      <c r="W100" s="5" t="n">
        <v>0</v>
      </c>
      <c r="X100" s="5" t="n">
        <v>1483</v>
      </c>
      <c r="Y100" s="5" t="n">
        <v>24</v>
      </c>
      <c r="Z100" s="5" t="n">
        <v>10</v>
      </c>
      <c r="AA100" s="5" t="n">
        <v>2</v>
      </c>
      <c r="AB100" s="5" t="n">
        <v>0</v>
      </c>
      <c r="AC100" s="5" t="n">
        <v>1408</v>
      </c>
      <c r="AD100" s="5" t="n">
        <v>27</v>
      </c>
      <c r="AE100" s="5" t="n">
        <v>0</v>
      </c>
      <c r="AF100" s="5" t="n">
        <v>0</v>
      </c>
      <c r="AG100" s="5" t="n">
        <v>0</v>
      </c>
      <c r="AH100" s="5" t="n">
        <v>1459</v>
      </c>
      <c r="AI100" s="5" t="n">
        <v>1</v>
      </c>
      <c r="AJ100" s="5" t="n">
        <v>0</v>
      </c>
      <c r="AK100" s="5" t="n">
        <v>0</v>
      </c>
      <c r="AL100" s="5" t="n">
        <v>0</v>
      </c>
      <c r="AM100" s="5" t="n">
        <v>0</v>
      </c>
      <c r="AN100" s="5" t="n">
        <v>1418</v>
      </c>
      <c r="AO100" s="5" t="n">
        <v>2</v>
      </c>
      <c r="AP100" s="0" t="n">
        <v>0</v>
      </c>
      <c r="AQ100" s="0" t="n">
        <v>0</v>
      </c>
      <c r="AR100" s="5" t="n">
        <v>0</v>
      </c>
      <c r="AS100" s="5" t="n">
        <v>0</v>
      </c>
      <c r="AT100" s="5" t="n">
        <v>0</v>
      </c>
      <c r="AU100" s="5" t="n">
        <v>0</v>
      </c>
      <c r="AV100" s="5" t="n">
        <v>0</v>
      </c>
    </row>
    <row r="101" customFormat="false" ht="15" hidden="false" customHeight="false" outlineLevel="0" collapsed="false">
      <c r="A101" s="5" t="s">
        <v>528</v>
      </c>
      <c r="B101" s="5" t="n">
        <v>18.53151</v>
      </c>
      <c r="C101" s="5" t="n">
        <v>46.6486</v>
      </c>
      <c r="D101" s="5" t="n">
        <v>304</v>
      </c>
      <c r="E101" s="5" t="n">
        <v>2154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231</v>
      </c>
      <c r="K101" s="5" t="n">
        <v>2285</v>
      </c>
      <c r="L101" s="5" t="n">
        <v>0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1</v>
      </c>
      <c r="S101" s="5" t="n">
        <v>208</v>
      </c>
      <c r="T101" s="5" t="n">
        <v>2173</v>
      </c>
      <c r="U101" s="5" t="n">
        <v>0</v>
      </c>
      <c r="V101" s="5" t="n">
        <v>0</v>
      </c>
      <c r="W101" s="5" t="n">
        <v>2</v>
      </c>
      <c r="X101" s="5" t="n">
        <v>229</v>
      </c>
      <c r="Y101" s="5" t="n">
        <v>1988</v>
      </c>
      <c r="Z101" s="5" t="n">
        <v>1</v>
      </c>
      <c r="AA101" s="5" t="n">
        <v>0</v>
      </c>
      <c r="AB101" s="5" t="n">
        <v>1</v>
      </c>
      <c r="AC101" s="5" t="n">
        <v>191</v>
      </c>
      <c r="AD101" s="5" t="n">
        <v>1743</v>
      </c>
      <c r="AE101" s="5" t="n">
        <v>2</v>
      </c>
      <c r="AF101" s="5" t="n">
        <v>3</v>
      </c>
      <c r="AG101" s="5" t="n">
        <v>152</v>
      </c>
      <c r="AH101" s="5" t="n">
        <v>270</v>
      </c>
      <c r="AI101" s="5" t="n">
        <v>1728</v>
      </c>
      <c r="AJ101" s="5" t="n">
        <v>0</v>
      </c>
      <c r="AK101" s="5" t="n">
        <v>0</v>
      </c>
      <c r="AL101" s="5" t="n">
        <v>0</v>
      </c>
      <c r="AM101" s="5" t="n">
        <v>0</v>
      </c>
      <c r="AN101" s="5" t="n">
        <v>255</v>
      </c>
      <c r="AO101" s="5" t="n">
        <v>1590</v>
      </c>
      <c r="AP101" s="0" t="n">
        <v>0</v>
      </c>
      <c r="AQ101" s="0" t="n">
        <v>0</v>
      </c>
      <c r="AR101" s="5" t="n">
        <v>0</v>
      </c>
      <c r="AS101" s="5" t="n">
        <v>0</v>
      </c>
      <c r="AT101" s="5" t="n">
        <v>0</v>
      </c>
      <c r="AU101" s="5" t="n">
        <v>0</v>
      </c>
      <c r="AV101" s="5" t="n">
        <v>0</v>
      </c>
    </row>
    <row r="102" customFormat="false" ht="15" hidden="false" customHeight="false" outlineLevel="0" collapsed="false">
      <c r="A102" s="5" t="s">
        <v>529</v>
      </c>
      <c r="B102" s="5" t="n">
        <v>18.60466</v>
      </c>
      <c r="C102" s="5" t="n">
        <v>46.62426</v>
      </c>
      <c r="D102" s="5" t="n">
        <v>2003</v>
      </c>
      <c r="E102" s="5" t="n">
        <v>33</v>
      </c>
      <c r="F102" s="5" t="n">
        <v>0</v>
      </c>
      <c r="G102" s="5" t="n">
        <v>0</v>
      </c>
      <c r="H102" s="5" t="n">
        <v>0</v>
      </c>
      <c r="I102" s="5" t="n">
        <v>0</v>
      </c>
      <c r="J102" s="5" t="n">
        <v>2026</v>
      </c>
      <c r="K102" s="5" t="n">
        <v>26</v>
      </c>
      <c r="L102" s="5" t="n">
        <v>4</v>
      </c>
      <c r="M102" s="5" t="n">
        <v>0</v>
      </c>
      <c r="N102" s="5" t="n">
        <v>0</v>
      </c>
      <c r="O102" s="5" t="n">
        <v>0</v>
      </c>
      <c r="P102" s="5" t="n">
        <v>0</v>
      </c>
      <c r="Q102" s="5" t="n">
        <v>0</v>
      </c>
      <c r="R102" s="5" t="n">
        <v>0</v>
      </c>
      <c r="S102" s="5" t="n">
        <v>1974</v>
      </c>
      <c r="T102" s="5" t="n">
        <v>39</v>
      </c>
      <c r="U102" s="5" t="n">
        <v>0</v>
      </c>
      <c r="V102" s="5" t="n">
        <v>0</v>
      </c>
      <c r="W102" s="5" t="n">
        <v>0</v>
      </c>
      <c r="X102" s="5" t="n">
        <v>1910</v>
      </c>
      <c r="Y102" s="5" t="n">
        <v>14</v>
      </c>
      <c r="Z102" s="5" t="n">
        <v>0</v>
      </c>
      <c r="AA102" s="5" t="n">
        <v>0</v>
      </c>
      <c r="AB102" s="5" t="n">
        <v>4</v>
      </c>
      <c r="AC102" s="5" t="n">
        <v>1938</v>
      </c>
      <c r="AD102" s="5" t="n">
        <v>14</v>
      </c>
      <c r="AE102" s="5" t="n">
        <v>0</v>
      </c>
      <c r="AF102" s="5" t="n">
        <v>0</v>
      </c>
      <c r="AG102" s="5" t="n">
        <v>2</v>
      </c>
      <c r="AH102" s="5" t="n">
        <v>1855</v>
      </c>
      <c r="AI102" s="5" t="n">
        <v>7</v>
      </c>
      <c r="AJ102" s="5" t="n">
        <v>0</v>
      </c>
      <c r="AK102" s="5" t="n">
        <v>0</v>
      </c>
      <c r="AL102" s="5" t="n">
        <v>0</v>
      </c>
      <c r="AM102" s="5" t="n">
        <v>5</v>
      </c>
      <c r="AN102" s="5" t="n">
        <v>2337</v>
      </c>
      <c r="AO102" s="5" t="n">
        <v>26</v>
      </c>
      <c r="AP102" s="5" t="n">
        <v>1</v>
      </c>
      <c r="AQ102" s="0" t="n">
        <v>0</v>
      </c>
      <c r="AR102" s="5" t="n">
        <v>0</v>
      </c>
      <c r="AS102" s="5" t="n">
        <v>0</v>
      </c>
      <c r="AT102" s="5" t="n">
        <v>0</v>
      </c>
      <c r="AU102" s="5" t="n">
        <v>5</v>
      </c>
      <c r="AV102" s="5" t="n">
        <v>1</v>
      </c>
    </row>
    <row r="103" customFormat="false" ht="15" hidden="false" customHeight="false" outlineLevel="0" collapsed="false">
      <c r="A103" s="5" t="s">
        <v>530</v>
      </c>
      <c r="B103" s="5" t="n">
        <v>18.56289</v>
      </c>
      <c r="C103" s="5" t="n">
        <v>46.50305</v>
      </c>
      <c r="D103" s="5" t="n">
        <v>41</v>
      </c>
      <c r="E103" s="5" t="n">
        <v>1131</v>
      </c>
      <c r="F103" s="5" t="n">
        <v>1</v>
      </c>
      <c r="G103" s="5" t="n">
        <v>0</v>
      </c>
      <c r="H103" s="5" t="n">
        <v>0</v>
      </c>
      <c r="I103" s="5" t="n">
        <v>0</v>
      </c>
      <c r="J103" s="5" t="n">
        <v>23</v>
      </c>
      <c r="K103" s="5" t="n">
        <v>1174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0</v>
      </c>
      <c r="Q103" s="5" t="n">
        <v>0</v>
      </c>
      <c r="R103" s="5" t="n">
        <v>1</v>
      </c>
      <c r="S103" s="5" t="n">
        <v>20</v>
      </c>
      <c r="T103" s="5" t="n">
        <v>1130</v>
      </c>
      <c r="U103" s="5" t="n">
        <v>0</v>
      </c>
      <c r="V103" s="5" t="n">
        <v>0</v>
      </c>
      <c r="W103" s="5" t="n">
        <v>0</v>
      </c>
      <c r="X103" s="5" t="n">
        <v>33</v>
      </c>
      <c r="Y103" s="5" t="n">
        <v>981</v>
      </c>
      <c r="Z103" s="5" t="n">
        <v>0</v>
      </c>
      <c r="AA103" s="5" t="n">
        <v>0</v>
      </c>
      <c r="AB103" s="5" t="n">
        <v>0</v>
      </c>
      <c r="AC103" s="5" t="n">
        <v>33</v>
      </c>
      <c r="AD103" s="5" t="n">
        <v>908</v>
      </c>
      <c r="AE103" s="5" t="n">
        <v>0</v>
      </c>
      <c r="AF103" s="5" t="n">
        <v>0</v>
      </c>
      <c r="AG103" s="5" t="n">
        <v>0</v>
      </c>
      <c r="AH103" s="5" t="n">
        <v>56</v>
      </c>
      <c r="AI103" s="5" t="n">
        <v>913</v>
      </c>
      <c r="AJ103" s="5" t="n">
        <v>0</v>
      </c>
      <c r="AK103" s="5" t="n">
        <v>0</v>
      </c>
      <c r="AL103" s="5" t="n">
        <v>0</v>
      </c>
      <c r="AM103" s="5" t="n">
        <v>0</v>
      </c>
      <c r="AN103" s="0" t="s">
        <v>531</v>
      </c>
      <c r="AO103" s="5" t="n">
        <v>0</v>
      </c>
      <c r="AP103" s="0" t="n">
        <v>0</v>
      </c>
      <c r="AQ103" s="0" t="n">
        <v>0</v>
      </c>
      <c r="AR103" s="5" t="n">
        <v>0</v>
      </c>
      <c r="AS103" s="5" t="n">
        <v>0</v>
      </c>
      <c r="AT103" s="5" t="n">
        <v>0</v>
      </c>
      <c r="AU103" s="5" t="n">
        <v>0</v>
      </c>
      <c r="AV103" s="5" t="n">
        <v>0</v>
      </c>
    </row>
    <row r="104" customFormat="false" ht="15" hidden="false" customHeight="false" outlineLevel="0" collapsed="false">
      <c r="A104" s="5" t="s">
        <v>532</v>
      </c>
      <c r="B104" s="5" t="n">
        <v>18.51218</v>
      </c>
      <c r="C104" s="5" t="n">
        <v>46.59384</v>
      </c>
      <c r="D104" s="5" t="n">
        <v>613</v>
      </c>
      <c r="E104" s="5" t="n">
        <v>892</v>
      </c>
      <c r="F104" s="5" t="n">
        <v>0</v>
      </c>
      <c r="G104" s="5" t="n">
        <v>2</v>
      </c>
      <c r="H104" s="5" t="n">
        <v>0</v>
      </c>
      <c r="I104" s="5" t="n">
        <v>0</v>
      </c>
      <c r="J104" s="5" t="n">
        <v>549</v>
      </c>
      <c r="K104" s="5" t="n">
        <v>1047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</v>
      </c>
      <c r="R104" s="5" t="n">
        <v>0</v>
      </c>
      <c r="S104" s="5" t="n">
        <v>515</v>
      </c>
      <c r="T104" s="5" t="n">
        <v>1002</v>
      </c>
      <c r="U104" s="5" t="n">
        <v>0</v>
      </c>
      <c r="V104" s="5" t="n">
        <v>2</v>
      </c>
      <c r="W104" s="5" t="n">
        <v>3</v>
      </c>
      <c r="X104" s="5" t="n">
        <v>550</v>
      </c>
      <c r="Y104" s="5" t="n">
        <v>847</v>
      </c>
      <c r="Z104" s="5" t="n">
        <v>0</v>
      </c>
      <c r="AA104" s="5" t="n">
        <v>1</v>
      </c>
      <c r="AB104" s="5" t="n">
        <v>1</v>
      </c>
      <c r="AC104" s="5" t="n">
        <v>499</v>
      </c>
      <c r="AD104" s="5" t="n">
        <v>799</v>
      </c>
      <c r="AE104" s="5" t="n">
        <v>0</v>
      </c>
      <c r="AF104" s="5" t="n">
        <v>0</v>
      </c>
      <c r="AG104" s="5" t="n">
        <v>1</v>
      </c>
      <c r="AH104" s="5" t="n">
        <v>514</v>
      </c>
      <c r="AI104" s="5" t="n">
        <v>767</v>
      </c>
      <c r="AJ104" s="5" t="n">
        <v>0</v>
      </c>
      <c r="AK104" s="5" t="n">
        <v>0</v>
      </c>
      <c r="AL104" s="5" t="n">
        <v>0</v>
      </c>
      <c r="AM104" s="5" t="n">
        <v>0</v>
      </c>
      <c r="AN104" s="5" t="n">
        <v>504</v>
      </c>
      <c r="AO104" s="5" t="n">
        <v>814</v>
      </c>
      <c r="AP104" s="0" t="n">
        <v>0</v>
      </c>
      <c r="AQ104" s="0" t="n">
        <v>0</v>
      </c>
      <c r="AR104" s="5" t="n">
        <v>0</v>
      </c>
      <c r="AS104" s="5" t="n">
        <v>0</v>
      </c>
      <c r="AT104" s="5" t="n">
        <v>0</v>
      </c>
      <c r="AU104" s="5" t="n">
        <v>0</v>
      </c>
      <c r="AV104" s="5" t="n">
        <v>0</v>
      </c>
    </row>
    <row r="105" customFormat="false" ht="15" hidden="false" customHeight="false" outlineLevel="0" collapsed="false">
      <c r="A105" s="5" t="s">
        <v>533</v>
      </c>
      <c r="B105" s="5" t="n">
        <v>18.57906</v>
      </c>
      <c r="C105" s="5" t="n">
        <v>46.593897</v>
      </c>
      <c r="D105" s="5" t="n">
        <v>737</v>
      </c>
      <c r="E105" s="5" t="n">
        <v>6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808</v>
      </c>
      <c r="K105" s="5" t="n">
        <v>1</v>
      </c>
      <c r="L105" s="5" t="n">
        <v>1</v>
      </c>
      <c r="M105" s="5" t="n">
        <v>0</v>
      </c>
      <c r="N105" s="5" t="n">
        <v>0</v>
      </c>
      <c r="O105" s="5" t="n">
        <v>0</v>
      </c>
      <c r="P105" s="5" t="n">
        <v>0</v>
      </c>
      <c r="Q105" s="5" t="n">
        <v>0</v>
      </c>
      <c r="R105" s="5" t="n">
        <v>0</v>
      </c>
      <c r="S105" s="5" t="n">
        <v>814</v>
      </c>
      <c r="T105" s="5" t="n">
        <v>48</v>
      </c>
      <c r="U105" s="5" t="n">
        <v>0</v>
      </c>
      <c r="V105" s="5" t="n">
        <v>0</v>
      </c>
      <c r="W105" s="5" t="n">
        <v>0</v>
      </c>
      <c r="X105" s="5" t="n">
        <v>879</v>
      </c>
      <c r="Y105" s="5" t="n">
        <v>95</v>
      </c>
      <c r="Z105" s="5" t="n">
        <v>1</v>
      </c>
      <c r="AA105" s="5" t="n">
        <v>0</v>
      </c>
      <c r="AB105" s="5" t="n">
        <v>0</v>
      </c>
      <c r="AC105" s="5" t="n">
        <v>957</v>
      </c>
      <c r="AD105" s="5" t="n">
        <v>117</v>
      </c>
      <c r="AE105" s="5" t="n">
        <v>0</v>
      </c>
      <c r="AF105" s="5" t="n">
        <v>0</v>
      </c>
      <c r="AG105" s="5" t="n">
        <v>0</v>
      </c>
      <c r="AH105" s="5" t="n">
        <v>1037</v>
      </c>
      <c r="AI105" s="5" t="n">
        <v>101</v>
      </c>
      <c r="AJ105" s="5" t="n">
        <v>0</v>
      </c>
      <c r="AK105" s="5" t="n">
        <v>0</v>
      </c>
      <c r="AL105" s="5" t="n">
        <v>0</v>
      </c>
      <c r="AM105" s="5" t="n">
        <v>0</v>
      </c>
      <c r="AN105" s="0" t="s">
        <v>534</v>
      </c>
      <c r="AO105" s="5" t="n">
        <v>0</v>
      </c>
      <c r="AP105" s="0" t="n">
        <v>0</v>
      </c>
      <c r="AQ105" s="0" t="n">
        <v>0</v>
      </c>
      <c r="AR105" s="5" t="n">
        <v>0</v>
      </c>
      <c r="AS105" s="5" t="n">
        <v>0</v>
      </c>
      <c r="AT105" s="5" t="n">
        <v>0</v>
      </c>
      <c r="AU105" s="5" t="n">
        <v>0</v>
      </c>
      <c r="AV105" s="5" t="n">
        <v>0</v>
      </c>
    </row>
    <row r="106" customFormat="false" ht="15" hidden="false" customHeight="false" outlineLevel="0" collapsed="false">
      <c r="A106" s="5" t="s">
        <v>535</v>
      </c>
      <c r="B106" s="5" t="n">
        <v>18.52312</v>
      </c>
      <c r="C106" s="5" t="n">
        <v>46.52214</v>
      </c>
      <c r="D106" s="5" t="n">
        <v>97</v>
      </c>
      <c r="E106" s="5" t="n">
        <v>1366</v>
      </c>
      <c r="F106" s="5" t="n">
        <v>0</v>
      </c>
      <c r="G106" s="5" t="n">
        <v>3</v>
      </c>
      <c r="H106" s="5" t="n">
        <v>0</v>
      </c>
      <c r="I106" s="5" t="n">
        <v>0</v>
      </c>
      <c r="J106" s="5" t="n">
        <v>84</v>
      </c>
      <c r="K106" s="5" t="n">
        <v>1367</v>
      </c>
      <c r="L106" s="5" t="n">
        <v>4</v>
      </c>
      <c r="M106" s="5" t="n">
        <v>0</v>
      </c>
      <c r="N106" s="5" t="n">
        <v>0</v>
      </c>
      <c r="O106" s="5" t="n">
        <v>0</v>
      </c>
      <c r="P106" s="5" t="n">
        <v>0</v>
      </c>
      <c r="Q106" s="5" t="n">
        <v>0</v>
      </c>
      <c r="R106" s="5" t="n">
        <v>0</v>
      </c>
      <c r="S106" s="5" t="n">
        <v>147</v>
      </c>
      <c r="T106" s="5" t="n">
        <v>1322</v>
      </c>
      <c r="U106" s="5" t="n">
        <v>0</v>
      </c>
      <c r="V106" s="5" t="n">
        <v>2</v>
      </c>
      <c r="W106" s="5" t="n">
        <v>1</v>
      </c>
      <c r="X106" s="5" t="n">
        <v>150</v>
      </c>
      <c r="Y106" s="5" t="n">
        <v>1218</v>
      </c>
      <c r="Z106" s="5" t="n">
        <v>0</v>
      </c>
      <c r="AA106" s="5" t="n">
        <v>0</v>
      </c>
      <c r="AB106" s="5" t="n">
        <v>5</v>
      </c>
      <c r="AC106" s="5" t="n">
        <v>33</v>
      </c>
      <c r="AD106" s="5" t="n">
        <v>1199</v>
      </c>
      <c r="AE106" s="5" t="n">
        <v>0</v>
      </c>
      <c r="AF106" s="5" t="n">
        <v>0</v>
      </c>
      <c r="AG106" s="5" t="n">
        <v>0</v>
      </c>
      <c r="AH106" s="5" t="n">
        <v>261</v>
      </c>
      <c r="AI106" s="5" t="n">
        <v>930</v>
      </c>
      <c r="AJ106" s="5" t="n">
        <v>0</v>
      </c>
      <c r="AK106" s="5" t="n">
        <v>0</v>
      </c>
      <c r="AL106" s="5" t="n">
        <v>0</v>
      </c>
      <c r="AM106" s="5" t="n">
        <v>0</v>
      </c>
      <c r="AN106" s="5" t="n">
        <v>81</v>
      </c>
      <c r="AO106" s="5" t="n">
        <v>1020</v>
      </c>
      <c r="AP106" s="0" t="n">
        <v>0</v>
      </c>
      <c r="AQ106" s="0" t="n">
        <v>0</v>
      </c>
      <c r="AR106" s="5" t="n">
        <v>0</v>
      </c>
      <c r="AS106" s="5" t="n">
        <v>0</v>
      </c>
      <c r="AT106" s="5" t="n">
        <v>0</v>
      </c>
      <c r="AU106" s="5" t="n">
        <v>0</v>
      </c>
      <c r="AV106" s="5" t="n">
        <v>1</v>
      </c>
    </row>
    <row r="108" customFormat="false" ht="15" hidden="false" customHeight="false" outlineLevel="0" collapsed="false">
      <c r="A108" s="8" t="s">
        <v>536</v>
      </c>
      <c r="B108" s="8"/>
      <c r="C108" s="8"/>
      <c r="AJ108" s="5" t="n">
        <v>0</v>
      </c>
      <c r="AK108" s="5" t="n">
        <v>0</v>
      </c>
      <c r="AL108" s="5" t="n">
        <v>0</v>
      </c>
      <c r="AM108" s="5" t="n">
        <v>0</v>
      </c>
    </row>
    <row r="109" customFormat="false" ht="15" hidden="false" customHeight="false" outlineLevel="0" collapsed="false">
      <c r="A109" s="5" t="s">
        <v>537</v>
      </c>
      <c r="B109" s="5" t="n">
        <v>18.06</v>
      </c>
      <c r="C109" s="5" t="n">
        <v>46.64889</v>
      </c>
      <c r="D109" s="5" t="n">
        <v>984</v>
      </c>
      <c r="E109" s="5" t="n">
        <v>5</v>
      </c>
      <c r="F109" s="5" t="n">
        <v>0</v>
      </c>
      <c r="G109" s="5" t="n">
        <v>0</v>
      </c>
      <c r="H109" s="5" t="n">
        <v>0</v>
      </c>
      <c r="I109" s="5" t="n">
        <v>0</v>
      </c>
      <c r="J109" s="5" t="n">
        <v>1145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0</v>
      </c>
      <c r="Q109" s="5" t="n">
        <v>0</v>
      </c>
      <c r="R109" s="5" t="n">
        <v>0</v>
      </c>
      <c r="S109" s="5" t="n">
        <v>1049</v>
      </c>
      <c r="T109" s="5" t="n">
        <v>0</v>
      </c>
      <c r="U109" s="5" t="n">
        <v>0</v>
      </c>
      <c r="V109" s="5" t="n">
        <v>0</v>
      </c>
      <c r="W109" s="5" t="n">
        <v>0</v>
      </c>
      <c r="X109" s="5" t="n">
        <v>1202</v>
      </c>
      <c r="Y109" s="5" t="n">
        <v>0</v>
      </c>
      <c r="Z109" s="5" t="n">
        <v>0</v>
      </c>
      <c r="AA109" s="5" t="n">
        <v>0</v>
      </c>
      <c r="AB109" s="5" t="n">
        <v>0</v>
      </c>
      <c r="AC109" s="5" t="n">
        <v>1150</v>
      </c>
      <c r="AD109" s="5" t="n">
        <v>4</v>
      </c>
      <c r="AE109" s="5" t="n">
        <v>0</v>
      </c>
      <c r="AF109" s="5" t="n">
        <v>0</v>
      </c>
      <c r="AG109" s="5" t="n">
        <v>0</v>
      </c>
      <c r="AH109" s="5" t="n">
        <v>1029</v>
      </c>
      <c r="AI109" s="5" t="n">
        <v>10</v>
      </c>
      <c r="AJ109" s="5" t="n">
        <v>0</v>
      </c>
      <c r="AK109" s="5" t="n">
        <v>0</v>
      </c>
      <c r="AL109" s="5" t="n">
        <v>0</v>
      </c>
      <c r="AM109" s="5" t="n">
        <v>0</v>
      </c>
      <c r="AN109" s="5" t="n">
        <v>1460</v>
      </c>
      <c r="AO109" s="5" t="n">
        <v>2</v>
      </c>
      <c r="AP109" s="5" t="n">
        <v>0</v>
      </c>
      <c r="AQ109" s="0" t="n">
        <v>0</v>
      </c>
      <c r="AR109" s="5" t="n">
        <v>0</v>
      </c>
      <c r="AS109" s="5" t="n">
        <v>0</v>
      </c>
      <c r="AT109" s="5" t="n">
        <v>0</v>
      </c>
      <c r="AU109" s="5" t="n">
        <v>6</v>
      </c>
      <c r="AV109" s="5" t="n">
        <v>0</v>
      </c>
    </row>
    <row r="110" customFormat="false" ht="15" hidden="false" customHeight="false" outlineLevel="0" collapsed="false">
      <c r="A110" s="5" t="s">
        <v>538</v>
      </c>
      <c r="B110" s="5" t="n">
        <v>18.13696</v>
      </c>
      <c r="C110" s="5" t="n">
        <v>46.37657</v>
      </c>
      <c r="D110" s="5" t="n">
        <v>2532</v>
      </c>
      <c r="E110" s="5" t="n">
        <v>92</v>
      </c>
      <c r="F110" s="5" t="n">
        <v>2</v>
      </c>
      <c r="G110" s="5" t="n">
        <v>0</v>
      </c>
      <c r="H110" s="5" t="n">
        <v>0</v>
      </c>
      <c r="I110" s="5" t="n">
        <v>0</v>
      </c>
      <c r="J110" s="5" t="n">
        <v>3092</v>
      </c>
      <c r="K110" s="5" t="n">
        <v>170</v>
      </c>
      <c r="L110" s="5" t="n">
        <v>18</v>
      </c>
      <c r="M110" s="5" t="n">
        <v>0</v>
      </c>
      <c r="N110" s="5" t="n">
        <v>0</v>
      </c>
      <c r="O110" s="5" t="n">
        <v>15</v>
      </c>
      <c r="P110" s="5" t="n">
        <v>1</v>
      </c>
      <c r="Q110" s="5" t="n">
        <v>0</v>
      </c>
      <c r="R110" s="5" t="n">
        <v>4</v>
      </c>
      <c r="S110" s="5" t="n">
        <v>4116</v>
      </c>
      <c r="T110" s="5" t="n">
        <v>255</v>
      </c>
      <c r="U110" s="5" t="n">
        <v>12</v>
      </c>
      <c r="V110" s="5" t="n">
        <v>5</v>
      </c>
      <c r="W110" s="5" t="n">
        <v>4</v>
      </c>
      <c r="X110" s="5" t="n">
        <v>6534</v>
      </c>
      <c r="Y110" s="5" t="n">
        <v>174</v>
      </c>
      <c r="Z110" s="5" t="n">
        <v>27</v>
      </c>
      <c r="AA110" s="5" t="n">
        <v>3</v>
      </c>
      <c r="AB110" s="5" t="n">
        <v>41</v>
      </c>
      <c r="AC110" s="5" t="n">
        <v>8220</v>
      </c>
      <c r="AD110" s="5" t="n">
        <v>320</v>
      </c>
      <c r="AE110" s="5" t="n">
        <v>18</v>
      </c>
      <c r="AF110" s="5" t="n">
        <v>7</v>
      </c>
      <c r="AG110" s="5" t="n">
        <v>42</v>
      </c>
      <c r="AH110" s="5" t="n">
        <v>8676</v>
      </c>
      <c r="AI110" s="5" t="n">
        <v>278</v>
      </c>
      <c r="AJ110" s="5" t="n">
        <v>13</v>
      </c>
      <c r="AK110" s="5" t="n">
        <v>4</v>
      </c>
      <c r="AL110" s="5" t="n">
        <v>1</v>
      </c>
      <c r="AM110" s="5" t="n">
        <v>12</v>
      </c>
      <c r="AN110" s="5" t="n">
        <v>8617</v>
      </c>
      <c r="AO110" s="5" t="n">
        <v>222</v>
      </c>
      <c r="AP110" s="5" t="n">
        <v>4</v>
      </c>
      <c r="AQ110" s="0" t="n">
        <v>0</v>
      </c>
      <c r="AR110" s="5" t="n">
        <v>4</v>
      </c>
      <c r="AS110" s="5" t="n">
        <v>0</v>
      </c>
      <c r="AT110" s="5" t="n">
        <v>0</v>
      </c>
      <c r="AU110" s="5" t="n">
        <v>1</v>
      </c>
      <c r="AV110" s="5" t="n">
        <v>11</v>
      </c>
    </row>
    <row r="111" customFormat="false" ht="15" hidden="false" customHeight="false" outlineLevel="0" collapsed="false">
      <c r="A111" s="5" t="s">
        <v>539</v>
      </c>
      <c r="B111" s="5" t="n">
        <v>18.15</v>
      </c>
      <c r="C111" s="5" t="n">
        <v>46.38333</v>
      </c>
      <c r="D111" s="5" t="n">
        <v>2926</v>
      </c>
      <c r="E111" s="5" t="n">
        <v>52</v>
      </c>
      <c r="F111" s="5" t="n">
        <v>2</v>
      </c>
      <c r="G111" s="5" t="n">
        <v>22</v>
      </c>
      <c r="H111" s="5" t="n">
        <v>0</v>
      </c>
      <c r="I111" s="5" t="n">
        <v>0</v>
      </c>
      <c r="J111" s="5" t="n">
        <v>3852</v>
      </c>
      <c r="K111" s="5" t="n">
        <v>70</v>
      </c>
      <c r="L111" s="5" t="n">
        <v>19</v>
      </c>
      <c r="M111" s="5" t="n">
        <v>1</v>
      </c>
      <c r="N111" s="5" t="n">
        <v>0</v>
      </c>
      <c r="O111" s="5" t="n">
        <v>3</v>
      </c>
      <c r="P111" s="5" t="n">
        <v>1</v>
      </c>
      <c r="Q111" s="5" t="n">
        <v>0</v>
      </c>
      <c r="R111" s="5" t="n">
        <v>21</v>
      </c>
      <c r="S111" s="5" t="n">
        <v>4377</v>
      </c>
      <c r="T111" s="5" t="n">
        <v>66</v>
      </c>
      <c r="U111" s="5" t="n">
        <v>1</v>
      </c>
      <c r="V111" s="5" t="n">
        <v>9</v>
      </c>
      <c r="W111" s="5" t="n">
        <v>40</v>
      </c>
      <c r="X111" s="5" t="n">
        <v>4718</v>
      </c>
      <c r="Y111" s="5" t="n">
        <v>66</v>
      </c>
      <c r="Z111" s="5" t="n">
        <v>2</v>
      </c>
      <c r="AA111" s="5" t="n">
        <v>7</v>
      </c>
      <c r="AB111" s="5" t="n">
        <v>32</v>
      </c>
      <c r="AC111" s="5" t="n">
        <v>5001</v>
      </c>
      <c r="AD111" s="5" t="n">
        <v>146</v>
      </c>
      <c r="AE111" s="5" t="n">
        <v>11</v>
      </c>
      <c r="AF111" s="5" t="n">
        <v>2</v>
      </c>
      <c r="AG111" s="5" t="n">
        <v>11</v>
      </c>
      <c r="AH111" s="5" t="n">
        <v>6056</v>
      </c>
      <c r="AI111" s="5" t="n">
        <v>95</v>
      </c>
      <c r="AJ111" s="5" t="n">
        <v>1</v>
      </c>
      <c r="AK111" s="5" t="n">
        <v>5</v>
      </c>
      <c r="AL111" s="5" t="n">
        <v>0</v>
      </c>
      <c r="AM111" s="5" t="n">
        <v>5</v>
      </c>
      <c r="AN111" s="5" t="n">
        <v>5451</v>
      </c>
      <c r="AO111" s="5" t="n">
        <v>96</v>
      </c>
      <c r="AP111" s="0" t="n">
        <v>0</v>
      </c>
      <c r="AQ111" s="0" t="n">
        <v>0</v>
      </c>
      <c r="AR111" s="5" t="n">
        <v>0</v>
      </c>
      <c r="AS111" s="5" t="n">
        <v>0</v>
      </c>
      <c r="AT111" s="5" t="n">
        <v>0</v>
      </c>
      <c r="AU111" s="5" t="n">
        <v>10</v>
      </c>
      <c r="AV111" s="5" t="n">
        <v>10</v>
      </c>
    </row>
    <row r="112" customFormat="false" ht="15" hidden="false" customHeight="false" outlineLevel="0" collapsed="false">
      <c r="A112" s="5" t="s">
        <v>540</v>
      </c>
      <c r="B112" s="5" t="n">
        <v>18.23953</v>
      </c>
      <c r="C112" s="5" t="n">
        <v>46.42178</v>
      </c>
      <c r="D112" s="5" t="n">
        <v>3325</v>
      </c>
      <c r="E112" s="5" t="n">
        <v>31</v>
      </c>
      <c r="F112" s="5" t="n">
        <v>0</v>
      </c>
      <c r="G112" s="5" t="n">
        <v>0</v>
      </c>
      <c r="H112" s="5" t="n">
        <v>1</v>
      </c>
      <c r="I112" s="5" t="n">
        <v>0</v>
      </c>
      <c r="J112" s="5" t="n">
        <v>3684</v>
      </c>
      <c r="K112" s="5" t="n">
        <v>29</v>
      </c>
      <c r="L112" s="5" t="n">
        <v>7</v>
      </c>
      <c r="M112" s="5" t="n">
        <v>0</v>
      </c>
      <c r="N112" s="5" t="n">
        <v>0</v>
      </c>
      <c r="O112" s="5" t="n">
        <v>1</v>
      </c>
      <c r="P112" s="5" t="n">
        <v>0</v>
      </c>
      <c r="Q112" s="5" t="n">
        <v>0</v>
      </c>
      <c r="R112" s="5" t="n">
        <v>0</v>
      </c>
      <c r="S112" s="5" t="n">
        <v>3920</v>
      </c>
      <c r="T112" s="5" t="n">
        <v>9</v>
      </c>
      <c r="U112" s="5" t="n">
        <v>0</v>
      </c>
      <c r="V112" s="5" t="n">
        <v>10</v>
      </c>
      <c r="W112" s="5" t="n">
        <v>0</v>
      </c>
      <c r="X112" s="5" t="n">
        <v>4146</v>
      </c>
      <c r="Y112" s="5" t="n">
        <v>12</v>
      </c>
      <c r="Z112" s="5" t="n">
        <v>0</v>
      </c>
      <c r="AA112" s="5" t="n">
        <v>0</v>
      </c>
      <c r="AB112" s="5" t="n">
        <v>4</v>
      </c>
      <c r="AC112" s="5" t="n">
        <v>4062</v>
      </c>
      <c r="AD112" s="5" t="n">
        <v>34</v>
      </c>
      <c r="AE112" s="5" t="n">
        <v>2</v>
      </c>
      <c r="AF112" s="5" t="n">
        <v>0</v>
      </c>
      <c r="AG112" s="5" t="n">
        <v>16</v>
      </c>
      <c r="AH112" s="5" t="n">
        <v>4189</v>
      </c>
      <c r="AI112" s="5" t="n">
        <v>10</v>
      </c>
      <c r="AJ112" s="5" t="n">
        <v>2</v>
      </c>
      <c r="AK112" s="5" t="n">
        <v>0</v>
      </c>
      <c r="AL112" s="5" t="n">
        <v>0</v>
      </c>
      <c r="AM112" s="5" t="n">
        <v>1</v>
      </c>
      <c r="AN112" s="5" t="n">
        <v>4332</v>
      </c>
      <c r="AO112" s="5" t="n">
        <v>39</v>
      </c>
      <c r="AP112" s="0" t="n">
        <v>0</v>
      </c>
      <c r="AQ112" s="5" t="n">
        <v>1</v>
      </c>
      <c r="AR112" s="5" t="n">
        <v>0</v>
      </c>
      <c r="AS112" s="5" t="n">
        <v>0</v>
      </c>
      <c r="AT112" s="5" t="n">
        <v>0</v>
      </c>
      <c r="AU112" s="5" t="n">
        <v>0</v>
      </c>
      <c r="AV112" s="5" t="n">
        <v>2</v>
      </c>
    </row>
    <row r="113" customFormat="false" ht="15" hidden="false" customHeight="false" outlineLevel="0" collapsed="false">
      <c r="A113" s="5" t="s">
        <v>541</v>
      </c>
      <c r="B113" s="5" t="n">
        <v>18.13334</v>
      </c>
      <c r="C113" s="5" t="n">
        <v>46.61135</v>
      </c>
      <c r="D113" s="5" t="n">
        <v>1641</v>
      </c>
      <c r="E113" s="5" t="n">
        <v>12</v>
      </c>
      <c r="F113" s="5" t="n">
        <v>0</v>
      </c>
      <c r="G113" s="5" t="n">
        <v>2</v>
      </c>
      <c r="H113" s="5" t="n">
        <v>0</v>
      </c>
      <c r="I113" s="5" t="n">
        <v>0</v>
      </c>
      <c r="J113" s="5" t="n">
        <v>1749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0</v>
      </c>
      <c r="Q113" s="5" t="n">
        <v>0</v>
      </c>
      <c r="R113" s="5" t="n">
        <v>0</v>
      </c>
      <c r="S113" s="5" t="n">
        <v>1687</v>
      </c>
      <c r="T113" s="5" t="n">
        <v>3</v>
      </c>
      <c r="U113" s="5" t="n">
        <v>0</v>
      </c>
      <c r="V113" s="5" t="n">
        <v>0</v>
      </c>
      <c r="W113" s="5" t="n">
        <v>0</v>
      </c>
      <c r="X113" s="5" t="n">
        <v>1706</v>
      </c>
      <c r="Y113" s="5" t="n">
        <v>0</v>
      </c>
      <c r="Z113" s="5" t="n">
        <v>0</v>
      </c>
      <c r="AA113" s="5" t="n">
        <v>0</v>
      </c>
      <c r="AB113" s="5" t="n">
        <v>0</v>
      </c>
      <c r="AC113" s="5" t="n">
        <v>1613</v>
      </c>
      <c r="AD113" s="5" t="n">
        <v>5</v>
      </c>
      <c r="AE113" s="5" t="n">
        <v>0</v>
      </c>
      <c r="AF113" s="5" t="n">
        <v>0</v>
      </c>
      <c r="AG113" s="5" t="n">
        <v>0</v>
      </c>
      <c r="AH113" s="5" t="n">
        <v>1514</v>
      </c>
      <c r="AI113" s="5" t="n">
        <v>0</v>
      </c>
      <c r="AJ113" s="5" t="n">
        <v>0</v>
      </c>
      <c r="AK113" s="5" t="n">
        <v>1</v>
      </c>
      <c r="AL113" s="5" t="n">
        <v>0</v>
      </c>
      <c r="AM113" s="5" t="n">
        <v>0</v>
      </c>
      <c r="AN113" s="5" t="n">
        <v>1542</v>
      </c>
      <c r="AO113" s="5" t="n">
        <v>9</v>
      </c>
      <c r="AP113" s="0" t="n">
        <v>0</v>
      </c>
      <c r="AQ113" s="0" t="n">
        <v>0</v>
      </c>
      <c r="AR113" s="5" t="n">
        <v>0</v>
      </c>
      <c r="AS113" s="5" t="n">
        <v>0</v>
      </c>
      <c r="AT113" s="5" t="n">
        <v>0</v>
      </c>
      <c r="AU113" s="5" t="n">
        <v>39</v>
      </c>
      <c r="AV113" s="5" t="n">
        <v>0</v>
      </c>
    </row>
    <row r="114" customFormat="false" ht="15" hidden="false" customHeight="false" outlineLevel="0" collapsed="false">
      <c r="A114" s="5" t="s">
        <v>542</v>
      </c>
      <c r="B114" s="5" t="n">
        <v>18.31126</v>
      </c>
      <c r="C114" s="5" t="n">
        <v>46.72358</v>
      </c>
      <c r="D114" s="5" t="n">
        <v>529</v>
      </c>
      <c r="E114" s="5" t="n">
        <v>0</v>
      </c>
      <c r="F114" s="5" t="n">
        <v>0</v>
      </c>
      <c r="G114" s="5" t="n">
        <v>0</v>
      </c>
      <c r="H114" s="5" t="n">
        <v>0</v>
      </c>
      <c r="I114" s="5" t="n">
        <v>0</v>
      </c>
      <c r="J114" s="5" t="n">
        <v>711</v>
      </c>
      <c r="K114" s="5" t="n">
        <v>0</v>
      </c>
      <c r="L114" s="5" t="n">
        <v>0</v>
      </c>
      <c r="M114" s="5" t="n">
        <v>0</v>
      </c>
      <c r="N114" s="5" t="n">
        <v>0</v>
      </c>
      <c r="O114" s="5" t="n">
        <v>0</v>
      </c>
      <c r="P114" s="5" t="n">
        <v>0</v>
      </c>
      <c r="Q114" s="5" t="n">
        <v>0</v>
      </c>
      <c r="R114" s="5" t="n">
        <v>1</v>
      </c>
      <c r="S114" s="5" t="n">
        <v>750</v>
      </c>
      <c r="T114" s="5" t="n">
        <v>4</v>
      </c>
      <c r="U114" s="5" t="n">
        <v>0</v>
      </c>
      <c r="V114" s="5" t="n">
        <v>0</v>
      </c>
      <c r="W114" s="5" t="n">
        <v>19</v>
      </c>
      <c r="X114" s="5" t="n">
        <v>903</v>
      </c>
      <c r="Y114" s="5" t="n">
        <v>0</v>
      </c>
      <c r="Z114" s="5" t="n">
        <v>0</v>
      </c>
      <c r="AA114" s="5" t="n">
        <v>1</v>
      </c>
      <c r="AB114" s="5" t="n">
        <v>0</v>
      </c>
      <c r="AC114" s="5" t="n">
        <v>817</v>
      </c>
      <c r="AD114" s="5" t="n">
        <v>2</v>
      </c>
      <c r="AE114" s="5" t="n">
        <v>0</v>
      </c>
      <c r="AF114" s="5" t="n">
        <v>0</v>
      </c>
      <c r="AG114" s="5" t="n">
        <v>1</v>
      </c>
      <c r="AH114" s="5" t="n">
        <v>1111</v>
      </c>
      <c r="AI114" s="5" t="n">
        <v>6</v>
      </c>
      <c r="AJ114" s="5" t="n">
        <v>0</v>
      </c>
      <c r="AK114" s="5" t="n">
        <v>0</v>
      </c>
      <c r="AL114" s="5" t="n">
        <v>0</v>
      </c>
      <c r="AM114" s="5" t="n">
        <v>0</v>
      </c>
      <c r="AN114" s="5" t="n">
        <v>711</v>
      </c>
      <c r="AO114" s="5" t="n">
        <v>4</v>
      </c>
      <c r="AP114" s="0" t="n">
        <v>0</v>
      </c>
      <c r="AQ114" s="0" t="n">
        <v>0</v>
      </c>
      <c r="AR114" s="5" t="n">
        <v>0</v>
      </c>
      <c r="AS114" s="5" t="n">
        <v>0</v>
      </c>
      <c r="AT114" s="5" t="n">
        <v>0</v>
      </c>
      <c r="AU114" s="5" t="n">
        <v>0</v>
      </c>
      <c r="AV114" s="5" t="n">
        <v>1</v>
      </c>
    </row>
    <row r="115" customFormat="false" ht="15" hidden="false" customHeight="false" outlineLevel="0" collapsed="false">
      <c r="A115" s="5" t="s">
        <v>543</v>
      </c>
      <c r="B115" s="5" t="n">
        <v>18.29476</v>
      </c>
      <c r="C115" s="5" t="n">
        <v>46.50648</v>
      </c>
      <c r="D115" s="5" t="n">
        <v>2777</v>
      </c>
      <c r="E115" s="5" t="n">
        <v>45</v>
      </c>
      <c r="F115" s="5" t="n">
        <v>0</v>
      </c>
      <c r="G115" s="5" t="n">
        <v>7</v>
      </c>
      <c r="H115" s="5" t="n">
        <v>0</v>
      </c>
      <c r="I115" s="5" t="n">
        <v>0</v>
      </c>
      <c r="J115" s="5" t="n">
        <v>2988</v>
      </c>
      <c r="K115" s="5" t="n">
        <v>67</v>
      </c>
      <c r="L115" s="5" t="n">
        <v>6</v>
      </c>
      <c r="M115" s="5" t="n">
        <v>0</v>
      </c>
      <c r="N115" s="5" t="n">
        <v>0</v>
      </c>
      <c r="O115" s="5" t="n">
        <v>0</v>
      </c>
      <c r="P115" s="5" t="n">
        <v>0</v>
      </c>
      <c r="Q115" s="5" t="n">
        <v>0</v>
      </c>
      <c r="R115" s="5" t="n">
        <v>2</v>
      </c>
      <c r="S115" s="5" t="n">
        <v>2751</v>
      </c>
      <c r="T115" s="5" t="n">
        <v>33</v>
      </c>
      <c r="U115" s="5" t="n">
        <v>0</v>
      </c>
      <c r="V115" s="5" t="n">
        <v>0</v>
      </c>
      <c r="W115" s="5" t="n">
        <v>7</v>
      </c>
      <c r="X115" s="5" t="n">
        <v>2772</v>
      </c>
      <c r="Y115" s="5" t="n">
        <v>13</v>
      </c>
      <c r="Z115" s="5" t="n">
        <v>0</v>
      </c>
      <c r="AA115" s="5" t="n">
        <v>0</v>
      </c>
      <c r="AB115" s="5" t="n">
        <v>2</v>
      </c>
      <c r="AC115" s="5" t="n">
        <v>2711</v>
      </c>
      <c r="AD115" s="5" t="n">
        <v>38</v>
      </c>
      <c r="AE115" s="5" t="n">
        <v>0</v>
      </c>
      <c r="AF115" s="5" t="n">
        <v>2</v>
      </c>
      <c r="AG115" s="5" t="n">
        <v>13</v>
      </c>
      <c r="AH115" s="5" t="n">
        <v>2735</v>
      </c>
      <c r="AI115" s="5" t="n">
        <v>14</v>
      </c>
      <c r="AJ115" s="5" t="n">
        <v>0</v>
      </c>
      <c r="AK115" s="5" t="n">
        <v>0</v>
      </c>
      <c r="AL115" s="5" t="n">
        <v>0</v>
      </c>
      <c r="AM115" s="5" t="n">
        <v>7</v>
      </c>
      <c r="AN115" s="5" t="n">
        <v>2680</v>
      </c>
      <c r="AO115" s="5" t="n">
        <v>34</v>
      </c>
      <c r="AP115" s="0" t="n">
        <v>0</v>
      </c>
      <c r="AQ115" s="0" t="n">
        <v>0</v>
      </c>
      <c r="AR115" s="5" t="n">
        <v>0</v>
      </c>
      <c r="AS115" s="5" t="n">
        <v>0</v>
      </c>
      <c r="AT115" s="5" t="n">
        <v>0</v>
      </c>
      <c r="AU115" s="5" t="n">
        <v>13</v>
      </c>
      <c r="AV115" s="5" t="n">
        <v>31</v>
      </c>
    </row>
    <row r="116" customFormat="false" ht="15" hidden="false" customHeight="false" outlineLevel="0" collapsed="false">
      <c r="A116" s="5" t="s">
        <v>544</v>
      </c>
      <c r="B116" s="5" t="n">
        <v>18.18581</v>
      </c>
      <c r="C116" s="5" t="n">
        <v>46.69286</v>
      </c>
      <c r="D116" s="5" t="n">
        <v>2876</v>
      </c>
      <c r="E116" s="5" t="n">
        <v>10</v>
      </c>
      <c r="F116" s="5" t="n">
        <v>0</v>
      </c>
      <c r="G116" s="5" t="n">
        <v>3</v>
      </c>
      <c r="H116" s="5" t="n">
        <v>0</v>
      </c>
      <c r="I116" s="5" t="n">
        <v>0</v>
      </c>
      <c r="J116" s="5" t="n">
        <v>2956</v>
      </c>
      <c r="K116" s="5" t="n">
        <v>11</v>
      </c>
      <c r="L116" s="5" t="n">
        <v>7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5" t="n">
        <v>0</v>
      </c>
      <c r="S116" s="5" t="n">
        <v>2647</v>
      </c>
      <c r="T116" s="5" t="n">
        <v>7</v>
      </c>
      <c r="U116" s="5" t="n">
        <v>1</v>
      </c>
      <c r="V116" s="5" t="n">
        <v>0</v>
      </c>
      <c r="W116" s="5" t="n">
        <v>0</v>
      </c>
      <c r="X116" s="5" t="n">
        <v>2721</v>
      </c>
      <c r="Y116" s="5" t="n">
        <v>5</v>
      </c>
      <c r="Z116" s="5" t="n">
        <v>1</v>
      </c>
      <c r="AA116" s="5" t="n">
        <v>0</v>
      </c>
      <c r="AB116" s="5" t="n">
        <v>28</v>
      </c>
      <c r="AC116" s="5" t="n">
        <v>2717</v>
      </c>
      <c r="AD116" s="5" t="n">
        <v>7</v>
      </c>
      <c r="AE116" s="5" t="n">
        <v>0</v>
      </c>
      <c r="AF116" s="5" t="n">
        <v>3</v>
      </c>
      <c r="AG116" s="5" t="n">
        <v>0</v>
      </c>
      <c r="AH116" s="5" t="n">
        <v>2553</v>
      </c>
      <c r="AI116" s="5" t="n">
        <v>4</v>
      </c>
      <c r="AJ116" s="5" t="n">
        <v>0</v>
      </c>
      <c r="AK116" s="5" t="n">
        <v>0</v>
      </c>
      <c r="AL116" s="5" t="n">
        <v>0</v>
      </c>
      <c r="AM116" s="5" t="n">
        <v>2</v>
      </c>
      <c r="AN116" s="0" t="s">
        <v>545</v>
      </c>
      <c r="AO116" s="5" t="n">
        <v>0</v>
      </c>
      <c r="AP116" s="0" t="n">
        <v>0</v>
      </c>
      <c r="AQ116" s="0" t="n">
        <v>0</v>
      </c>
      <c r="AR116" s="5" t="n">
        <v>0</v>
      </c>
      <c r="AS116" s="5" t="n">
        <v>0</v>
      </c>
      <c r="AT116" s="5" t="n">
        <v>0</v>
      </c>
      <c r="AU116" s="5" t="n">
        <v>0</v>
      </c>
      <c r="AV116" s="5" t="n">
        <v>0</v>
      </c>
    </row>
    <row r="117" customFormat="false" ht="15" hidden="false" customHeight="false" outlineLevel="0" collapsed="false">
      <c r="A117" s="5" t="s">
        <v>546</v>
      </c>
      <c r="B117" s="5" t="n">
        <v>18.06728</v>
      </c>
      <c r="C117" s="5" t="n">
        <v>46.70042</v>
      </c>
      <c r="D117" s="5" t="n">
        <v>1026</v>
      </c>
      <c r="E117" s="5" t="n">
        <v>1</v>
      </c>
      <c r="F117" s="5" t="n">
        <v>1</v>
      </c>
      <c r="G117" s="5" t="n">
        <v>9</v>
      </c>
      <c r="H117" s="5" t="n">
        <v>0</v>
      </c>
      <c r="I117" s="5" t="n">
        <v>0</v>
      </c>
      <c r="J117" s="5" t="n">
        <v>953</v>
      </c>
      <c r="K117" s="5" t="n">
        <v>1</v>
      </c>
      <c r="L117" s="5" t="n">
        <v>0</v>
      </c>
      <c r="M117" s="5" t="n">
        <v>0</v>
      </c>
      <c r="N117" s="5" t="n">
        <v>0</v>
      </c>
      <c r="O117" s="5" t="n">
        <v>0</v>
      </c>
      <c r="P117" s="5" t="n">
        <v>0</v>
      </c>
      <c r="Q117" s="5" t="n">
        <v>0</v>
      </c>
      <c r="R117" s="5" t="n">
        <v>0</v>
      </c>
      <c r="S117" s="5" t="n">
        <v>941</v>
      </c>
      <c r="T117" s="5" t="n">
        <v>0</v>
      </c>
      <c r="U117" s="5" t="n">
        <v>0</v>
      </c>
      <c r="V117" s="5" t="n">
        <v>1</v>
      </c>
      <c r="W117" s="5" t="n">
        <v>0</v>
      </c>
      <c r="X117" s="5" t="n">
        <v>1008</v>
      </c>
      <c r="Y117" s="5" t="n">
        <v>1</v>
      </c>
      <c r="Z117" s="5" t="n">
        <v>0</v>
      </c>
      <c r="AA117" s="5" t="n">
        <v>1</v>
      </c>
      <c r="AB117" s="5" t="n">
        <v>5</v>
      </c>
      <c r="AC117" s="5" t="n">
        <v>1050</v>
      </c>
      <c r="AD117" s="5" t="n">
        <v>0</v>
      </c>
      <c r="AE117" s="5" t="n">
        <v>0</v>
      </c>
      <c r="AF117" s="5" t="n">
        <v>1</v>
      </c>
      <c r="AG117" s="5" t="n">
        <v>9</v>
      </c>
      <c r="AH117" s="5" t="n">
        <v>1044</v>
      </c>
      <c r="AI117" s="5" t="n">
        <v>1</v>
      </c>
      <c r="AJ117" s="5" t="n">
        <v>0</v>
      </c>
      <c r="AK117" s="5" t="n">
        <v>2</v>
      </c>
      <c r="AL117" s="5" t="n">
        <v>0</v>
      </c>
      <c r="AM117" s="5" t="n">
        <v>8</v>
      </c>
      <c r="AN117" s="5" t="n">
        <v>976</v>
      </c>
      <c r="AO117" s="5" t="n">
        <v>2</v>
      </c>
      <c r="AP117" s="5" t="n">
        <v>1</v>
      </c>
      <c r="AQ117" s="5" t="n">
        <v>1</v>
      </c>
      <c r="AR117" s="5" t="n">
        <v>0</v>
      </c>
      <c r="AS117" s="5" t="n">
        <v>0</v>
      </c>
      <c r="AT117" s="5" t="n">
        <v>0</v>
      </c>
      <c r="AU117" s="5" t="n">
        <v>0</v>
      </c>
      <c r="AV117" s="5" t="n">
        <v>0</v>
      </c>
    </row>
    <row r="118" customFormat="false" ht="15" hidden="false" customHeight="false" outlineLevel="0" collapsed="false">
      <c r="A118" s="5" t="s">
        <v>547</v>
      </c>
      <c r="B118" s="5" t="n">
        <v>18.05</v>
      </c>
      <c r="C118" s="5" t="n">
        <v>46.66667</v>
      </c>
      <c r="D118" s="5" t="n">
        <v>337</v>
      </c>
      <c r="E118" s="5" t="n">
        <v>11</v>
      </c>
      <c r="F118" s="5" t="n">
        <v>0</v>
      </c>
      <c r="G118" s="5" t="n">
        <v>6</v>
      </c>
      <c r="H118" s="5" t="n">
        <v>0</v>
      </c>
      <c r="I118" s="5" t="n">
        <v>0</v>
      </c>
      <c r="J118" s="5" t="n">
        <v>355</v>
      </c>
      <c r="K118" s="5" t="n">
        <v>0</v>
      </c>
      <c r="L118" s="5" t="n">
        <v>7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5" t="n">
        <v>0</v>
      </c>
      <c r="S118" s="5" t="n">
        <v>330</v>
      </c>
      <c r="T118" s="5" t="n">
        <v>0</v>
      </c>
      <c r="U118" s="5" t="n">
        <v>0</v>
      </c>
      <c r="V118" s="5" t="n">
        <v>1</v>
      </c>
      <c r="W118" s="5" t="n">
        <v>0</v>
      </c>
      <c r="X118" s="5" t="n">
        <v>298</v>
      </c>
      <c r="Y118" s="5" t="n">
        <v>0</v>
      </c>
      <c r="Z118" s="5" t="n">
        <v>0</v>
      </c>
      <c r="AA118" s="5" t="n">
        <v>0</v>
      </c>
      <c r="AB118" s="5" t="n">
        <v>4</v>
      </c>
      <c r="AC118" s="5" t="n">
        <v>283</v>
      </c>
      <c r="AD118" s="5" t="n">
        <v>0</v>
      </c>
      <c r="AE118" s="5" t="n">
        <v>0</v>
      </c>
      <c r="AF118" s="5" t="n">
        <v>0</v>
      </c>
      <c r="AG118" s="5" t="n">
        <v>0</v>
      </c>
      <c r="AH118" s="5" t="n">
        <v>285</v>
      </c>
      <c r="AI118" s="5" t="n">
        <v>2</v>
      </c>
      <c r="AJ118" s="5" t="n">
        <v>0</v>
      </c>
      <c r="AK118" s="5" t="n">
        <v>0</v>
      </c>
      <c r="AL118" s="5" t="n">
        <v>0</v>
      </c>
      <c r="AM118" s="5" t="n">
        <v>0</v>
      </c>
      <c r="AN118" s="0" t="s">
        <v>548</v>
      </c>
      <c r="AO118" s="5" t="n">
        <v>0</v>
      </c>
      <c r="AP118" s="0" t="n">
        <v>0</v>
      </c>
      <c r="AQ118" s="0" t="n">
        <v>0</v>
      </c>
      <c r="AR118" s="5" t="n">
        <v>0</v>
      </c>
      <c r="AS118" s="5" t="n">
        <v>0</v>
      </c>
      <c r="AT118" s="5" t="n">
        <v>0</v>
      </c>
      <c r="AU118" s="5" t="n">
        <v>0</v>
      </c>
      <c r="AV118" s="5" t="n">
        <v>0</v>
      </c>
    </row>
    <row r="119" customFormat="false" ht="15" hidden="false" customHeight="false" outlineLevel="0" collapsed="false">
      <c r="A119" s="5" t="s">
        <v>549</v>
      </c>
      <c r="B119" s="5" t="n">
        <v>18.23578</v>
      </c>
      <c r="C119" s="5" t="n">
        <v>46.74783</v>
      </c>
      <c r="D119" s="5" t="n">
        <v>1648</v>
      </c>
      <c r="E119" s="5" t="n">
        <v>6</v>
      </c>
      <c r="F119" s="5" t="n">
        <v>0</v>
      </c>
      <c r="G119" s="5" t="n">
        <v>1</v>
      </c>
      <c r="H119" s="5" t="n">
        <v>0</v>
      </c>
      <c r="I119" s="5" t="n">
        <v>0</v>
      </c>
      <c r="J119" s="5" t="n">
        <v>1816</v>
      </c>
      <c r="K119" s="5" t="n">
        <v>2</v>
      </c>
      <c r="L119" s="5" t="n">
        <v>1</v>
      </c>
      <c r="M119" s="5" t="n">
        <v>0</v>
      </c>
      <c r="N119" s="5" t="n">
        <v>0</v>
      </c>
      <c r="O119" s="5" t="n">
        <v>0</v>
      </c>
      <c r="P119" s="5" t="n">
        <v>0</v>
      </c>
      <c r="Q119" s="5" t="n">
        <v>0</v>
      </c>
      <c r="R119" s="5" t="n">
        <v>1</v>
      </c>
      <c r="S119" s="5" t="n">
        <v>1856</v>
      </c>
      <c r="T119" s="5" t="n">
        <v>0</v>
      </c>
      <c r="U119" s="5" t="n">
        <v>0</v>
      </c>
      <c r="V119" s="5" t="n">
        <v>0</v>
      </c>
      <c r="W119" s="5" t="n">
        <v>5</v>
      </c>
      <c r="X119" s="5" t="n">
        <v>1911</v>
      </c>
      <c r="Y119" s="5" t="n">
        <v>4</v>
      </c>
      <c r="Z119" s="5" t="n">
        <v>0</v>
      </c>
      <c r="AA119" s="5" t="n">
        <v>0</v>
      </c>
      <c r="AB119" s="5" t="n">
        <v>9</v>
      </c>
      <c r="AC119" s="5" t="n">
        <v>2067</v>
      </c>
      <c r="AD119" s="5" t="n">
        <v>0</v>
      </c>
      <c r="AE119" s="5" t="n">
        <v>0</v>
      </c>
      <c r="AF119" s="5" t="n">
        <v>0</v>
      </c>
      <c r="AG119" s="5" t="n">
        <v>0</v>
      </c>
      <c r="AH119" s="5" t="n">
        <v>2238</v>
      </c>
      <c r="AI119" s="5" t="n">
        <v>1</v>
      </c>
      <c r="AJ119" s="5" t="n">
        <v>0</v>
      </c>
      <c r="AK119" s="5" t="n">
        <v>0</v>
      </c>
      <c r="AL119" s="5" t="n">
        <v>0</v>
      </c>
      <c r="AM119" s="5" t="n">
        <v>0</v>
      </c>
      <c r="AN119" s="5" t="n">
        <v>2502</v>
      </c>
      <c r="AO119" s="5" t="n">
        <v>2</v>
      </c>
      <c r="AP119" s="0" t="n">
        <v>0</v>
      </c>
      <c r="AQ119" s="0" t="n">
        <v>0</v>
      </c>
      <c r="AR119" s="5" t="n">
        <v>0</v>
      </c>
      <c r="AS119" s="5" t="n">
        <v>0</v>
      </c>
      <c r="AT119" s="5" t="n">
        <v>0</v>
      </c>
      <c r="AU119" s="5" t="n">
        <v>0</v>
      </c>
      <c r="AV119" s="5" t="n">
        <v>0</v>
      </c>
    </row>
    <row r="120" customFormat="false" ht="15" hidden="false" customHeight="false" outlineLevel="0" collapsed="false">
      <c r="A120" s="5" t="s">
        <v>550</v>
      </c>
      <c r="B120" s="5" t="n">
        <v>18.1793</v>
      </c>
      <c r="C120" s="5" t="n">
        <v>46.529</v>
      </c>
      <c r="D120" s="5" t="n">
        <v>1061</v>
      </c>
      <c r="E120" s="5" t="n">
        <v>976</v>
      </c>
      <c r="F120" s="5" t="n">
        <v>1</v>
      </c>
      <c r="G120" s="5" t="n">
        <v>0</v>
      </c>
      <c r="H120" s="5" t="n">
        <v>0</v>
      </c>
      <c r="I120" s="5" t="n">
        <v>0</v>
      </c>
      <c r="J120" s="5" t="n">
        <v>1147</v>
      </c>
      <c r="K120" s="5" t="n">
        <v>1109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0</v>
      </c>
      <c r="Q120" s="5" t="n">
        <v>0</v>
      </c>
      <c r="R120" s="5" t="n">
        <v>0</v>
      </c>
      <c r="S120" s="5" t="n">
        <v>1182</v>
      </c>
      <c r="T120" s="5" t="n">
        <v>1100</v>
      </c>
      <c r="U120" s="5" t="n">
        <v>0</v>
      </c>
      <c r="V120" s="5" t="n">
        <v>0</v>
      </c>
      <c r="W120" s="5" t="n">
        <v>0</v>
      </c>
      <c r="X120" s="5" t="n">
        <v>1217</v>
      </c>
      <c r="Y120" s="5" t="n">
        <v>1131</v>
      </c>
      <c r="Z120" s="5" t="n">
        <v>0</v>
      </c>
      <c r="AA120" s="5" t="n">
        <v>0</v>
      </c>
      <c r="AB120" s="5" t="n">
        <v>0</v>
      </c>
      <c r="AC120" s="5" t="n">
        <v>1236</v>
      </c>
      <c r="AD120" s="5" t="n">
        <v>1055</v>
      </c>
      <c r="AE120" s="5" t="n">
        <v>2</v>
      </c>
      <c r="AF120" s="5" t="n">
        <v>0</v>
      </c>
      <c r="AG120" s="5" t="n">
        <v>2</v>
      </c>
      <c r="AH120" s="5" t="n">
        <v>1248</v>
      </c>
      <c r="AI120" s="5" t="n">
        <v>1046</v>
      </c>
      <c r="AJ120" s="5" t="n">
        <v>1</v>
      </c>
      <c r="AK120" s="5" t="n">
        <v>0</v>
      </c>
      <c r="AL120" s="5" t="n">
        <v>0</v>
      </c>
      <c r="AM120" s="5" t="n">
        <v>15</v>
      </c>
      <c r="AN120" s="5" t="n">
        <v>1172</v>
      </c>
      <c r="AO120" s="5" t="n">
        <v>1071</v>
      </c>
      <c r="AP120" s="0" t="n">
        <v>0</v>
      </c>
      <c r="AQ120" s="0" t="n">
        <v>0</v>
      </c>
      <c r="AR120" s="5" t="n">
        <v>0</v>
      </c>
      <c r="AS120" s="5" t="n">
        <v>0</v>
      </c>
      <c r="AT120" s="5" t="n">
        <v>0</v>
      </c>
      <c r="AU120" s="5" t="n">
        <v>68</v>
      </c>
      <c r="AV120" s="5" t="n">
        <v>1</v>
      </c>
    </row>
    <row r="121" customFormat="false" ht="15" hidden="false" customHeight="false" outlineLevel="0" collapsed="false">
      <c r="A121" s="5" t="s">
        <v>551</v>
      </c>
      <c r="B121" s="5" t="n">
        <v>18.2028</v>
      </c>
      <c r="C121" s="5" t="n">
        <v>46.59066</v>
      </c>
      <c r="D121" s="5" t="n">
        <v>2098</v>
      </c>
      <c r="E121" s="5" t="n">
        <v>71</v>
      </c>
      <c r="F121" s="5" t="n">
        <v>2</v>
      </c>
      <c r="G121" s="5" t="n">
        <v>0</v>
      </c>
      <c r="H121" s="5" t="n">
        <v>0</v>
      </c>
      <c r="I121" s="5" t="n">
        <v>0</v>
      </c>
      <c r="J121" s="5" t="n">
        <v>2174</v>
      </c>
      <c r="K121" s="5" t="n">
        <v>157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0</v>
      </c>
      <c r="Q121" s="5" t="n">
        <v>0</v>
      </c>
      <c r="R121" s="5" t="n">
        <v>0</v>
      </c>
      <c r="S121" s="5" t="n">
        <v>2325</v>
      </c>
      <c r="T121" s="5" t="n">
        <v>4</v>
      </c>
      <c r="U121" s="5" t="n">
        <v>0</v>
      </c>
      <c r="V121" s="5" t="n">
        <v>0</v>
      </c>
      <c r="W121" s="5" t="n">
        <v>1</v>
      </c>
      <c r="X121" s="5" t="n">
        <v>2276</v>
      </c>
      <c r="Y121" s="5" t="n">
        <v>32</v>
      </c>
      <c r="Z121" s="5" t="n">
        <v>1</v>
      </c>
      <c r="AA121" s="5" t="n">
        <v>0</v>
      </c>
      <c r="AB121" s="5" t="n">
        <v>0</v>
      </c>
      <c r="AC121" s="5" t="n">
        <v>2263</v>
      </c>
      <c r="AD121" s="5" t="n">
        <v>33</v>
      </c>
      <c r="AE121" s="5" t="n">
        <v>0</v>
      </c>
      <c r="AF121" s="5" t="n">
        <v>0</v>
      </c>
      <c r="AG121" s="5" t="n">
        <v>19</v>
      </c>
      <c r="AH121" s="5" t="n">
        <v>2146</v>
      </c>
      <c r="AI121" s="5" t="n">
        <v>6</v>
      </c>
      <c r="AJ121" s="5" t="n">
        <v>0</v>
      </c>
      <c r="AK121" s="5" t="n">
        <v>0</v>
      </c>
      <c r="AL121" s="5" t="n">
        <v>0</v>
      </c>
      <c r="AM121" s="5" t="n">
        <v>10</v>
      </c>
      <c r="AN121" s="5" t="n">
        <v>2584</v>
      </c>
      <c r="AO121" s="5" t="n">
        <v>33</v>
      </c>
      <c r="AP121" s="5" t="n">
        <v>2</v>
      </c>
      <c r="AQ121" s="0" t="n">
        <v>0</v>
      </c>
      <c r="AR121" s="5" t="n">
        <v>1</v>
      </c>
      <c r="AS121" s="5" t="n">
        <v>0</v>
      </c>
      <c r="AT121" s="5" t="n">
        <v>0</v>
      </c>
      <c r="AU121" s="5" t="n">
        <v>0</v>
      </c>
      <c r="AV121" s="5" t="n">
        <v>2</v>
      </c>
    </row>
    <row r="122" customFormat="false" ht="15" hidden="false" customHeight="false" outlineLevel="0" collapsed="false">
      <c r="A122" s="5" t="s">
        <v>552</v>
      </c>
      <c r="B122" s="5" t="n">
        <v>18.31132</v>
      </c>
      <c r="C122" s="5" t="n">
        <v>46.44683</v>
      </c>
      <c r="D122" s="5" t="n">
        <v>578</v>
      </c>
      <c r="E122" s="5" t="n">
        <v>975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621</v>
      </c>
      <c r="K122" s="5" t="n">
        <v>1084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1</v>
      </c>
      <c r="Q122" s="5" t="n">
        <v>0</v>
      </c>
      <c r="R122" s="5" t="n">
        <v>0</v>
      </c>
      <c r="S122" s="5" t="n">
        <v>636</v>
      </c>
      <c r="T122" s="5" t="n">
        <v>1103</v>
      </c>
      <c r="U122" s="5" t="n">
        <v>0</v>
      </c>
      <c r="V122" s="5" t="n">
        <v>0</v>
      </c>
      <c r="W122" s="5" t="n">
        <v>0</v>
      </c>
      <c r="X122" s="5" t="n">
        <v>593</v>
      </c>
      <c r="Y122" s="5" t="n">
        <v>1140</v>
      </c>
      <c r="Z122" s="5" t="n">
        <v>0</v>
      </c>
      <c r="AA122" s="5" t="n">
        <v>0</v>
      </c>
      <c r="AB122" s="5" t="n">
        <v>2</v>
      </c>
      <c r="AC122" s="5" t="n">
        <v>658</v>
      </c>
      <c r="AD122" s="5" t="n">
        <v>1110</v>
      </c>
      <c r="AE122" s="5" t="n">
        <v>0</v>
      </c>
      <c r="AF122" s="5" t="n">
        <v>0</v>
      </c>
      <c r="AG122" s="5" t="n">
        <v>11</v>
      </c>
      <c r="AH122" s="5" t="n">
        <v>681</v>
      </c>
      <c r="AI122" s="5" t="n">
        <v>1024</v>
      </c>
      <c r="AJ122" s="5" t="n">
        <v>0</v>
      </c>
      <c r="AK122" s="5" t="n">
        <v>0</v>
      </c>
      <c r="AL122" s="5" t="n">
        <v>0</v>
      </c>
      <c r="AM122" s="5" t="n">
        <v>1</v>
      </c>
      <c r="AN122" s="5" t="n">
        <v>767</v>
      </c>
      <c r="AO122" s="5" t="n">
        <v>1140</v>
      </c>
      <c r="AP122" s="0" t="n">
        <v>0</v>
      </c>
      <c r="AQ122" s="0" t="n">
        <v>0</v>
      </c>
      <c r="AR122" s="5" t="n">
        <v>0</v>
      </c>
      <c r="AS122" s="5" t="n">
        <v>0</v>
      </c>
      <c r="AT122" s="5" t="n">
        <v>0</v>
      </c>
      <c r="AU122" s="5" t="n">
        <v>1</v>
      </c>
      <c r="AV122" s="5" t="n">
        <v>0</v>
      </c>
    </row>
    <row r="123" customFormat="false" ht="15" hidden="false" customHeight="false" outlineLevel="0" collapsed="false">
      <c r="A123" s="5" t="s">
        <v>553</v>
      </c>
      <c r="B123" s="5" t="n">
        <v>18.05982</v>
      </c>
      <c r="C123" s="5" t="n">
        <v>46.51386</v>
      </c>
      <c r="D123" s="5" t="n">
        <v>457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521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0</v>
      </c>
      <c r="Q123" s="5" t="n">
        <v>0</v>
      </c>
      <c r="R123" s="5" t="n">
        <v>0</v>
      </c>
      <c r="S123" s="5" t="n">
        <v>480</v>
      </c>
      <c r="T123" s="5" t="n">
        <v>5</v>
      </c>
      <c r="U123" s="5" t="n">
        <v>0</v>
      </c>
      <c r="V123" s="5" t="n">
        <v>3</v>
      </c>
      <c r="W123" s="5" t="n">
        <v>0</v>
      </c>
      <c r="X123" s="5" t="n">
        <v>482</v>
      </c>
      <c r="Y123" s="5" t="n">
        <v>0</v>
      </c>
      <c r="Z123" s="5" t="n">
        <v>0</v>
      </c>
      <c r="AA123" s="5" t="n">
        <v>0</v>
      </c>
      <c r="AB123" s="5" t="n">
        <v>27</v>
      </c>
      <c r="AC123" s="5" t="n">
        <v>436</v>
      </c>
      <c r="AD123" s="5" t="n">
        <v>0</v>
      </c>
      <c r="AE123" s="5" t="n">
        <v>0</v>
      </c>
      <c r="AF123" s="5" t="n">
        <v>0</v>
      </c>
      <c r="AG123" s="5" t="n">
        <v>0</v>
      </c>
      <c r="AH123" s="5" t="n">
        <v>419</v>
      </c>
      <c r="AI123" s="5" t="n">
        <v>2</v>
      </c>
      <c r="AJ123" s="5" t="n">
        <v>0</v>
      </c>
      <c r="AK123" s="5" t="n">
        <v>0</v>
      </c>
      <c r="AL123" s="5" t="n">
        <v>0</v>
      </c>
      <c r="AM123" s="5" t="n">
        <v>0</v>
      </c>
      <c r="AN123" s="5" t="n">
        <v>449</v>
      </c>
      <c r="AO123" s="5" t="n">
        <v>5</v>
      </c>
      <c r="AP123" s="0" t="n">
        <v>0</v>
      </c>
      <c r="AQ123" s="0" t="n">
        <v>0</v>
      </c>
      <c r="AR123" s="5" t="n">
        <v>0</v>
      </c>
      <c r="AS123" s="5" t="n">
        <v>0</v>
      </c>
      <c r="AT123" s="5" t="n">
        <v>0</v>
      </c>
      <c r="AU123" s="5" t="n">
        <v>13</v>
      </c>
      <c r="AV123" s="5" t="n">
        <v>0</v>
      </c>
    </row>
    <row r="124" customFormat="false" ht="15" hidden="false" customHeight="false" outlineLevel="0" collapsed="false">
      <c r="A124" s="5" t="s">
        <v>554</v>
      </c>
      <c r="B124" s="5" t="n">
        <v>18.278328</v>
      </c>
      <c r="C124" s="5" t="n">
        <v>46.613656</v>
      </c>
      <c r="D124" s="5" t="n">
        <v>2805</v>
      </c>
      <c r="E124" s="5" t="n">
        <v>94</v>
      </c>
      <c r="F124" s="5" t="n">
        <v>0</v>
      </c>
      <c r="G124" s="5" t="n">
        <v>9</v>
      </c>
      <c r="H124" s="5" t="n">
        <v>0</v>
      </c>
      <c r="I124" s="5" t="n">
        <v>0</v>
      </c>
      <c r="J124" s="5" t="n">
        <v>3524</v>
      </c>
      <c r="K124" s="5" t="n">
        <v>25</v>
      </c>
      <c r="L124" s="5" t="n">
        <v>2</v>
      </c>
      <c r="M124" s="5" t="n">
        <v>0</v>
      </c>
      <c r="N124" s="5" t="n">
        <v>0</v>
      </c>
      <c r="O124" s="5" t="n">
        <v>0</v>
      </c>
      <c r="P124" s="5" t="n">
        <v>0</v>
      </c>
      <c r="Q124" s="5" t="n">
        <v>0</v>
      </c>
      <c r="R124" s="5" t="n">
        <v>0</v>
      </c>
      <c r="S124" s="5" t="n">
        <v>3875</v>
      </c>
      <c r="T124" s="5" t="n">
        <v>52</v>
      </c>
      <c r="U124" s="5" t="n">
        <v>0</v>
      </c>
      <c r="V124" s="5" t="n">
        <v>1</v>
      </c>
      <c r="W124" s="5" t="n">
        <v>2</v>
      </c>
      <c r="X124" s="5" t="n">
        <v>3710</v>
      </c>
      <c r="Y124" s="5" t="n">
        <v>55</v>
      </c>
      <c r="Z124" s="5" t="n">
        <v>3</v>
      </c>
      <c r="AA124" s="5" t="n">
        <v>0</v>
      </c>
      <c r="AB124" s="5" t="n">
        <v>103</v>
      </c>
      <c r="AC124" s="5" t="n">
        <v>3690</v>
      </c>
      <c r="AD124" s="5" t="n">
        <v>40</v>
      </c>
      <c r="AE124" s="5" t="n">
        <v>0</v>
      </c>
      <c r="AF124" s="5" t="n">
        <v>18</v>
      </c>
      <c r="AG124" s="5" t="n">
        <v>14</v>
      </c>
      <c r="AH124" s="5" t="n">
        <v>3287</v>
      </c>
      <c r="AI124" s="5" t="n">
        <v>27</v>
      </c>
      <c r="AJ124" s="5" t="n">
        <v>0</v>
      </c>
      <c r="AK124" s="5" t="n">
        <v>0</v>
      </c>
      <c r="AL124" s="5" t="n">
        <v>0</v>
      </c>
      <c r="AM124" s="5" t="n">
        <v>3</v>
      </c>
      <c r="AN124" s="0" t="s">
        <v>555</v>
      </c>
      <c r="AO124" s="5" t="n">
        <v>0</v>
      </c>
      <c r="AP124" s="0" t="n">
        <v>0</v>
      </c>
      <c r="AQ124" s="0" t="n">
        <v>0</v>
      </c>
      <c r="AR124" s="5" t="n">
        <v>0</v>
      </c>
      <c r="AS124" s="5" t="n">
        <v>0</v>
      </c>
      <c r="AT124" s="5" t="n">
        <v>0</v>
      </c>
      <c r="AU124" s="5" t="n">
        <v>0</v>
      </c>
      <c r="AV124" s="5" t="n">
        <v>0</v>
      </c>
    </row>
    <row r="125" customFormat="false" ht="15" hidden="false" customHeight="false" outlineLevel="0" collapsed="false">
      <c r="A125" s="5" t="s">
        <v>556</v>
      </c>
      <c r="B125" s="5" t="n">
        <v>18.05162</v>
      </c>
      <c r="C125" s="5" t="n">
        <v>46.48115</v>
      </c>
      <c r="D125" s="5" t="n">
        <v>1057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1231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5" t="n">
        <v>0</v>
      </c>
      <c r="R125" s="5" t="n">
        <v>0</v>
      </c>
      <c r="S125" s="5" t="n">
        <v>1264</v>
      </c>
      <c r="T125" s="5" t="n">
        <v>1</v>
      </c>
      <c r="U125" s="5" t="n">
        <v>0</v>
      </c>
      <c r="V125" s="5" t="n">
        <v>0</v>
      </c>
      <c r="W125" s="5" t="n">
        <v>0</v>
      </c>
      <c r="X125" s="5" t="n">
        <v>1245</v>
      </c>
      <c r="Y125" s="5" t="n">
        <v>1</v>
      </c>
      <c r="Z125" s="5" t="n">
        <v>0</v>
      </c>
      <c r="AA125" s="5" t="n">
        <v>0</v>
      </c>
      <c r="AB125" s="5" t="n">
        <v>7</v>
      </c>
      <c r="AC125" s="5" t="n">
        <v>1174</v>
      </c>
      <c r="AD125" s="5" t="n">
        <v>1</v>
      </c>
      <c r="AE125" s="5" t="n">
        <v>1</v>
      </c>
      <c r="AF125" s="5" t="n">
        <v>0</v>
      </c>
      <c r="AG125" s="5" t="n">
        <v>0</v>
      </c>
      <c r="AH125" s="5" t="n">
        <v>1223</v>
      </c>
      <c r="AI125" s="5" t="n">
        <v>2</v>
      </c>
      <c r="AJ125" s="5" t="n">
        <v>0</v>
      </c>
      <c r="AK125" s="5" t="n">
        <v>0</v>
      </c>
      <c r="AL125" s="5" t="n">
        <v>0</v>
      </c>
      <c r="AM125" s="5" t="n">
        <v>1</v>
      </c>
      <c r="AN125" s="5" t="n">
        <v>1176</v>
      </c>
      <c r="AO125" s="5" t="n">
        <v>1</v>
      </c>
      <c r="AP125" s="0" t="n">
        <v>0</v>
      </c>
      <c r="AQ125" s="0" t="n">
        <v>0</v>
      </c>
      <c r="AR125" s="5" t="n">
        <v>1</v>
      </c>
      <c r="AS125" s="5" t="n">
        <v>0</v>
      </c>
      <c r="AT125" s="5" t="n">
        <v>0</v>
      </c>
      <c r="AU125" s="5" t="n">
        <v>17</v>
      </c>
      <c r="AV125" s="5" t="n">
        <v>1</v>
      </c>
    </row>
    <row r="126" customFormat="false" ht="15" hidden="false" customHeight="false" outlineLevel="0" collapsed="false">
      <c r="A126" s="5" t="s">
        <v>557</v>
      </c>
      <c r="B126" s="5" t="n">
        <v>18.29739</v>
      </c>
      <c r="C126" s="5" t="n">
        <v>46.78861</v>
      </c>
      <c r="D126" s="5" t="n">
        <v>1288</v>
      </c>
      <c r="E126" s="5" t="n">
        <v>0</v>
      </c>
      <c r="F126" s="5" t="n">
        <v>0</v>
      </c>
      <c r="G126" s="5" t="n">
        <v>0</v>
      </c>
      <c r="H126" s="5" t="n">
        <v>0</v>
      </c>
      <c r="I126" s="5" t="n">
        <v>0</v>
      </c>
      <c r="J126" s="5" t="n">
        <v>1324</v>
      </c>
      <c r="K126" s="5" t="n">
        <v>2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0</v>
      </c>
      <c r="Q126" s="5" t="n">
        <v>0</v>
      </c>
      <c r="R126" s="5" t="n">
        <v>0</v>
      </c>
      <c r="S126" s="5" t="n">
        <v>1306</v>
      </c>
      <c r="T126" s="5" t="n">
        <v>2</v>
      </c>
      <c r="U126" s="5" t="n">
        <v>0</v>
      </c>
      <c r="V126" s="5" t="n">
        <v>0</v>
      </c>
      <c r="W126" s="5" t="n">
        <v>1</v>
      </c>
      <c r="X126" s="5" t="n">
        <v>1320</v>
      </c>
      <c r="Y126" s="5" t="n">
        <v>2</v>
      </c>
      <c r="Z126" s="5" t="n">
        <v>1</v>
      </c>
      <c r="AA126" s="5" t="n">
        <v>0</v>
      </c>
      <c r="AB126" s="5" t="n">
        <v>8</v>
      </c>
      <c r="AC126" s="5" t="n">
        <v>1362</v>
      </c>
      <c r="AD126" s="5" t="n">
        <v>4</v>
      </c>
      <c r="AE126" s="5" t="n">
        <v>0</v>
      </c>
      <c r="AF126" s="5" t="n">
        <v>0</v>
      </c>
      <c r="AG126" s="5" t="n">
        <v>17</v>
      </c>
      <c r="AH126" s="5" t="n">
        <v>1332</v>
      </c>
      <c r="AI126" s="5" t="n">
        <v>0</v>
      </c>
      <c r="AJ126" s="5" t="n">
        <v>0</v>
      </c>
      <c r="AK126" s="5" t="n">
        <v>0</v>
      </c>
      <c r="AL126" s="5" t="n">
        <v>0</v>
      </c>
      <c r="AM126" s="5" t="n">
        <v>11</v>
      </c>
      <c r="AN126" s="5" t="n">
        <v>1786</v>
      </c>
      <c r="AO126" s="5" t="n">
        <v>6</v>
      </c>
      <c r="AP126" s="5" t="n">
        <v>1</v>
      </c>
      <c r="AQ126" s="0" t="n">
        <v>0</v>
      </c>
      <c r="AR126" s="5" t="n">
        <v>0</v>
      </c>
      <c r="AS126" s="5" t="n">
        <v>0</v>
      </c>
      <c r="AT126" s="5" t="n">
        <v>0</v>
      </c>
      <c r="AU126" s="5" t="n">
        <v>40</v>
      </c>
      <c r="AV126" s="5" t="n">
        <v>1</v>
      </c>
    </row>
    <row r="127" customFormat="false" ht="15" hidden="false" customHeight="false" outlineLevel="0" collapsed="false">
      <c r="A127" s="5" t="s">
        <v>558</v>
      </c>
      <c r="B127" s="5" t="n">
        <v>18.4001</v>
      </c>
      <c r="C127" s="5" t="n">
        <v>46.75133</v>
      </c>
      <c r="D127" s="5" t="n">
        <v>3886</v>
      </c>
      <c r="E127" s="5" t="n">
        <v>16</v>
      </c>
      <c r="F127" s="5" t="n">
        <v>2</v>
      </c>
      <c r="G127" s="5" t="n">
        <v>2</v>
      </c>
      <c r="H127" s="5" t="n">
        <v>0</v>
      </c>
      <c r="I127" s="5" t="n">
        <v>0</v>
      </c>
      <c r="J127" s="5" t="n">
        <v>4342</v>
      </c>
      <c r="K127" s="5" t="n">
        <v>6</v>
      </c>
      <c r="L127" s="5" t="n">
        <v>1</v>
      </c>
      <c r="M127" s="5" t="n">
        <v>0</v>
      </c>
      <c r="N127" s="5" t="n">
        <v>0</v>
      </c>
      <c r="O127" s="5" t="n">
        <v>0</v>
      </c>
      <c r="P127" s="5" t="n">
        <v>0</v>
      </c>
      <c r="Q127" s="5" t="n">
        <v>0</v>
      </c>
      <c r="R127" s="5" t="n">
        <v>0</v>
      </c>
      <c r="S127" s="5" t="n">
        <v>4434</v>
      </c>
      <c r="T127" s="5" t="n">
        <v>8</v>
      </c>
      <c r="U127" s="5" t="n">
        <v>0</v>
      </c>
      <c r="V127" s="5" t="n">
        <v>0</v>
      </c>
      <c r="W127" s="5" t="n">
        <v>0</v>
      </c>
      <c r="X127" s="5" t="n">
        <v>4580</v>
      </c>
      <c r="Y127" s="5" t="n">
        <v>15</v>
      </c>
      <c r="Z127" s="5" t="n">
        <v>0</v>
      </c>
      <c r="AA127" s="5" t="n">
        <v>5</v>
      </c>
      <c r="AB127" s="5" t="n">
        <v>12</v>
      </c>
      <c r="AC127" s="5" t="n">
        <v>4622</v>
      </c>
      <c r="AD127" s="5" t="n">
        <v>2</v>
      </c>
      <c r="AE127" s="5" t="n">
        <v>0</v>
      </c>
      <c r="AF127" s="5" t="n">
        <v>0</v>
      </c>
      <c r="AG127" s="5" t="n">
        <v>3</v>
      </c>
      <c r="AH127" s="5" t="n">
        <v>4288</v>
      </c>
      <c r="AI127" s="5" t="n">
        <v>4</v>
      </c>
      <c r="AJ127" s="5" t="n">
        <v>1</v>
      </c>
      <c r="AK127" s="5" t="n">
        <v>0</v>
      </c>
      <c r="AL127" s="5" t="n">
        <v>0</v>
      </c>
      <c r="AM127" s="5" t="n">
        <v>2</v>
      </c>
      <c r="AN127" s="5" t="n">
        <v>4296</v>
      </c>
      <c r="AO127" s="5" t="n">
        <v>14</v>
      </c>
      <c r="AP127" s="0" t="n">
        <v>0</v>
      </c>
      <c r="AQ127" s="0" t="n">
        <v>0</v>
      </c>
      <c r="AR127" s="5" t="n">
        <v>0</v>
      </c>
      <c r="AS127" s="5" t="n">
        <v>0</v>
      </c>
      <c r="AT127" s="5" t="n">
        <v>0</v>
      </c>
      <c r="AU127" s="5" t="n">
        <v>0</v>
      </c>
      <c r="AV127" s="5" t="n">
        <v>0</v>
      </c>
    </row>
    <row r="128" customFormat="false" ht="15" hidden="false" customHeight="false" outlineLevel="0" collapsed="false">
      <c r="A128" s="5" t="s">
        <v>559</v>
      </c>
      <c r="B128" s="5" t="n">
        <v>18.2570457458496</v>
      </c>
      <c r="C128" s="5" t="n">
        <v>46.5783327334971</v>
      </c>
      <c r="D128" s="5" t="n">
        <v>93</v>
      </c>
      <c r="E128" s="5" t="n">
        <v>1097</v>
      </c>
      <c r="F128" s="5" t="n">
        <v>0</v>
      </c>
      <c r="G128" s="5" t="n">
        <v>1</v>
      </c>
      <c r="H128" s="5" t="n">
        <v>0</v>
      </c>
      <c r="I128" s="5" t="n">
        <v>0</v>
      </c>
      <c r="J128" s="5" t="n">
        <v>71</v>
      </c>
      <c r="K128" s="5" t="n">
        <v>1273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  <c r="R128" s="5" t="n">
        <v>0</v>
      </c>
      <c r="S128" s="5" t="n">
        <v>73</v>
      </c>
      <c r="T128" s="5" t="n">
        <v>1359</v>
      </c>
      <c r="U128" s="5" t="n">
        <v>0</v>
      </c>
      <c r="V128" s="5" t="n">
        <v>0</v>
      </c>
      <c r="W128" s="5" t="n">
        <v>0</v>
      </c>
      <c r="X128" s="5" t="n">
        <v>50</v>
      </c>
      <c r="Y128" s="5" t="n">
        <v>1416</v>
      </c>
      <c r="Z128" s="5" t="n">
        <v>0</v>
      </c>
      <c r="AA128" s="5" t="n">
        <v>0</v>
      </c>
      <c r="AB128" s="5" t="n">
        <v>0</v>
      </c>
      <c r="AC128" s="5" t="n">
        <v>59</v>
      </c>
      <c r="AD128" s="5" t="n">
        <v>1375</v>
      </c>
      <c r="AE128" s="5" t="n">
        <v>0</v>
      </c>
      <c r="AF128" s="5" t="n">
        <v>0</v>
      </c>
      <c r="AG128" s="5" t="n">
        <v>1</v>
      </c>
      <c r="AH128" s="5" t="n">
        <v>74</v>
      </c>
      <c r="AI128" s="5" t="n">
        <v>1415</v>
      </c>
      <c r="AJ128" s="5" t="n">
        <v>0</v>
      </c>
      <c r="AK128" s="5" t="n">
        <v>0</v>
      </c>
      <c r="AL128" s="5" t="n">
        <v>0</v>
      </c>
      <c r="AM128" s="5" t="n">
        <v>1</v>
      </c>
      <c r="AN128" s="5" t="n">
        <v>132</v>
      </c>
      <c r="AO128" s="5" t="n">
        <v>1386</v>
      </c>
      <c r="AP128" s="0" t="n">
        <v>0</v>
      </c>
      <c r="AQ128" s="0" t="n">
        <v>0</v>
      </c>
      <c r="AR128" s="5" t="n">
        <v>0</v>
      </c>
      <c r="AS128" s="5" t="n">
        <v>0</v>
      </c>
      <c r="AT128" s="5" t="n">
        <v>0</v>
      </c>
      <c r="AU128" s="5" t="n">
        <v>0</v>
      </c>
      <c r="AV128" s="5" t="n">
        <v>2</v>
      </c>
    </row>
    <row r="129" customFormat="false" ht="15" hidden="false" customHeight="false" outlineLevel="0" collapsed="false">
      <c r="A129" s="5" t="s">
        <v>560</v>
      </c>
      <c r="B129" s="5" t="n">
        <v>18.43935</v>
      </c>
      <c r="C129" s="5" t="n">
        <v>46.68095</v>
      </c>
      <c r="D129" s="5" t="n">
        <v>2318</v>
      </c>
      <c r="E129" s="5" t="n">
        <v>24</v>
      </c>
      <c r="F129" s="5" t="n">
        <v>0</v>
      </c>
      <c r="G129" s="5" t="n">
        <v>12</v>
      </c>
      <c r="H129" s="5" t="n">
        <v>1</v>
      </c>
      <c r="I129" s="5" t="n">
        <v>0</v>
      </c>
      <c r="J129" s="5" t="n">
        <v>2674</v>
      </c>
      <c r="K129" s="5" t="n">
        <v>10</v>
      </c>
      <c r="L129" s="5" t="n">
        <v>0</v>
      </c>
      <c r="M129" s="5" t="n">
        <v>0</v>
      </c>
      <c r="N129" s="5" t="n">
        <v>0</v>
      </c>
      <c r="O129" s="5" t="n">
        <v>0</v>
      </c>
      <c r="P129" s="5" t="n">
        <v>0</v>
      </c>
      <c r="Q129" s="5" t="n">
        <v>0</v>
      </c>
      <c r="R129" s="5" t="n">
        <v>0</v>
      </c>
      <c r="S129" s="5" t="n">
        <v>2643</v>
      </c>
      <c r="T129" s="5" t="n">
        <v>32</v>
      </c>
      <c r="U129" s="5" t="n">
        <v>0</v>
      </c>
      <c r="V129" s="5" t="n">
        <v>4</v>
      </c>
      <c r="W129" s="5" t="n">
        <v>0</v>
      </c>
      <c r="X129" s="5" t="n">
        <v>2859</v>
      </c>
      <c r="Y129" s="5" t="n">
        <v>28</v>
      </c>
      <c r="Z129" s="5" t="n">
        <v>3</v>
      </c>
      <c r="AA129" s="5" t="n">
        <v>10</v>
      </c>
      <c r="AB129" s="5" t="n">
        <v>27</v>
      </c>
      <c r="AC129" s="5" t="n">
        <v>2892</v>
      </c>
      <c r="AD129" s="5" t="n">
        <v>24</v>
      </c>
      <c r="AE129" s="5" t="n">
        <v>7</v>
      </c>
      <c r="AF129" s="5" t="n">
        <v>3</v>
      </c>
      <c r="AG129" s="5" t="n">
        <v>17</v>
      </c>
      <c r="AH129" s="5" t="n">
        <v>3658</v>
      </c>
      <c r="AI129" s="5" t="n">
        <v>2</v>
      </c>
      <c r="AJ129" s="5" t="n">
        <v>0</v>
      </c>
      <c r="AK129" s="5" t="n">
        <v>0</v>
      </c>
      <c r="AL129" s="5" t="n">
        <v>0</v>
      </c>
      <c r="AM129" s="5" t="n">
        <v>3</v>
      </c>
      <c r="AN129" s="5" t="n">
        <v>3876</v>
      </c>
      <c r="AO129" s="5" t="n">
        <v>35</v>
      </c>
      <c r="AP129" s="0" t="n">
        <v>0</v>
      </c>
      <c r="AQ129" s="0" t="n">
        <v>0</v>
      </c>
      <c r="AR129" s="5" t="n">
        <v>1</v>
      </c>
      <c r="AS129" s="5" t="n">
        <v>0</v>
      </c>
      <c r="AT129" s="5" t="n">
        <v>0</v>
      </c>
      <c r="AU129" s="5" t="n">
        <v>31</v>
      </c>
      <c r="AV129" s="5" t="n">
        <v>15</v>
      </c>
    </row>
    <row r="130" customFormat="false" ht="15" hidden="false" customHeight="false" outlineLevel="0" collapsed="false">
      <c r="A130" s="5" t="s">
        <v>561</v>
      </c>
      <c r="B130" s="5" t="n">
        <v>18.38823</v>
      </c>
      <c r="C130" s="5" t="n">
        <v>46.58025</v>
      </c>
      <c r="D130" s="5" t="n">
        <v>2134</v>
      </c>
      <c r="E130" s="5" t="n">
        <v>7</v>
      </c>
      <c r="F130" s="5" t="n">
        <v>0</v>
      </c>
      <c r="G130" s="5" t="n">
        <v>2</v>
      </c>
      <c r="H130" s="5" t="n">
        <v>11</v>
      </c>
      <c r="I130" s="5" t="n">
        <v>0</v>
      </c>
      <c r="J130" s="5" t="n">
        <v>2458</v>
      </c>
      <c r="K130" s="5" t="n">
        <v>19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5" t="n">
        <v>22</v>
      </c>
      <c r="S130" s="5" t="n">
        <v>2433</v>
      </c>
      <c r="T130" s="5" t="n">
        <v>18</v>
      </c>
      <c r="U130" s="5" t="n">
        <v>0</v>
      </c>
      <c r="V130" s="5" t="n">
        <v>0</v>
      </c>
      <c r="W130" s="5" t="n">
        <v>0</v>
      </c>
      <c r="X130" s="5" t="n">
        <v>2429</v>
      </c>
      <c r="Y130" s="5" t="n">
        <v>21</v>
      </c>
      <c r="Z130" s="5" t="n">
        <v>0</v>
      </c>
      <c r="AA130" s="5" t="n">
        <v>2</v>
      </c>
      <c r="AB130" s="5" t="n">
        <v>2</v>
      </c>
      <c r="AC130" s="5" t="n">
        <v>2290</v>
      </c>
      <c r="AD130" s="5" t="n">
        <v>10</v>
      </c>
      <c r="AE130" s="5" t="n">
        <v>0</v>
      </c>
      <c r="AF130" s="5" t="n">
        <v>0</v>
      </c>
      <c r="AG130" s="5" t="n">
        <v>1</v>
      </c>
      <c r="AH130" s="5" t="n">
        <v>2309</v>
      </c>
      <c r="AI130" s="5" t="n">
        <v>4</v>
      </c>
      <c r="AJ130" s="5" t="n">
        <v>0</v>
      </c>
      <c r="AK130" s="5" t="n">
        <v>0</v>
      </c>
      <c r="AL130" s="5" t="n">
        <v>0</v>
      </c>
      <c r="AM130" s="5" t="n">
        <v>8</v>
      </c>
      <c r="AN130" s="5" t="n">
        <v>2668</v>
      </c>
      <c r="AO130" s="5" t="n">
        <v>11</v>
      </c>
      <c r="AP130" s="0" t="n">
        <v>0</v>
      </c>
      <c r="AQ130" s="0" t="n">
        <v>0</v>
      </c>
      <c r="AR130" s="5" t="n">
        <v>0</v>
      </c>
      <c r="AS130" s="5" t="n">
        <v>0</v>
      </c>
      <c r="AT130" s="5" t="n">
        <v>0</v>
      </c>
      <c r="AU130" s="5" t="n">
        <v>19</v>
      </c>
      <c r="AV130" s="5" t="n">
        <v>3</v>
      </c>
    </row>
    <row r="131" customFormat="false" ht="15" hidden="false" customHeight="false" outlineLevel="0" collapsed="false">
      <c r="A131" s="5" t="s">
        <v>562</v>
      </c>
      <c r="B131" s="5" t="n">
        <v>18.38227</v>
      </c>
      <c r="C131" s="5" t="n">
        <v>46.5248</v>
      </c>
      <c r="D131" s="5" t="n">
        <v>1650</v>
      </c>
      <c r="E131" s="5" t="n">
        <v>41</v>
      </c>
      <c r="F131" s="5" t="n">
        <v>0</v>
      </c>
      <c r="G131" s="5" t="n">
        <v>2</v>
      </c>
      <c r="H131" s="5" t="n">
        <v>0</v>
      </c>
      <c r="I131" s="5" t="n">
        <v>0</v>
      </c>
      <c r="J131" s="5" t="n">
        <v>1837</v>
      </c>
      <c r="K131" s="5" t="n">
        <v>7</v>
      </c>
      <c r="L131" s="5" t="n">
        <v>1</v>
      </c>
      <c r="M131" s="5" t="n">
        <v>0</v>
      </c>
      <c r="N131" s="5" t="n">
        <v>0</v>
      </c>
      <c r="O131" s="5" t="n">
        <v>0</v>
      </c>
      <c r="P131" s="5" t="n">
        <v>0</v>
      </c>
      <c r="Q131" s="5" t="n">
        <v>0</v>
      </c>
      <c r="R131" s="5" t="n">
        <v>5</v>
      </c>
      <c r="S131" s="5" t="n">
        <v>1788</v>
      </c>
      <c r="T131" s="5" t="n">
        <v>23</v>
      </c>
      <c r="U131" s="5" t="n">
        <v>0</v>
      </c>
      <c r="V131" s="5" t="n">
        <v>2</v>
      </c>
      <c r="W131" s="5" t="n">
        <v>6</v>
      </c>
      <c r="X131" s="5" t="n">
        <v>1764</v>
      </c>
      <c r="Y131" s="5" t="n">
        <v>9</v>
      </c>
      <c r="Z131" s="5" t="n">
        <v>0</v>
      </c>
      <c r="AA131" s="5" t="n">
        <v>0</v>
      </c>
      <c r="AB131" s="5" t="n">
        <v>3</v>
      </c>
      <c r="AC131" s="5" t="n">
        <v>1836</v>
      </c>
      <c r="AD131" s="5" t="n">
        <v>4</v>
      </c>
      <c r="AE131" s="5" t="n">
        <v>1</v>
      </c>
      <c r="AF131" s="5" t="n">
        <v>2</v>
      </c>
      <c r="AG131" s="5" t="n">
        <v>2</v>
      </c>
      <c r="AH131" s="5" t="n">
        <v>1760</v>
      </c>
      <c r="AI131" s="5" t="n">
        <v>0</v>
      </c>
      <c r="AJ131" s="5" t="n">
        <v>0</v>
      </c>
      <c r="AK131" s="5" t="n">
        <v>0</v>
      </c>
      <c r="AL131" s="5" t="n">
        <v>0</v>
      </c>
      <c r="AM131" s="5" t="n">
        <v>0</v>
      </c>
      <c r="AN131" s="5" t="n">
        <v>2132</v>
      </c>
      <c r="AO131" s="5" t="n">
        <v>30</v>
      </c>
      <c r="AP131" s="0" t="n">
        <v>0</v>
      </c>
      <c r="AQ131" s="0" t="n">
        <v>0</v>
      </c>
      <c r="AR131" s="5" t="n">
        <v>0</v>
      </c>
      <c r="AS131" s="5" t="n">
        <v>0</v>
      </c>
      <c r="AT131" s="5" t="n">
        <v>0</v>
      </c>
      <c r="AU131" s="5" t="n">
        <v>0</v>
      </c>
      <c r="AV131" s="5" t="n">
        <v>1</v>
      </c>
    </row>
    <row r="132" customFormat="false" ht="15" hidden="false" customHeight="false" outlineLevel="0" collapsed="false">
      <c r="A132" s="5" t="s">
        <v>563</v>
      </c>
      <c r="B132" s="5" t="n">
        <v>18.1095</v>
      </c>
      <c r="C132" s="5" t="n">
        <v>46.53897</v>
      </c>
      <c r="D132" s="5" t="n">
        <v>3158</v>
      </c>
      <c r="E132" s="5" t="n">
        <v>14</v>
      </c>
      <c r="F132" s="5" t="n">
        <v>0</v>
      </c>
      <c r="G132" s="5" t="n">
        <v>1</v>
      </c>
      <c r="H132" s="5" t="n">
        <v>0</v>
      </c>
      <c r="I132" s="5" t="n">
        <v>0</v>
      </c>
      <c r="J132" s="5" t="n">
        <v>3404</v>
      </c>
      <c r="K132" s="5" t="n">
        <v>28</v>
      </c>
      <c r="L132" s="5" t="n">
        <v>9</v>
      </c>
      <c r="M132" s="5" t="n">
        <v>0</v>
      </c>
      <c r="N132" s="5" t="n">
        <v>0</v>
      </c>
      <c r="O132" s="5" t="n">
        <v>0</v>
      </c>
      <c r="P132" s="5" t="n">
        <v>0</v>
      </c>
      <c r="Q132" s="5" t="n">
        <v>0</v>
      </c>
      <c r="R132" s="5" t="n">
        <v>2</v>
      </c>
      <c r="S132" s="5" t="n">
        <v>3309</v>
      </c>
      <c r="T132" s="5" t="n">
        <v>8</v>
      </c>
      <c r="U132" s="5" t="n">
        <v>6</v>
      </c>
      <c r="V132" s="5" t="n">
        <v>1</v>
      </c>
      <c r="W132" s="5" t="n">
        <v>0</v>
      </c>
      <c r="X132" s="5" t="n">
        <v>3179</v>
      </c>
      <c r="Y132" s="5" t="n">
        <v>7</v>
      </c>
      <c r="Z132" s="5" t="n">
        <v>0</v>
      </c>
      <c r="AA132" s="5" t="n">
        <v>0</v>
      </c>
      <c r="AB132" s="5" t="n">
        <v>8</v>
      </c>
      <c r="AC132" s="5" t="n">
        <v>2950</v>
      </c>
      <c r="AD132" s="5" t="n">
        <v>4</v>
      </c>
      <c r="AE132" s="5" t="n">
        <v>0</v>
      </c>
      <c r="AF132" s="5" t="n">
        <v>0</v>
      </c>
      <c r="AG132" s="5" t="n">
        <v>3</v>
      </c>
      <c r="AH132" s="5" t="n">
        <v>2849</v>
      </c>
      <c r="AI132" s="5" t="n">
        <v>7</v>
      </c>
      <c r="AJ132" s="5" t="n">
        <v>1</v>
      </c>
      <c r="AK132" s="5" t="n">
        <v>1</v>
      </c>
      <c r="AL132" s="5" t="n">
        <v>0</v>
      </c>
      <c r="AM132" s="5" t="n">
        <v>2</v>
      </c>
      <c r="AN132" s="5" t="n">
        <v>3026</v>
      </c>
      <c r="AO132" s="5" t="n">
        <v>12</v>
      </c>
      <c r="AP132" s="0" t="n">
        <v>0</v>
      </c>
      <c r="AQ132" s="0" t="n">
        <v>0</v>
      </c>
      <c r="AR132" s="5" t="n">
        <v>0</v>
      </c>
      <c r="AS132" s="5" t="n">
        <v>0</v>
      </c>
      <c r="AT132" s="5" t="n">
        <v>0</v>
      </c>
      <c r="AU132" s="5" t="n">
        <v>21</v>
      </c>
      <c r="AV132" s="5" t="n">
        <v>2</v>
      </c>
    </row>
    <row r="133" customFormat="false" ht="15" hidden="false" customHeight="false" outlineLevel="0" collapsed="false">
      <c r="A133" s="5" t="s">
        <v>564</v>
      </c>
      <c r="B133" s="5" t="n">
        <v>18.1099</v>
      </c>
      <c r="C133" s="5" t="n">
        <v>46.59472</v>
      </c>
      <c r="D133" s="5" t="n">
        <v>1530</v>
      </c>
      <c r="E133" s="5" t="n">
        <v>6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1716</v>
      </c>
      <c r="K133" s="5" t="n">
        <v>2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5" t="n">
        <v>0</v>
      </c>
      <c r="R133" s="5" t="n">
        <v>0</v>
      </c>
      <c r="S133" s="5" t="n">
        <v>1670</v>
      </c>
      <c r="T133" s="5" t="n">
        <v>1</v>
      </c>
      <c r="U133" s="5" t="n">
        <v>0</v>
      </c>
      <c r="V133" s="5" t="n">
        <v>0</v>
      </c>
      <c r="W133" s="5" t="n">
        <v>1</v>
      </c>
      <c r="X133" s="5" t="n">
        <v>1688</v>
      </c>
      <c r="Y133" s="5" t="n">
        <v>5</v>
      </c>
      <c r="Z133" s="5" t="n">
        <v>0</v>
      </c>
      <c r="AA133" s="5" t="n">
        <v>2</v>
      </c>
      <c r="AB133" s="5" t="n">
        <v>2</v>
      </c>
      <c r="AC133" s="5" t="n">
        <v>1632</v>
      </c>
      <c r="AD133" s="5" t="n">
        <v>3</v>
      </c>
      <c r="AE133" s="5" t="n">
        <v>1</v>
      </c>
      <c r="AF133" s="5" t="n">
        <v>0</v>
      </c>
      <c r="AG133" s="5" t="n">
        <v>0</v>
      </c>
      <c r="AH133" s="5" t="n">
        <v>1521</v>
      </c>
      <c r="AI133" s="5" t="n">
        <v>9</v>
      </c>
      <c r="AJ133" s="5" t="n">
        <v>0</v>
      </c>
      <c r="AK133" s="5" t="n">
        <v>0</v>
      </c>
      <c r="AL133" s="5" t="n">
        <v>0</v>
      </c>
      <c r="AM133" s="5" t="n">
        <v>2</v>
      </c>
      <c r="AN133" s="5" t="n">
        <v>1424</v>
      </c>
      <c r="AO133" s="5" t="n">
        <v>1</v>
      </c>
      <c r="AP133" s="0" t="n">
        <v>0</v>
      </c>
      <c r="AQ133" s="0" t="n">
        <v>0</v>
      </c>
      <c r="AR133" s="5" t="n">
        <v>0</v>
      </c>
      <c r="AS133" s="5" t="n">
        <v>0</v>
      </c>
      <c r="AT133" s="5" t="n">
        <v>0</v>
      </c>
      <c r="AU133" s="5" t="n">
        <v>7</v>
      </c>
      <c r="AV133" s="5" t="n">
        <v>0</v>
      </c>
    </row>
    <row r="134" customFormat="false" ht="15" hidden="false" customHeight="false" outlineLevel="0" collapsed="false">
      <c r="A134" s="5" t="s">
        <v>565</v>
      </c>
      <c r="B134" s="5" t="n">
        <v>18.18581</v>
      </c>
      <c r="C134" s="5" t="n">
        <v>46.69286</v>
      </c>
      <c r="D134" s="5" t="n">
        <v>1005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1285</v>
      </c>
      <c r="K134" s="5" t="n">
        <v>1</v>
      </c>
      <c r="L134" s="5" t="n">
        <v>1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0</v>
      </c>
      <c r="R134" s="5" t="n">
        <v>0</v>
      </c>
      <c r="S134" s="5" t="n">
        <v>1456</v>
      </c>
      <c r="T134" s="5" t="n">
        <v>39</v>
      </c>
      <c r="U134" s="5" t="n">
        <v>0</v>
      </c>
      <c r="V134" s="5" t="n">
        <v>2</v>
      </c>
      <c r="W134" s="5" t="n">
        <v>1</v>
      </c>
      <c r="X134" s="5" t="n">
        <v>1654</v>
      </c>
      <c r="Y134" s="5" t="n">
        <v>8</v>
      </c>
      <c r="Z134" s="5" t="n">
        <v>0</v>
      </c>
      <c r="AA134" s="5" t="n">
        <v>0</v>
      </c>
      <c r="AB134" s="5" t="n">
        <v>0</v>
      </c>
      <c r="AC134" s="5" t="n">
        <v>1532</v>
      </c>
      <c r="AD134" s="5" t="n">
        <v>50</v>
      </c>
      <c r="AE134" s="5" t="n">
        <v>0</v>
      </c>
      <c r="AF134" s="5" t="n">
        <v>0</v>
      </c>
      <c r="AG134" s="5" t="n">
        <v>52</v>
      </c>
      <c r="AH134" s="5" t="n">
        <v>1811</v>
      </c>
      <c r="AI134" s="5" t="n">
        <v>8</v>
      </c>
      <c r="AJ134" s="5" t="n">
        <v>0</v>
      </c>
      <c r="AK134" s="5" t="n">
        <v>0</v>
      </c>
      <c r="AL134" s="5" t="n">
        <v>0</v>
      </c>
      <c r="AM134" s="5" t="n">
        <v>1</v>
      </c>
      <c r="AN134" s="0" t="n">
        <v>4450</v>
      </c>
      <c r="AO134" s="0" t="n">
        <v>6</v>
      </c>
      <c r="AP134" s="0" t="n">
        <v>0</v>
      </c>
      <c r="AQ134" s="0" t="n">
        <v>0</v>
      </c>
      <c r="AR134" s="5" t="n">
        <v>0</v>
      </c>
      <c r="AS134" s="5" t="n">
        <v>0</v>
      </c>
      <c r="AT134" s="5" t="n">
        <v>0</v>
      </c>
      <c r="AU134" s="5" t="n">
        <v>27</v>
      </c>
      <c r="AV134" s="5" t="n">
        <v>1</v>
      </c>
    </row>
    <row r="135" customFormat="false" ht="15" hidden="false" customHeight="false" outlineLevel="0" collapsed="false">
      <c r="A135" s="5" t="s">
        <v>566</v>
      </c>
      <c r="B135" s="5" t="n">
        <v>18.20811</v>
      </c>
      <c r="C135" s="5" t="n">
        <v>46.72206</v>
      </c>
      <c r="D135" s="5" t="n">
        <v>2229</v>
      </c>
      <c r="E135" s="5" t="n">
        <v>9</v>
      </c>
      <c r="F135" s="5" t="n">
        <v>0</v>
      </c>
      <c r="G135" s="5" t="n">
        <v>0</v>
      </c>
      <c r="H135" s="5" t="n">
        <v>1</v>
      </c>
      <c r="I135" s="5" t="n">
        <v>0</v>
      </c>
      <c r="J135" s="5" t="n">
        <v>2119</v>
      </c>
      <c r="K135" s="5" t="n">
        <v>7</v>
      </c>
      <c r="L135" s="5" t="n">
        <v>1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0</v>
      </c>
      <c r="R135" s="5" t="n">
        <v>2</v>
      </c>
      <c r="S135" s="5" t="n">
        <v>1909</v>
      </c>
      <c r="T135" s="5" t="n">
        <v>3</v>
      </c>
      <c r="U135" s="5" t="n">
        <v>0</v>
      </c>
      <c r="V135" s="5" t="n">
        <v>0</v>
      </c>
      <c r="W135" s="5" t="n">
        <v>1</v>
      </c>
      <c r="X135" s="5" t="n">
        <v>2054</v>
      </c>
      <c r="Y135" s="5" t="n">
        <v>4</v>
      </c>
      <c r="Z135" s="5" t="n">
        <v>0</v>
      </c>
      <c r="AA135" s="5" t="n">
        <v>0</v>
      </c>
      <c r="AB135" s="5" t="n">
        <v>0</v>
      </c>
      <c r="AC135" s="5" t="n">
        <v>2015</v>
      </c>
      <c r="AD135" s="5" t="n">
        <v>10</v>
      </c>
      <c r="AE135" s="5" t="n">
        <v>0</v>
      </c>
      <c r="AF135" s="5" t="n">
        <v>0</v>
      </c>
      <c r="AG135" s="5" t="n">
        <v>1</v>
      </c>
      <c r="AH135" s="5" t="n">
        <v>1997</v>
      </c>
      <c r="AI135" s="5" t="n">
        <v>5</v>
      </c>
      <c r="AJ135" s="5" t="n">
        <v>0</v>
      </c>
      <c r="AK135" s="5" t="n">
        <v>1</v>
      </c>
      <c r="AL135" s="5" t="n">
        <v>0</v>
      </c>
      <c r="AM135" s="5" t="n">
        <v>2</v>
      </c>
      <c r="AN135" s="5" t="n">
        <v>2060</v>
      </c>
      <c r="AO135" s="5" t="n">
        <v>0</v>
      </c>
      <c r="AP135" s="0" t="n">
        <v>0</v>
      </c>
      <c r="AQ135" s="0" t="n">
        <v>0</v>
      </c>
      <c r="AR135" s="5" t="n">
        <v>0</v>
      </c>
      <c r="AS135" s="5" t="n">
        <v>0</v>
      </c>
      <c r="AT135" s="5" t="n">
        <v>0</v>
      </c>
      <c r="AU135" s="5" t="n">
        <v>0</v>
      </c>
      <c r="AV135" s="5" t="n">
        <v>1</v>
      </c>
    </row>
    <row r="136" customFormat="false" ht="15" hidden="false" customHeight="false" outlineLevel="0" collapsed="false">
      <c r="A136" s="5" t="s">
        <v>567</v>
      </c>
      <c r="B136" s="5" t="n">
        <v>18.30474</v>
      </c>
      <c r="C136" s="5" t="n">
        <v>46.62319</v>
      </c>
      <c r="D136" s="5" t="n">
        <v>4253</v>
      </c>
      <c r="E136" s="5" t="n">
        <v>77</v>
      </c>
      <c r="F136" s="5" t="n">
        <v>1</v>
      </c>
      <c r="G136" s="5" t="n">
        <v>1</v>
      </c>
      <c r="H136" s="5" t="n">
        <v>0</v>
      </c>
      <c r="I136" s="5" t="n">
        <v>0</v>
      </c>
      <c r="J136" s="5" t="n">
        <v>4843</v>
      </c>
      <c r="K136" s="5" t="n">
        <v>39</v>
      </c>
      <c r="L136" s="5" t="n">
        <v>0</v>
      </c>
      <c r="M136" s="5" t="n">
        <v>0</v>
      </c>
      <c r="N136" s="5" t="n">
        <v>0</v>
      </c>
      <c r="O136" s="5" t="n">
        <v>1</v>
      </c>
      <c r="P136" s="5" t="n">
        <v>0</v>
      </c>
      <c r="Q136" s="5" t="n">
        <v>0</v>
      </c>
      <c r="R136" s="5" t="n">
        <v>2</v>
      </c>
      <c r="S136" s="5" t="n">
        <v>5202</v>
      </c>
      <c r="T136" s="5" t="n">
        <v>42</v>
      </c>
      <c r="U136" s="5" t="n">
        <v>1</v>
      </c>
      <c r="V136" s="5" t="n">
        <v>4</v>
      </c>
      <c r="W136" s="5" t="n">
        <v>1</v>
      </c>
      <c r="X136" s="5" t="n">
        <v>5486</v>
      </c>
      <c r="Y136" s="5" t="n">
        <v>33</v>
      </c>
      <c r="Z136" s="5" t="n">
        <v>2</v>
      </c>
      <c r="AA136" s="5" t="n">
        <v>4</v>
      </c>
      <c r="AB136" s="5" t="n">
        <v>3</v>
      </c>
      <c r="AC136" s="5" t="n">
        <v>5715</v>
      </c>
      <c r="AD136" s="5" t="n">
        <v>58</v>
      </c>
      <c r="AE136" s="5" t="n">
        <v>4</v>
      </c>
      <c r="AF136" s="5" t="n">
        <v>6</v>
      </c>
      <c r="AG136" s="5" t="n">
        <v>14</v>
      </c>
      <c r="AH136" s="5" t="n">
        <v>5604</v>
      </c>
      <c r="AI136" s="5" t="n">
        <v>49</v>
      </c>
      <c r="AJ136" s="5" t="n">
        <v>0</v>
      </c>
      <c r="AK136" s="5" t="n">
        <v>4</v>
      </c>
      <c r="AL136" s="5" t="n">
        <v>0</v>
      </c>
      <c r="AM136" s="5" t="n">
        <v>10</v>
      </c>
      <c r="AN136" s="5" t="n">
        <v>7040</v>
      </c>
      <c r="AO136" s="5" t="n">
        <v>75</v>
      </c>
      <c r="AP136" s="5" t="n">
        <v>7</v>
      </c>
      <c r="AQ136" s="0" t="n">
        <v>0</v>
      </c>
      <c r="AR136" s="5" t="n">
        <v>1</v>
      </c>
      <c r="AS136" s="5" t="n">
        <v>0</v>
      </c>
      <c r="AT136" s="5" t="n">
        <v>0</v>
      </c>
      <c r="AU136" s="5" t="n">
        <v>90</v>
      </c>
      <c r="AV136" s="5" t="n">
        <v>9</v>
      </c>
    </row>
    <row r="137" customFormat="false" ht="15" hidden="false" customHeight="false" outlineLevel="0" collapsed="false">
      <c r="A137" s="5" t="s">
        <v>568</v>
      </c>
      <c r="B137" s="5" t="n">
        <v>18.09744</v>
      </c>
      <c r="C137" s="5" t="n">
        <v>46.70272</v>
      </c>
      <c r="D137" s="5" t="n">
        <v>1309</v>
      </c>
      <c r="E137" s="5" t="n">
        <v>6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1282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5" t="n">
        <v>0</v>
      </c>
      <c r="S137" s="5" t="n">
        <v>1254</v>
      </c>
      <c r="T137" s="5" t="n">
        <v>1</v>
      </c>
      <c r="U137" s="5" t="n">
        <v>0</v>
      </c>
      <c r="V137" s="5" t="n">
        <v>0</v>
      </c>
      <c r="W137" s="5" t="n">
        <v>0</v>
      </c>
      <c r="X137" s="5" t="n">
        <v>1165</v>
      </c>
      <c r="Y137" s="5" t="n">
        <v>1</v>
      </c>
      <c r="Z137" s="5" t="n">
        <v>0</v>
      </c>
      <c r="AA137" s="5" t="n">
        <v>0</v>
      </c>
      <c r="AB137" s="5" t="n">
        <v>0</v>
      </c>
      <c r="AC137" s="5" t="n">
        <v>1137</v>
      </c>
      <c r="AD137" s="5" t="n">
        <v>1</v>
      </c>
      <c r="AE137" s="5" t="n">
        <v>0</v>
      </c>
      <c r="AF137" s="5" t="n">
        <v>0</v>
      </c>
      <c r="AG137" s="5" t="n">
        <v>0</v>
      </c>
      <c r="AH137" s="5" t="n">
        <v>1186</v>
      </c>
      <c r="AI137" s="5" t="n">
        <v>0</v>
      </c>
      <c r="AJ137" s="5" t="n">
        <v>0</v>
      </c>
      <c r="AK137" s="5" t="n">
        <v>0</v>
      </c>
      <c r="AL137" s="5" t="n">
        <v>0</v>
      </c>
      <c r="AM137" s="5" t="n">
        <v>0</v>
      </c>
      <c r="AN137" s="5" t="n">
        <v>1341</v>
      </c>
      <c r="AO137" s="5" t="n">
        <v>5</v>
      </c>
      <c r="AP137" s="0" t="n">
        <v>0</v>
      </c>
      <c r="AQ137" s="0" t="n">
        <v>0</v>
      </c>
      <c r="AR137" s="5" t="n">
        <v>0</v>
      </c>
      <c r="AS137" s="5" t="n">
        <v>0</v>
      </c>
      <c r="AT137" s="5" t="n">
        <v>0</v>
      </c>
      <c r="AU137" s="5" t="n">
        <v>29</v>
      </c>
      <c r="AV137" s="5" t="n">
        <v>0</v>
      </c>
    </row>
    <row r="138" customFormat="false" ht="15" hidden="false" customHeight="false" outlineLevel="0" collapsed="false">
      <c r="A138" s="5" t="s">
        <v>569</v>
      </c>
      <c r="B138" s="5" t="n">
        <v>18.0453</v>
      </c>
      <c r="C138" s="5" t="n">
        <v>46.52781</v>
      </c>
      <c r="D138" s="5" t="n">
        <v>489</v>
      </c>
      <c r="E138" s="5" t="n">
        <v>2</v>
      </c>
      <c r="F138" s="5" t="n">
        <v>0</v>
      </c>
      <c r="G138" s="5" t="n">
        <v>3</v>
      </c>
      <c r="H138" s="5" t="n">
        <v>0</v>
      </c>
      <c r="I138" s="5" t="n">
        <v>0</v>
      </c>
      <c r="J138" s="5" t="n">
        <v>517</v>
      </c>
      <c r="K138" s="5" t="n">
        <v>2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  <c r="Q138" s="5" t="n">
        <v>0</v>
      </c>
      <c r="R138" s="5" t="n">
        <v>0</v>
      </c>
      <c r="S138" s="5" t="n">
        <v>475</v>
      </c>
      <c r="T138" s="5" t="n">
        <v>0</v>
      </c>
      <c r="U138" s="5" t="n">
        <v>0</v>
      </c>
      <c r="V138" s="5" t="n">
        <v>0</v>
      </c>
      <c r="W138" s="5" t="n">
        <v>0</v>
      </c>
      <c r="X138" s="5" t="n">
        <v>441</v>
      </c>
      <c r="Y138" s="5" t="n">
        <v>0</v>
      </c>
      <c r="Z138" s="5" t="n">
        <v>0</v>
      </c>
      <c r="AA138" s="5" t="n">
        <v>0</v>
      </c>
      <c r="AB138" s="5" t="n">
        <v>0</v>
      </c>
      <c r="AC138" s="5" t="n">
        <v>430</v>
      </c>
      <c r="AD138" s="5" t="n">
        <v>0</v>
      </c>
      <c r="AE138" s="5" t="n">
        <v>0</v>
      </c>
      <c r="AF138" s="5" t="n">
        <v>0</v>
      </c>
      <c r="AG138" s="5" t="n">
        <v>0</v>
      </c>
      <c r="AH138" s="5" t="n">
        <v>466</v>
      </c>
      <c r="AI138" s="5" t="n">
        <v>0</v>
      </c>
      <c r="AJ138" s="5" t="n">
        <v>0</v>
      </c>
      <c r="AK138" s="5" t="n">
        <v>0</v>
      </c>
      <c r="AL138" s="5" t="n">
        <v>0</v>
      </c>
      <c r="AM138" s="5" t="n">
        <v>0</v>
      </c>
      <c r="AN138" s="5" t="n">
        <v>440</v>
      </c>
      <c r="AO138" s="5" t="n">
        <v>6</v>
      </c>
      <c r="AP138" s="0" t="n">
        <v>0</v>
      </c>
      <c r="AQ138" s="0" t="n">
        <v>0</v>
      </c>
      <c r="AR138" s="5" t="n">
        <v>0</v>
      </c>
      <c r="AS138" s="5" t="n">
        <v>0</v>
      </c>
      <c r="AT138" s="5" t="n">
        <v>0</v>
      </c>
      <c r="AU138" s="5" t="n">
        <v>0</v>
      </c>
      <c r="AV138" s="5" t="n">
        <v>0</v>
      </c>
    </row>
    <row r="139" s="5" customFormat="true" ht="13.8" hidden="false" customHeight="false" outlineLevel="0" collapsed="false">
      <c r="A139" s="0"/>
      <c r="D139" s="5" t="n">
        <f aca="false">SUM(D4:D138)</f>
        <v>152295</v>
      </c>
      <c r="E139" s="5" t="n">
        <f aca="false">SUM(E4:E138)</f>
        <v>72427</v>
      </c>
      <c r="AC139" s="5" t="n">
        <f aca="false">SUM(AC4:AC138)</f>
        <v>188842</v>
      </c>
      <c r="AD139" s="5" t="n">
        <f aca="false">SUM(AD4:AD138)</f>
        <v>75244</v>
      </c>
      <c r="AH139" s="5" t="n">
        <f aca="false">SUM(AH4:AH138)</f>
        <v>201661</v>
      </c>
      <c r="AI139" s="5" t="n">
        <f aca="false">SUM(AI4:AI138)</f>
        <v>66619</v>
      </c>
    </row>
    <row r="140" s="5" customFormat="true" ht="15" hidden="false" customHeight="false" outlineLevel="0" collapsed="false">
      <c r="A140" s="0"/>
    </row>
    <row r="141" s="5" customFormat="true" ht="15" hidden="false" customHeight="false" outlineLevel="0" collapsed="false">
      <c r="A141" s="0"/>
    </row>
    <row r="142" s="5" customFormat="true" ht="15" hidden="false" customHeight="false" outlineLevel="0" collapsed="false">
      <c r="A142" s="0"/>
    </row>
    <row r="143" s="5" customFormat="true" ht="15" hidden="false" customHeight="false" outlineLevel="0" collapsed="false">
      <c r="A143" s="0"/>
    </row>
    <row r="144" s="5" customFormat="true" ht="15" hidden="false" customHeight="false" outlineLevel="0" collapsed="false">
      <c r="A144" s="0"/>
    </row>
    <row r="145" s="5" customFormat="true" ht="15" hidden="false" customHeight="false" outlineLevel="0" collapsed="false">
      <c r="A145" s="0"/>
    </row>
    <row r="146" s="5" customFormat="true" ht="15" hidden="false" customHeight="false" outlineLevel="0" collapsed="false">
      <c r="A146" s="0"/>
    </row>
    <row r="147" s="5" customFormat="true" ht="15" hidden="false" customHeight="false" outlineLevel="0" collapsed="false">
      <c r="A147" s="0"/>
    </row>
    <row r="148" s="5" customFormat="true" ht="15" hidden="false" customHeight="false" outlineLevel="0" collapsed="false">
      <c r="A148" s="0"/>
    </row>
    <row r="149" s="5" customFormat="true" ht="15" hidden="false" customHeight="false" outlineLevel="0" collapsed="false">
      <c r="A149" s="0"/>
    </row>
    <row r="150" s="5" customFormat="true" ht="15" hidden="false" customHeight="false" outlineLevel="0" collapsed="false">
      <c r="A150" s="0"/>
    </row>
    <row r="151" s="5" customFormat="true" ht="15" hidden="false" customHeight="false" outlineLevel="0" collapsed="false">
      <c r="A151" s="0"/>
    </row>
    <row r="152" s="5" customFormat="true" ht="15" hidden="false" customHeight="false" outlineLevel="0" collapsed="false">
      <c r="A152" s="0"/>
    </row>
    <row r="153" s="5" customFormat="true" ht="15" hidden="false" customHeight="false" outlineLevel="0" collapsed="false">
      <c r="A153" s="0"/>
    </row>
    <row r="154" s="5" customFormat="true" ht="15" hidden="false" customHeight="false" outlineLevel="0" collapsed="false">
      <c r="A154" s="0"/>
    </row>
    <row r="155" s="5" customFormat="true" ht="15" hidden="false" customHeight="false" outlineLevel="0" collapsed="false">
      <c r="A155" s="0"/>
    </row>
    <row r="156" s="5" customFormat="true" ht="15" hidden="false" customHeight="false" outlineLevel="0" collapsed="false">
      <c r="A156" s="0"/>
    </row>
    <row r="157" s="5" customFormat="true" ht="15" hidden="false" customHeight="false" outlineLevel="0" collapsed="false">
      <c r="A157" s="0"/>
    </row>
    <row r="158" s="5" customFormat="true" ht="15" hidden="false" customHeight="false" outlineLevel="0" collapsed="false">
      <c r="A158" s="0"/>
    </row>
    <row r="159" s="5" customFormat="true" ht="15" hidden="false" customHeight="false" outlineLevel="0" collapsed="false">
      <c r="A159" s="0"/>
    </row>
    <row r="160" s="5" customFormat="true" ht="15" hidden="false" customHeight="false" outlineLevel="0" collapsed="false">
      <c r="A160" s="0"/>
    </row>
    <row r="161" s="5" customFormat="true" ht="15" hidden="false" customHeight="false" outlineLevel="0" collapsed="false">
      <c r="A161" s="0"/>
    </row>
    <row r="162" s="5" customFormat="true" ht="15" hidden="false" customHeight="false" outlineLevel="0" collapsed="false">
      <c r="A162" s="0"/>
    </row>
    <row r="163" s="5" customFormat="true" ht="15" hidden="false" customHeight="false" outlineLevel="0" collapsed="false">
      <c r="A163" s="0"/>
    </row>
    <row r="164" s="5" customFormat="true" ht="15" hidden="false" customHeight="false" outlineLevel="0" collapsed="false">
      <c r="A164" s="0"/>
    </row>
    <row r="165" s="5" customFormat="true" ht="15" hidden="false" customHeight="false" outlineLevel="0" collapsed="false">
      <c r="A165" s="0"/>
    </row>
    <row r="166" s="5" customFormat="true" ht="15" hidden="false" customHeight="false" outlineLevel="0" collapsed="false">
      <c r="A166" s="0"/>
    </row>
    <row r="167" s="5" customFormat="true" ht="15" hidden="false" customHeight="false" outlineLevel="0" collapsed="false">
      <c r="A167" s="0"/>
    </row>
    <row r="168" s="5" customFormat="true" ht="15" hidden="false" customHeight="false" outlineLevel="0" collapsed="false">
      <c r="A168" s="0"/>
    </row>
    <row r="169" s="5" customFormat="true" ht="15" hidden="false" customHeight="false" outlineLevel="0" collapsed="false">
      <c r="A169" s="0"/>
    </row>
    <row r="170" s="5" customFormat="true" ht="15" hidden="false" customHeight="false" outlineLevel="0" collapsed="false">
      <c r="A170" s="0"/>
    </row>
    <row r="171" s="5" customFormat="true" ht="15" hidden="false" customHeight="false" outlineLevel="0" collapsed="false">
      <c r="A171" s="0"/>
    </row>
    <row r="172" s="5" customFormat="true" ht="15" hidden="false" customHeight="false" outlineLevel="0" collapsed="false">
      <c r="A172" s="0"/>
    </row>
    <row r="173" s="5" customFormat="true" ht="15" hidden="false" customHeight="false" outlineLevel="0" collapsed="false">
      <c r="A173" s="0"/>
    </row>
    <row r="174" s="5" customFormat="true" ht="15" hidden="false" customHeight="false" outlineLevel="0" collapsed="false">
      <c r="A174" s="0"/>
    </row>
    <row r="175" s="5" customFormat="true" ht="15" hidden="false" customHeight="false" outlineLevel="0" collapsed="false">
      <c r="A175" s="0"/>
    </row>
    <row r="176" s="5" customFormat="true" ht="15" hidden="false" customHeight="false" outlineLevel="0" collapsed="false">
      <c r="A176" s="0"/>
    </row>
    <row r="177" s="5" customFormat="true" ht="15" hidden="false" customHeight="false" outlineLevel="0" collapsed="false">
      <c r="A177" s="0"/>
    </row>
    <row r="178" s="5" customFormat="true" ht="15" hidden="false" customHeight="false" outlineLevel="0" collapsed="false">
      <c r="A178" s="0"/>
    </row>
    <row r="179" s="5" customFormat="true" ht="15" hidden="false" customHeight="false" outlineLevel="0" collapsed="false">
      <c r="A179" s="0"/>
    </row>
    <row r="180" s="5" customFormat="true" ht="15" hidden="false" customHeight="false" outlineLevel="0" collapsed="false">
      <c r="A180" s="0"/>
    </row>
    <row r="181" s="5" customFormat="true" ht="15" hidden="false" customHeight="false" outlineLevel="0" collapsed="false">
      <c r="A181" s="0"/>
    </row>
    <row r="182" s="5" customFormat="true" ht="15" hidden="false" customHeight="false" outlineLevel="0" collapsed="false">
      <c r="A182" s="0"/>
    </row>
    <row r="183" s="5" customFormat="true" ht="15" hidden="false" customHeight="false" outlineLevel="0" collapsed="false">
      <c r="A183" s="0"/>
    </row>
    <row r="184" s="5" customFormat="true" ht="15" hidden="false" customHeight="false" outlineLevel="0" collapsed="false">
      <c r="A184" s="0"/>
    </row>
    <row r="185" s="5" customFormat="true" ht="15" hidden="false" customHeight="false" outlineLevel="0" collapsed="false">
      <c r="A185" s="0"/>
    </row>
    <row r="186" s="5" customFormat="true" ht="15" hidden="false" customHeight="false" outlineLevel="0" collapsed="false">
      <c r="A186" s="0"/>
    </row>
    <row r="187" s="5" customFormat="true" ht="15" hidden="false" customHeight="false" outlineLevel="0" collapsed="false">
      <c r="A187" s="0"/>
    </row>
    <row r="188" s="5" customFormat="true" ht="15" hidden="false" customHeight="false" outlineLevel="0" collapsed="false">
      <c r="A188" s="0"/>
    </row>
    <row r="189" s="5" customFormat="true" ht="15" hidden="false" customHeight="false" outlineLevel="0" collapsed="false">
      <c r="A189" s="0"/>
    </row>
    <row r="190" s="5" customFormat="true" ht="15" hidden="false" customHeight="false" outlineLevel="0" collapsed="false">
      <c r="A190" s="0"/>
    </row>
    <row r="191" s="5" customFormat="true" ht="15" hidden="false" customHeight="false" outlineLevel="0" collapsed="false">
      <c r="A191" s="0"/>
    </row>
    <row r="192" s="5" customFormat="true" ht="15" hidden="false" customHeight="false" outlineLevel="0" collapsed="false">
      <c r="A192" s="0"/>
    </row>
    <row r="193" s="5" customFormat="true" ht="15" hidden="false" customHeight="false" outlineLevel="0" collapsed="false">
      <c r="A193" s="0"/>
    </row>
    <row r="194" s="5" customFormat="true" ht="15" hidden="false" customHeight="false" outlineLevel="0" collapsed="false">
      <c r="A194" s="0"/>
    </row>
    <row r="195" s="5" customFormat="true" ht="15" hidden="false" customHeight="false" outlineLevel="0" collapsed="false">
      <c r="A195" s="0"/>
    </row>
    <row r="196" s="5" customFormat="true" ht="15" hidden="false" customHeight="false" outlineLevel="0" collapsed="false">
      <c r="A196" s="0"/>
    </row>
    <row r="197" s="5" customFormat="true" ht="15" hidden="false" customHeight="false" outlineLevel="0" collapsed="false">
      <c r="A197" s="0"/>
    </row>
    <row r="198" s="5" customFormat="true" ht="15" hidden="false" customHeight="false" outlineLevel="0" collapsed="false">
      <c r="A198" s="0"/>
    </row>
    <row r="199" s="5" customFormat="true" ht="15" hidden="false" customHeight="false" outlineLevel="0" collapsed="false">
      <c r="A199" s="0"/>
    </row>
    <row r="200" s="5" customFormat="true" ht="15" hidden="false" customHeight="false" outlineLevel="0" collapsed="false">
      <c r="A200" s="0"/>
    </row>
    <row r="201" s="5" customFormat="true" ht="15" hidden="false" customHeight="false" outlineLevel="0" collapsed="false">
      <c r="A201" s="0"/>
    </row>
    <row r="202" s="5" customFormat="true" ht="15" hidden="false" customHeight="false" outlineLevel="0" collapsed="false">
      <c r="A202" s="0"/>
    </row>
    <row r="203" s="5" customFormat="true" ht="15" hidden="false" customHeight="false" outlineLevel="0" collapsed="false">
      <c r="A203" s="0"/>
    </row>
    <row r="204" s="5" customFormat="true" ht="15" hidden="false" customHeight="false" outlineLevel="0" collapsed="false">
      <c r="A204" s="0"/>
    </row>
    <row r="205" s="5" customFormat="true" ht="15" hidden="false" customHeight="false" outlineLevel="0" collapsed="false">
      <c r="A205" s="0"/>
    </row>
    <row r="206" s="5" customFormat="true" ht="15" hidden="false" customHeight="false" outlineLevel="0" collapsed="false">
      <c r="A206" s="0"/>
    </row>
    <row r="207" s="5" customFormat="true" ht="15" hidden="false" customHeight="false" outlineLevel="0" collapsed="false">
      <c r="A207" s="0"/>
    </row>
    <row r="208" s="5" customFormat="true" ht="15" hidden="false" customHeight="false" outlineLevel="0" collapsed="false">
      <c r="A208" s="0"/>
    </row>
    <row r="209" s="5" customFormat="true" ht="15" hidden="false" customHeight="false" outlineLevel="0" collapsed="false">
      <c r="A209" s="0"/>
    </row>
    <row r="210" s="5" customFormat="true" ht="15" hidden="false" customHeight="false" outlineLevel="0" collapsed="false">
      <c r="A210" s="0"/>
    </row>
    <row r="211" s="5" customFormat="true" ht="15" hidden="false" customHeight="false" outlineLevel="0" collapsed="false">
      <c r="A211" s="0"/>
    </row>
    <row r="212" s="5" customFormat="true" ht="15" hidden="false" customHeight="false" outlineLevel="0" collapsed="false">
      <c r="A212" s="0"/>
    </row>
    <row r="213" s="5" customFormat="true" ht="15" hidden="false" customHeight="false" outlineLevel="0" collapsed="false">
      <c r="A213" s="0"/>
    </row>
    <row r="214" s="5" customFormat="true" ht="15" hidden="false" customHeight="false" outlineLevel="0" collapsed="false">
      <c r="A214" s="0"/>
    </row>
    <row r="215" s="5" customFormat="true" ht="15" hidden="false" customHeight="false" outlineLevel="0" collapsed="false">
      <c r="A215" s="0"/>
    </row>
    <row r="216" s="5" customFormat="true" ht="15" hidden="false" customHeight="false" outlineLevel="0" collapsed="false">
      <c r="A216" s="0"/>
    </row>
    <row r="217" s="5" customFormat="true" ht="15" hidden="false" customHeight="false" outlineLevel="0" collapsed="false">
      <c r="A217" s="0"/>
    </row>
    <row r="218" s="5" customFormat="true" ht="15" hidden="false" customHeight="false" outlineLevel="0" collapsed="false">
      <c r="A218" s="0"/>
    </row>
    <row r="219" s="5" customFormat="true" ht="15" hidden="false" customHeight="false" outlineLevel="0" collapsed="false">
      <c r="A219" s="0"/>
    </row>
    <row r="220" s="5" customFormat="true" ht="15" hidden="false" customHeight="false" outlineLevel="0" collapsed="false">
      <c r="A220" s="0"/>
    </row>
    <row r="221" s="5" customFormat="true" ht="15" hidden="false" customHeight="false" outlineLevel="0" collapsed="false">
      <c r="A221" s="0"/>
    </row>
    <row r="222" s="5" customFormat="true" ht="15" hidden="false" customHeight="false" outlineLevel="0" collapsed="false">
      <c r="A222" s="0"/>
    </row>
    <row r="223" s="5" customFormat="true" ht="15" hidden="false" customHeight="false" outlineLevel="0" collapsed="false">
      <c r="A223" s="0"/>
    </row>
    <row r="224" s="5" customFormat="true" ht="15" hidden="false" customHeight="false" outlineLevel="0" collapsed="false">
      <c r="A224" s="0"/>
    </row>
    <row r="225" s="5" customFormat="true" ht="15" hidden="false" customHeight="false" outlineLevel="0" collapsed="false">
      <c r="A225" s="0"/>
    </row>
    <row r="226" s="5" customFormat="true" ht="15" hidden="false" customHeight="false" outlineLevel="0" collapsed="false">
      <c r="A226" s="0"/>
    </row>
    <row r="227" s="5" customFormat="true" ht="15" hidden="false" customHeight="false" outlineLevel="0" collapsed="false">
      <c r="A227" s="0"/>
    </row>
    <row r="228" s="5" customFormat="true" ht="15" hidden="false" customHeight="false" outlineLevel="0" collapsed="false">
      <c r="A228" s="0"/>
    </row>
    <row r="229" s="5" customFormat="true" ht="15" hidden="false" customHeight="false" outlineLevel="0" collapsed="false">
      <c r="A229" s="0"/>
    </row>
    <row r="230" s="5" customFormat="true" ht="15" hidden="false" customHeight="false" outlineLevel="0" collapsed="false">
      <c r="A230" s="0"/>
    </row>
    <row r="231" s="5" customFormat="true" ht="15" hidden="false" customHeight="false" outlineLevel="0" collapsed="false">
      <c r="A231" s="0"/>
    </row>
    <row r="232" s="5" customFormat="true" ht="15" hidden="false" customHeight="false" outlineLevel="0" collapsed="false">
      <c r="A232" s="0"/>
    </row>
    <row r="233" s="5" customFormat="true" ht="15" hidden="false" customHeight="false" outlineLevel="0" collapsed="false">
      <c r="A233" s="0"/>
    </row>
    <row r="234" s="5" customFormat="true" ht="15" hidden="false" customHeight="false" outlineLevel="0" collapsed="false">
      <c r="A234" s="0"/>
    </row>
    <row r="235" s="5" customFormat="true" ht="15" hidden="false" customHeight="false" outlineLevel="0" collapsed="false">
      <c r="A235" s="0"/>
    </row>
    <row r="236" s="5" customFormat="true" ht="15" hidden="false" customHeight="false" outlineLevel="0" collapsed="false">
      <c r="A236" s="0"/>
    </row>
    <row r="237" s="5" customFormat="true" ht="15" hidden="false" customHeight="false" outlineLevel="0" collapsed="false">
      <c r="A237" s="0"/>
    </row>
    <row r="238" s="5" customFormat="true" ht="15" hidden="false" customHeight="false" outlineLevel="0" collapsed="false">
      <c r="A238" s="0"/>
    </row>
    <row r="239" s="5" customFormat="true" ht="15" hidden="false" customHeight="false" outlineLevel="0" collapsed="false">
      <c r="A239" s="0"/>
    </row>
    <row r="240" s="5" customFormat="true" ht="15" hidden="false" customHeight="false" outlineLevel="0" collapsed="false">
      <c r="A240" s="0"/>
    </row>
    <row r="241" s="5" customFormat="true" ht="15" hidden="false" customHeight="false" outlineLevel="0" collapsed="false">
      <c r="A241" s="0"/>
    </row>
    <row r="242" s="5" customFormat="true" ht="15" hidden="false" customHeight="false" outlineLevel="0" collapsed="false">
      <c r="A242" s="0"/>
    </row>
    <row r="243" s="5" customFormat="true" ht="15" hidden="false" customHeight="false" outlineLevel="0" collapsed="false">
      <c r="A243" s="0"/>
    </row>
    <row r="244" s="5" customFormat="true" ht="15" hidden="false" customHeight="false" outlineLevel="0" collapsed="false">
      <c r="A244" s="0"/>
    </row>
    <row r="245" s="5" customFormat="true" ht="15" hidden="false" customHeight="false" outlineLevel="0" collapsed="false">
      <c r="A245" s="0"/>
    </row>
    <row r="246" s="5" customFormat="true" ht="15" hidden="false" customHeight="false" outlineLevel="0" collapsed="false">
      <c r="A246" s="0"/>
    </row>
    <row r="247" s="5" customFormat="true" ht="15" hidden="false" customHeight="false" outlineLevel="0" collapsed="false">
      <c r="A247" s="0"/>
    </row>
    <row r="248" s="5" customFormat="true" ht="15" hidden="false" customHeight="false" outlineLevel="0" collapsed="false">
      <c r="A248" s="0"/>
    </row>
    <row r="249" s="5" customFormat="true" ht="15" hidden="false" customHeight="false" outlineLevel="0" collapsed="false">
      <c r="A249" s="0"/>
    </row>
    <row r="250" s="5" customFormat="true" ht="15" hidden="false" customHeight="false" outlineLevel="0" collapsed="false">
      <c r="A250" s="0"/>
    </row>
    <row r="251" s="5" customFormat="true" ht="15" hidden="false" customHeight="false" outlineLevel="0" collapsed="false">
      <c r="A251" s="0"/>
    </row>
    <row r="252" s="5" customFormat="true" ht="15" hidden="false" customHeight="false" outlineLevel="0" collapsed="false">
      <c r="A252" s="0"/>
    </row>
    <row r="253" s="5" customFormat="true" ht="15" hidden="false" customHeight="false" outlineLevel="0" collapsed="false">
      <c r="A253" s="0"/>
    </row>
    <row r="254" s="5" customFormat="true" ht="15" hidden="false" customHeight="false" outlineLevel="0" collapsed="false">
      <c r="A254" s="0"/>
    </row>
    <row r="255" s="5" customFormat="true" ht="15" hidden="false" customHeight="false" outlineLevel="0" collapsed="false">
      <c r="A255" s="0"/>
    </row>
    <row r="256" s="5" customFormat="true" ht="15" hidden="false" customHeight="false" outlineLevel="0" collapsed="false">
      <c r="A256" s="0"/>
    </row>
    <row r="257" s="5" customFormat="true" ht="15" hidden="false" customHeight="false" outlineLevel="0" collapsed="false">
      <c r="A257" s="0"/>
    </row>
    <row r="258" s="5" customFormat="true" ht="15" hidden="false" customHeight="false" outlineLevel="0" collapsed="false">
      <c r="A258" s="0"/>
    </row>
    <row r="259" s="5" customFormat="true" ht="15" hidden="false" customHeight="false" outlineLevel="0" collapsed="false">
      <c r="A259" s="0"/>
    </row>
    <row r="260" s="5" customFormat="true" ht="15" hidden="false" customHeight="false" outlineLevel="0" collapsed="false">
      <c r="A260" s="0"/>
    </row>
    <row r="261" s="5" customFormat="true" ht="15" hidden="false" customHeight="false" outlineLevel="0" collapsed="false">
      <c r="A261" s="0"/>
    </row>
    <row r="262" s="5" customFormat="true" ht="15" hidden="false" customHeight="false" outlineLevel="0" collapsed="false">
      <c r="A262" s="0"/>
    </row>
    <row r="263" s="5" customFormat="true" ht="15" hidden="false" customHeight="false" outlineLevel="0" collapsed="false">
      <c r="A263" s="0"/>
    </row>
    <row r="264" s="5" customFormat="true" ht="15" hidden="false" customHeight="false" outlineLevel="0" collapsed="false">
      <c r="A264" s="0"/>
    </row>
    <row r="265" s="5" customFormat="true" ht="15" hidden="false" customHeight="false" outlineLevel="0" collapsed="false">
      <c r="A265" s="0"/>
    </row>
    <row r="266" s="5" customFormat="true" ht="15" hidden="false" customHeight="false" outlineLevel="0" collapsed="false">
      <c r="A266" s="0"/>
    </row>
    <row r="267" s="5" customFormat="true" ht="15" hidden="false" customHeight="false" outlineLevel="0" collapsed="false">
      <c r="A267" s="0"/>
    </row>
    <row r="268" s="5" customFormat="true" ht="15" hidden="false" customHeight="false" outlineLevel="0" collapsed="false">
      <c r="A268" s="0"/>
    </row>
    <row r="269" s="5" customFormat="true" ht="15" hidden="false" customHeight="false" outlineLevel="0" collapsed="false">
      <c r="A269" s="0"/>
    </row>
    <row r="270" s="5" customFormat="true" ht="15" hidden="false" customHeight="false" outlineLevel="0" collapsed="false">
      <c r="A270" s="0"/>
    </row>
    <row r="271" s="5" customFormat="true" ht="15" hidden="false" customHeight="false" outlineLevel="0" collapsed="false">
      <c r="A271" s="0"/>
    </row>
    <row r="272" s="5" customFormat="true" ht="15" hidden="false" customHeight="false" outlineLevel="0" collapsed="false">
      <c r="A272" s="0"/>
    </row>
    <row r="273" s="5" customFormat="true" ht="15" hidden="false" customHeight="false" outlineLevel="0" collapsed="false">
      <c r="A273" s="0"/>
    </row>
    <row r="274" s="5" customFormat="true" ht="15" hidden="false" customHeight="false" outlineLevel="0" collapsed="false">
      <c r="A274" s="0"/>
    </row>
    <row r="275" s="5" customFormat="true" ht="15" hidden="false" customHeight="false" outlineLevel="0" collapsed="false">
      <c r="A275" s="0"/>
    </row>
    <row r="276" s="5" customFormat="true" ht="15" hidden="false" customHeight="false" outlineLevel="0" collapsed="false">
      <c r="A276" s="0"/>
    </row>
    <row r="277" s="5" customFormat="true" ht="15" hidden="false" customHeight="false" outlineLevel="0" collapsed="false">
      <c r="A277" s="0"/>
    </row>
    <row r="278" s="5" customFormat="true" ht="15" hidden="false" customHeight="false" outlineLevel="0" collapsed="false">
      <c r="A278" s="0"/>
    </row>
    <row r="279" s="5" customFormat="true" ht="15" hidden="false" customHeight="false" outlineLevel="0" collapsed="false">
      <c r="A279" s="0"/>
    </row>
    <row r="280" s="5" customFormat="true" ht="15" hidden="false" customHeight="false" outlineLevel="0" collapsed="false">
      <c r="A280" s="0"/>
    </row>
    <row r="281" s="5" customFormat="true" ht="15" hidden="false" customHeight="false" outlineLevel="0" collapsed="false">
      <c r="A281" s="0"/>
    </row>
    <row r="282" s="5" customFormat="true" ht="15" hidden="false" customHeight="false" outlineLevel="0" collapsed="false">
      <c r="A282" s="0"/>
    </row>
    <row r="283" s="5" customFormat="true" ht="15" hidden="false" customHeight="false" outlineLevel="0" collapsed="false">
      <c r="A283" s="0"/>
    </row>
    <row r="284" s="5" customFormat="true" ht="15" hidden="false" customHeight="false" outlineLevel="0" collapsed="false">
      <c r="A284" s="0"/>
    </row>
    <row r="285" s="5" customFormat="true" ht="15" hidden="false" customHeight="false" outlineLevel="0" collapsed="false">
      <c r="A285" s="0"/>
    </row>
    <row r="286" s="5" customFormat="true" ht="15" hidden="false" customHeight="false" outlineLevel="0" collapsed="false">
      <c r="A286" s="0"/>
    </row>
    <row r="287" s="5" customFormat="true" ht="15" hidden="false" customHeight="false" outlineLevel="0" collapsed="false">
      <c r="A287" s="0"/>
    </row>
    <row r="288" s="5" customFormat="true" ht="15" hidden="false" customHeight="false" outlineLevel="0" collapsed="false">
      <c r="A288" s="0"/>
    </row>
    <row r="289" s="5" customFormat="true" ht="15" hidden="false" customHeight="false" outlineLevel="0" collapsed="false">
      <c r="A289" s="0"/>
    </row>
    <row r="290" s="5" customFormat="true" ht="15" hidden="false" customHeight="false" outlineLevel="0" collapsed="false">
      <c r="A290" s="0"/>
    </row>
    <row r="291" s="5" customFormat="true" ht="15" hidden="false" customHeight="false" outlineLevel="0" collapsed="false">
      <c r="A291" s="0"/>
    </row>
    <row r="292" s="5" customFormat="true" ht="15" hidden="false" customHeight="false" outlineLevel="0" collapsed="false">
      <c r="A292" s="0"/>
    </row>
    <row r="293" s="5" customFormat="true" ht="15" hidden="false" customHeight="false" outlineLevel="0" collapsed="false">
      <c r="A293" s="0"/>
    </row>
    <row r="294" s="5" customFormat="true" ht="15" hidden="false" customHeight="false" outlineLevel="0" collapsed="false">
      <c r="A294" s="0"/>
    </row>
    <row r="295" s="5" customFormat="true" ht="15" hidden="false" customHeight="false" outlineLevel="0" collapsed="false">
      <c r="A295" s="0"/>
    </row>
    <row r="296" s="5" customFormat="true" ht="15" hidden="false" customHeight="false" outlineLevel="0" collapsed="false">
      <c r="A296" s="0"/>
    </row>
    <row r="297" s="5" customFormat="true" ht="15" hidden="false" customHeight="false" outlineLevel="0" collapsed="false">
      <c r="A297" s="0"/>
    </row>
    <row r="298" s="5" customFormat="true" ht="15" hidden="false" customHeight="false" outlineLevel="0" collapsed="false">
      <c r="A298" s="0"/>
    </row>
    <row r="299" s="5" customFormat="true" ht="15" hidden="false" customHeight="false" outlineLevel="0" collapsed="false">
      <c r="A299" s="0"/>
    </row>
    <row r="300" s="5" customFormat="true" ht="15" hidden="false" customHeight="false" outlineLevel="0" collapsed="false">
      <c r="A300" s="0"/>
    </row>
    <row r="301" s="5" customFormat="true" ht="15" hidden="false" customHeight="false" outlineLevel="0" collapsed="false">
      <c r="A301" s="0"/>
    </row>
    <row r="302" s="5" customFormat="true" ht="15" hidden="false" customHeight="false" outlineLevel="0" collapsed="false">
      <c r="A302" s="0"/>
    </row>
    <row r="303" s="5" customFormat="true" ht="15" hidden="false" customHeight="false" outlineLevel="0" collapsed="false">
      <c r="A303" s="0"/>
    </row>
    <row r="304" s="5" customFormat="true" ht="15" hidden="false" customHeight="false" outlineLevel="0" collapsed="false">
      <c r="A304" s="0"/>
    </row>
    <row r="305" s="5" customFormat="true" ht="15" hidden="false" customHeight="false" outlineLevel="0" collapsed="false">
      <c r="A305" s="0"/>
    </row>
    <row r="306" s="5" customFormat="true" ht="15" hidden="false" customHeight="false" outlineLevel="0" collapsed="false">
      <c r="A306" s="0"/>
    </row>
    <row r="307" s="5" customFormat="true" ht="15" hidden="false" customHeight="false" outlineLevel="0" collapsed="false">
      <c r="A307" s="0"/>
    </row>
    <row r="308" s="5" customFormat="true" ht="15" hidden="false" customHeight="false" outlineLevel="0" collapsed="false">
      <c r="A308" s="0"/>
    </row>
    <row r="309" s="5" customFormat="true" ht="15" hidden="false" customHeight="false" outlineLevel="0" collapsed="false">
      <c r="A309" s="0"/>
    </row>
    <row r="310" s="5" customFormat="true" ht="15" hidden="false" customHeight="false" outlineLevel="0" collapsed="false">
      <c r="A310" s="0"/>
    </row>
    <row r="311" s="5" customFormat="true" ht="15" hidden="false" customHeight="false" outlineLevel="0" collapsed="false">
      <c r="A311" s="0"/>
    </row>
    <row r="312" s="5" customFormat="true" ht="15" hidden="false" customHeight="false" outlineLevel="0" collapsed="false">
      <c r="A312" s="0"/>
    </row>
    <row r="313" s="5" customFormat="true" ht="15" hidden="false" customHeight="false" outlineLevel="0" collapsed="false">
      <c r="A313" s="0"/>
    </row>
    <row r="314" s="5" customFormat="true" ht="15" hidden="false" customHeight="false" outlineLevel="0" collapsed="false">
      <c r="A314" s="0"/>
    </row>
    <row r="315" s="5" customFormat="true" ht="15" hidden="false" customHeight="false" outlineLevel="0" collapsed="false">
      <c r="A315" s="0"/>
    </row>
    <row r="316" s="5" customFormat="true" ht="15" hidden="false" customHeight="false" outlineLevel="0" collapsed="false">
      <c r="A316" s="0"/>
    </row>
    <row r="317" s="5" customFormat="true" ht="15" hidden="false" customHeight="false" outlineLevel="0" collapsed="false">
      <c r="A317" s="0"/>
    </row>
    <row r="318" s="5" customFormat="true" ht="15" hidden="false" customHeight="false" outlineLevel="0" collapsed="false">
      <c r="A318" s="0"/>
    </row>
    <row r="319" s="5" customFormat="true" ht="15" hidden="false" customHeight="false" outlineLevel="0" collapsed="false">
      <c r="A319" s="0"/>
    </row>
    <row r="320" s="5" customFormat="true" ht="15" hidden="false" customHeight="false" outlineLevel="0" collapsed="false">
      <c r="A320" s="0"/>
    </row>
    <row r="321" s="5" customFormat="true" ht="15" hidden="false" customHeight="false" outlineLevel="0" collapsed="false">
      <c r="A321" s="0"/>
    </row>
    <row r="322" s="5" customFormat="true" ht="15" hidden="false" customHeight="false" outlineLevel="0" collapsed="false">
      <c r="A322" s="0"/>
    </row>
    <row r="323" s="5" customFormat="true" ht="15" hidden="false" customHeight="false" outlineLevel="0" collapsed="false">
      <c r="A323" s="0"/>
    </row>
    <row r="324" s="5" customFormat="true" ht="15" hidden="false" customHeight="false" outlineLevel="0" collapsed="false">
      <c r="A324" s="0"/>
    </row>
    <row r="325" s="5" customFormat="true" ht="15" hidden="false" customHeight="false" outlineLevel="0" collapsed="false">
      <c r="A325" s="0"/>
    </row>
    <row r="326" s="5" customFormat="true" ht="15" hidden="false" customHeight="false" outlineLevel="0" collapsed="false">
      <c r="A326" s="0"/>
    </row>
    <row r="327" s="5" customFormat="true" ht="15" hidden="false" customHeight="false" outlineLevel="0" collapsed="false">
      <c r="A327" s="0"/>
    </row>
    <row r="328" s="5" customFormat="true" ht="15" hidden="false" customHeight="false" outlineLevel="0" collapsed="false">
      <c r="A328" s="0"/>
    </row>
    <row r="329" s="5" customFormat="true" ht="15" hidden="false" customHeight="false" outlineLevel="0" collapsed="false">
      <c r="A329" s="0"/>
    </row>
    <row r="330" s="5" customFormat="true" ht="15" hidden="false" customHeight="false" outlineLevel="0" collapsed="false">
      <c r="A330" s="0"/>
    </row>
    <row r="331" s="5" customFormat="true" ht="15" hidden="false" customHeight="false" outlineLevel="0" collapsed="false">
      <c r="A331" s="0"/>
    </row>
    <row r="332" s="5" customFormat="true" ht="15" hidden="false" customHeight="false" outlineLevel="0" collapsed="false">
      <c r="A332" s="0"/>
    </row>
    <row r="333" s="5" customFormat="true" ht="15" hidden="false" customHeight="false" outlineLevel="0" collapsed="false">
      <c r="A333" s="0"/>
    </row>
    <row r="334" s="5" customFormat="true" ht="15" hidden="false" customHeight="false" outlineLevel="0" collapsed="false">
      <c r="A334" s="0"/>
    </row>
    <row r="335" s="5" customFormat="true" ht="15" hidden="false" customHeight="false" outlineLevel="0" collapsed="false">
      <c r="A335" s="0"/>
    </row>
    <row r="336" s="5" customFormat="true" ht="15" hidden="false" customHeight="false" outlineLevel="0" collapsed="false">
      <c r="A336" s="0"/>
    </row>
    <row r="337" s="5" customFormat="true" ht="15" hidden="false" customHeight="false" outlineLevel="0" collapsed="false">
      <c r="A337" s="0"/>
    </row>
    <row r="338" s="5" customFormat="true" ht="15" hidden="false" customHeight="false" outlineLevel="0" collapsed="false">
      <c r="A338" s="0"/>
    </row>
    <row r="339" s="5" customFormat="true" ht="15" hidden="false" customHeight="false" outlineLevel="0" collapsed="false">
      <c r="A339" s="0"/>
    </row>
    <row r="340" s="5" customFormat="true" ht="15" hidden="false" customHeight="false" outlineLevel="0" collapsed="false">
      <c r="A340" s="0"/>
    </row>
    <row r="341" s="5" customFormat="true" ht="15" hidden="false" customHeight="false" outlineLevel="0" collapsed="false">
      <c r="A341" s="0"/>
    </row>
    <row r="342" s="5" customFormat="true" ht="15" hidden="false" customHeight="false" outlineLevel="0" collapsed="false">
      <c r="A342" s="0"/>
    </row>
    <row r="343" s="5" customFormat="true" ht="15" hidden="false" customHeight="false" outlineLevel="0" collapsed="false">
      <c r="A343" s="0"/>
    </row>
    <row r="344" s="5" customFormat="true" ht="15" hidden="false" customHeight="false" outlineLevel="0" collapsed="false">
      <c r="A344" s="0"/>
    </row>
    <row r="345" s="5" customFormat="true" ht="15" hidden="false" customHeight="false" outlineLevel="0" collapsed="false">
      <c r="A345" s="0"/>
    </row>
    <row r="346" s="5" customFormat="true" ht="15" hidden="false" customHeight="false" outlineLevel="0" collapsed="false">
      <c r="A346" s="0"/>
    </row>
    <row r="347" s="5" customFormat="true" ht="15" hidden="false" customHeight="false" outlineLevel="0" collapsed="false">
      <c r="A347" s="0"/>
    </row>
    <row r="348" s="5" customFormat="true" ht="15" hidden="false" customHeight="false" outlineLevel="0" collapsed="false">
      <c r="A348" s="0"/>
    </row>
    <row r="349" s="5" customFormat="true" ht="15" hidden="false" customHeight="false" outlineLevel="0" collapsed="false">
      <c r="A349" s="0"/>
    </row>
    <row r="350" s="5" customFormat="true" ht="15" hidden="false" customHeight="false" outlineLevel="0" collapsed="false">
      <c r="A350" s="0"/>
    </row>
    <row r="351" s="5" customFormat="true" ht="15" hidden="false" customHeight="false" outlineLevel="0" collapsed="false">
      <c r="A351" s="0"/>
    </row>
    <row r="352" s="5" customFormat="true" ht="15" hidden="false" customHeight="false" outlineLevel="0" collapsed="false">
      <c r="A352" s="0"/>
    </row>
    <row r="353" s="5" customFormat="true" ht="15" hidden="false" customHeight="false" outlineLevel="0" collapsed="false">
      <c r="A353" s="0"/>
    </row>
    <row r="354" s="5" customFormat="true" ht="15" hidden="false" customHeight="false" outlineLevel="0" collapsed="false">
      <c r="A354" s="0"/>
    </row>
    <row r="355" s="5" customFormat="true" ht="15" hidden="false" customHeight="false" outlineLevel="0" collapsed="false">
      <c r="A355" s="0"/>
    </row>
    <row r="356" s="5" customFormat="true" ht="15" hidden="false" customHeight="false" outlineLevel="0" collapsed="false">
      <c r="A356" s="0"/>
    </row>
    <row r="357" s="5" customFormat="true" ht="15" hidden="false" customHeight="false" outlineLevel="0" collapsed="false">
      <c r="A357" s="0"/>
    </row>
    <row r="358" s="5" customFormat="true" ht="15" hidden="false" customHeight="false" outlineLevel="0" collapsed="false">
      <c r="A358" s="0"/>
    </row>
    <row r="359" s="5" customFormat="true" ht="15" hidden="false" customHeight="false" outlineLevel="0" collapsed="false">
      <c r="A359" s="0"/>
    </row>
    <row r="360" s="5" customFormat="true" ht="15" hidden="false" customHeight="false" outlineLevel="0" collapsed="false">
      <c r="A360" s="0"/>
    </row>
    <row r="361" s="5" customFormat="true" ht="15" hidden="false" customHeight="false" outlineLevel="0" collapsed="false">
      <c r="A361" s="0"/>
    </row>
    <row r="362" s="5" customFormat="true" ht="15" hidden="false" customHeight="false" outlineLevel="0" collapsed="false">
      <c r="A362" s="0"/>
    </row>
    <row r="363" s="5" customFormat="true" ht="15" hidden="false" customHeight="false" outlineLevel="0" collapsed="false">
      <c r="A363" s="0"/>
    </row>
    <row r="364" s="5" customFormat="true" ht="15" hidden="false" customHeight="false" outlineLevel="0" collapsed="false">
      <c r="A364" s="0"/>
    </row>
    <row r="365" s="5" customFormat="true" ht="15" hidden="false" customHeight="false" outlineLevel="0" collapsed="false">
      <c r="A365" s="0"/>
    </row>
    <row r="366" s="5" customFormat="true" ht="15" hidden="false" customHeight="false" outlineLevel="0" collapsed="false">
      <c r="A366" s="0"/>
    </row>
    <row r="367" s="5" customFormat="true" ht="15" hidden="false" customHeight="false" outlineLevel="0" collapsed="false">
      <c r="A367" s="0"/>
    </row>
    <row r="368" s="5" customFormat="true" ht="15" hidden="false" customHeight="false" outlineLevel="0" collapsed="false">
      <c r="A368" s="0"/>
    </row>
    <row r="369" s="5" customFormat="true" ht="15" hidden="false" customHeight="false" outlineLevel="0" collapsed="false">
      <c r="A369" s="0"/>
    </row>
    <row r="370" s="5" customFormat="true" ht="15" hidden="false" customHeight="false" outlineLevel="0" collapsed="false">
      <c r="A370" s="0"/>
    </row>
    <row r="371" s="5" customFormat="true" ht="15" hidden="false" customHeight="false" outlineLevel="0" collapsed="false">
      <c r="A371" s="0"/>
    </row>
    <row r="372" s="5" customFormat="true" ht="15" hidden="false" customHeight="false" outlineLevel="0" collapsed="false">
      <c r="A372" s="0"/>
    </row>
    <row r="373" s="5" customFormat="true" ht="15" hidden="false" customHeight="false" outlineLevel="0" collapsed="false">
      <c r="A373" s="0"/>
    </row>
    <row r="374" s="5" customFormat="true" ht="15" hidden="false" customHeight="false" outlineLevel="0" collapsed="false">
      <c r="A374" s="0"/>
    </row>
    <row r="375" s="5" customFormat="true" ht="15" hidden="false" customHeight="false" outlineLevel="0" collapsed="false">
      <c r="A375" s="0"/>
    </row>
    <row r="376" s="5" customFormat="true" ht="15" hidden="false" customHeight="false" outlineLevel="0" collapsed="false">
      <c r="A376" s="0"/>
    </row>
    <row r="377" s="5" customFormat="true" ht="15" hidden="false" customHeight="false" outlineLevel="0" collapsed="false">
      <c r="A377" s="0"/>
    </row>
    <row r="378" s="5" customFormat="true" ht="15" hidden="false" customHeight="false" outlineLevel="0" collapsed="false">
      <c r="A378" s="0"/>
    </row>
    <row r="379" s="5" customFormat="true" ht="15" hidden="false" customHeight="false" outlineLevel="0" collapsed="false">
      <c r="A379" s="0"/>
    </row>
    <row r="380" s="5" customFormat="true" ht="15" hidden="false" customHeight="false" outlineLevel="0" collapsed="false">
      <c r="A380" s="0"/>
    </row>
    <row r="381" s="5" customFormat="true" ht="15" hidden="false" customHeight="false" outlineLevel="0" collapsed="false">
      <c r="A381" s="0"/>
    </row>
    <row r="382" s="5" customFormat="true" ht="15" hidden="false" customHeight="false" outlineLevel="0" collapsed="false">
      <c r="A382" s="0"/>
    </row>
    <row r="383" s="5" customFormat="true" ht="15" hidden="false" customHeight="false" outlineLevel="0" collapsed="false">
      <c r="A383" s="0"/>
    </row>
    <row r="384" s="5" customFormat="true" ht="15" hidden="false" customHeight="false" outlineLevel="0" collapsed="false">
      <c r="A384" s="0"/>
    </row>
    <row r="385" s="5" customFormat="true" ht="15" hidden="false" customHeight="false" outlineLevel="0" collapsed="false">
      <c r="A385" s="0"/>
    </row>
    <row r="386" s="5" customFormat="true" ht="15" hidden="false" customHeight="false" outlineLevel="0" collapsed="false">
      <c r="A386" s="0"/>
    </row>
    <row r="387" s="5" customFormat="true" ht="15" hidden="false" customHeight="false" outlineLevel="0" collapsed="false">
      <c r="A387" s="0"/>
    </row>
    <row r="388" s="5" customFormat="true" ht="15" hidden="false" customHeight="false" outlineLevel="0" collapsed="false">
      <c r="A388" s="0"/>
    </row>
    <row r="389" s="5" customFormat="true" ht="15" hidden="false" customHeight="false" outlineLevel="0" collapsed="false">
      <c r="A389" s="0"/>
    </row>
    <row r="390" s="5" customFormat="true" ht="15" hidden="false" customHeight="false" outlineLevel="0" collapsed="false">
      <c r="A390" s="0"/>
    </row>
    <row r="391" s="5" customFormat="true" ht="15" hidden="false" customHeight="false" outlineLevel="0" collapsed="false">
      <c r="A391" s="0"/>
    </row>
    <row r="392" s="5" customFormat="true" ht="15" hidden="false" customHeight="false" outlineLevel="0" collapsed="false">
      <c r="A392" s="0"/>
    </row>
    <row r="393" s="5" customFormat="true" ht="15" hidden="false" customHeight="false" outlineLevel="0" collapsed="false">
      <c r="A393" s="0"/>
    </row>
    <row r="394" s="5" customFormat="true" ht="15" hidden="false" customHeight="false" outlineLevel="0" collapsed="false">
      <c r="A394" s="0"/>
    </row>
    <row r="395" s="5" customFormat="true" ht="15" hidden="false" customHeight="false" outlineLevel="0" collapsed="false">
      <c r="A395" s="0"/>
    </row>
    <row r="396" s="5" customFormat="true" ht="15" hidden="false" customHeight="false" outlineLevel="0" collapsed="false">
      <c r="A396" s="0"/>
    </row>
    <row r="397" s="5" customFormat="true" ht="15" hidden="false" customHeight="false" outlineLevel="0" collapsed="false">
      <c r="A397" s="0"/>
    </row>
    <row r="398" s="5" customFormat="true" ht="15" hidden="false" customHeight="false" outlineLevel="0" collapsed="false">
      <c r="A398" s="0"/>
    </row>
    <row r="399" s="5" customFormat="true" ht="15" hidden="false" customHeight="false" outlineLevel="0" collapsed="false">
      <c r="A399" s="0"/>
    </row>
    <row r="400" s="5" customFormat="true" ht="15" hidden="false" customHeight="false" outlineLevel="0" collapsed="false">
      <c r="A400" s="0"/>
    </row>
    <row r="401" s="5" customFormat="true" ht="15" hidden="false" customHeight="false" outlineLevel="0" collapsed="false">
      <c r="A401" s="0"/>
    </row>
    <row r="402" s="5" customFormat="true" ht="15" hidden="false" customHeight="false" outlineLevel="0" collapsed="false">
      <c r="A402" s="0"/>
    </row>
    <row r="403" s="5" customFormat="true" ht="15" hidden="false" customHeight="false" outlineLevel="0" collapsed="false">
      <c r="A403" s="0"/>
    </row>
    <row r="404" s="5" customFormat="true" ht="15" hidden="false" customHeight="false" outlineLevel="0" collapsed="false">
      <c r="A404" s="0"/>
    </row>
    <row r="405" s="5" customFormat="true" ht="15" hidden="false" customHeight="false" outlineLevel="0" collapsed="false">
      <c r="A405" s="0"/>
    </row>
    <row r="406" s="5" customFormat="true" ht="15" hidden="false" customHeight="false" outlineLevel="0" collapsed="false">
      <c r="A406" s="0"/>
    </row>
    <row r="407" s="5" customFormat="true" ht="15" hidden="false" customHeight="false" outlineLevel="0" collapsed="false">
      <c r="A407" s="0"/>
    </row>
    <row r="408" s="5" customFormat="true" ht="15" hidden="false" customHeight="false" outlineLevel="0" collapsed="false">
      <c r="A408" s="0"/>
    </row>
    <row r="409" s="5" customFormat="true" ht="15" hidden="false" customHeight="false" outlineLevel="0" collapsed="false">
      <c r="A409" s="0"/>
    </row>
    <row r="410" s="5" customFormat="true" ht="15" hidden="false" customHeight="false" outlineLevel="0" collapsed="false">
      <c r="A410" s="0"/>
    </row>
    <row r="411" s="5" customFormat="true" ht="15" hidden="false" customHeight="false" outlineLevel="0" collapsed="false">
      <c r="A411" s="0"/>
    </row>
    <row r="412" s="5" customFormat="true" ht="15" hidden="false" customHeight="false" outlineLevel="0" collapsed="false">
      <c r="A412" s="0"/>
    </row>
    <row r="413" s="5" customFormat="true" ht="15" hidden="false" customHeight="false" outlineLevel="0" collapsed="false">
      <c r="A413" s="0"/>
    </row>
    <row r="414" s="5" customFormat="true" ht="15" hidden="false" customHeight="false" outlineLevel="0" collapsed="false">
      <c r="A414" s="0"/>
    </row>
    <row r="415" s="5" customFormat="true" ht="15" hidden="false" customHeight="false" outlineLevel="0" collapsed="false">
      <c r="A415" s="0"/>
    </row>
    <row r="416" s="5" customFormat="true" ht="15" hidden="false" customHeight="false" outlineLevel="0" collapsed="false">
      <c r="A416" s="0"/>
    </row>
    <row r="417" s="5" customFormat="true" ht="15" hidden="false" customHeight="false" outlineLevel="0" collapsed="false">
      <c r="A417" s="0"/>
    </row>
    <row r="418" s="5" customFormat="true" ht="15" hidden="false" customHeight="false" outlineLevel="0" collapsed="false">
      <c r="A418" s="0"/>
    </row>
    <row r="419" s="5" customFormat="true" ht="15" hidden="false" customHeight="false" outlineLevel="0" collapsed="false">
      <c r="A419" s="0"/>
    </row>
    <row r="420" s="5" customFormat="true" ht="15" hidden="false" customHeight="false" outlineLevel="0" collapsed="false">
      <c r="A420" s="0"/>
    </row>
    <row r="421" s="5" customFormat="true" ht="15" hidden="false" customHeight="false" outlineLevel="0" collapsed="false">
      <c r="A421" s="0"/>
    </row>
    <row r="422" s="5" customFormat="true" ht="15" hidden="false" customHeight="false" outlineLevel="0" collapsed="false">
      <c r="A422" s="0"/>
    </row>
    <row r="423" s="5" customFormat="true" ht="15" hidden="false" customHeight="false" outlineLevel="0" collapsed="false">
      <c r="A423" s="0"/>
    </row>
    <row r="424" s="5" customFormat="true" ht="15" hidden="false" customHeight="false" outlineLevel="0" collapsed="false">
      <c r="A424" s="0"/>
    </row>
    <row r="425" s="5" customFormat="true" ht="15" hidden="false" customHeight="false" outlineLevel="0" collapsed="false">
      <c r="A425" s="0"/>
    </row>
    <row r="426" s="5" customFormat="true" ht="15" hidden="false" customHeight="false" outlineLevel="0" collapsed="false">
      <c r="A426" s="0"/>
    </row>
    <row r="427" s="5" customFormat="true" ht="15" hidden="false" customHeight="false" outlineLevel="0" collapsed="false">
      <c r="A427" s="0"/>
    </row>
    <row r="428" s="5" customFormat="true" ht="15" hidden="false" customHeight="false" outlineLevel="0" collapsed="false">
      <c r="A428" s="0"/>
    </row>
    <row r="429" s="5" customFormat="true" ht="15" hidden="false" customHeight="false" outlineLevel="0" collapsed="false">
      <c r="A429" s="0"/>
    </row>
    <row r="430" s="5" customFormat="true" ht="15" hidden="false" customHeight="false" outlineLevel="0" collapsed="false">
      <c r="A430" s="0"/>
    </row>
    <row r="431" s="5" customFormat="true" ht="15" hidden="false" customHeight="false" outlineLevel="0" collapsed="false">
      <c r="A431" s="0"/>
    </row>
    <row r="432" s="5" customFormat="true" ht="15" hidden="false" customHeight="false" outlineLevel="0" collapsed="false">
      <c r="A432" s="0"/>
    </row>
    <row r="433" s="5" customFormat="true" ht="15" hidden="false" customHeight="false" outlineLevel="0" collapsed="false">
      <c r="A433" s="0"/>
    </row>
    <row r="434" s="5" customFormat="true" ht="15" hidden="false" customHeight="false" outlineLevel="0" collapsed="false">
      <c r="A434" s="0"/>
    </row>
    <row r="435" s="5" customFormat="true" ht="15" hidden="false" customHeight="false" outlineLevel="0" collapsed="false">
      <c r="A435" s="0"/>
    </row>
    <row r="436" s="5" customFormat="true" ht="15" hidden="false" customHeight="false" outlineLevel="0" collapsed="false">
      <c r="A436" s="0"/>
    </row>
    <row r="437" s="5" customFormat="true" ht="15" hidden="false" customHeight="false" outlineLevel="0" collapsed="false">
      <c r="A437" s="0"/>
    </row>
    <row r="438" s="5" customFormat="true" ht="15" hidden="false" customHeight="false" outlineLevel="0" collapsed="false">
      <c r="A438" s="0"/>
    </row>
    <row r="439" s="5" customFormat="true" ht="15" hidden="false" customHeight="false" outlineLevel="0" collapsed="false">
      <c r="A439" s="0"/>
    </row>
    <row r="440" s="5" customFormat="true" ht="15" hidden="false" customHeight="false" outlineLevel="0" collapsed="false">
      <c r="A440" s="0"/>
    </row>
    <row r="441" s="5" customFormat="true" ht="15" hidden="false" customHeight="false" outlineLevel="0" collapsed="false">
      <c r="A441" s="0"/>
    </row>
    <row r="442" s="5" customFormat="true" ht="15" hidden="false" customHeight="false" outlineLevel="0" collapsed="false">
      <c r="A442" s="0"/>
    </row>
    <row r="443" s="5" customFormat="true" ht="15" hidden="false" customHeight="false" outlineLevel="0" collapsed="false">
      <c r="A443" s="0"/>
    </row>
    <row r="444" s="5" customFormat="true" ht="15" hidden="false" customHeight="false" outlineLevel="0" collapsed="false">
      <c r="A444" s="0"/>
    </row>
    <row r="445" s="5" customFormat="true" ht="15" hidden="false" customHeight="false" outlineLevel="0" collapsed="false">
      <c r="A445" s="0"/>
    </row>
    <row r="446" s="5" customFormat="true" ht="15" hidden="false" customHeight="false" outlineLevel="0" collapsed="false">
      <c r="A446" s="0"/>
    </row>
    <row r="447" s="5" customFormat="true" ht="15" hidden="false" customHeight="false" outlineLevel="0" collapsed="false">
      <c r="A447" s="0"/>
    </row>
    <row r="448" s="5" customFormat="true" ht="15" hidden="false" customHeight="false" outlineLevel="0" collapsed="false">
      <c r="A448" s="0"/>
    </row>
    <row r="449" s="5" customFormat="true" ht="15" hidden="false" customHeight="false" outlineLevel="0" collapsed="false">
      <c r="A449" s="0"/>
    </row>
    <row r="450" s="5" customFormat="true" ht="15" hidden="false" customHeight="false" outlineLevel="0" collapsed="false">
      <c r="A450" s="0"/>
    </row>
    <row r="451" s="5" customFormat="true" ht="15" hidden="false" customHeight="false" outlineLevel="0" collapsed="false">
      <c r="A451" s="0"/>
    </row>
    <row r="452" s="5" customFormat="true" ht="15" hidden="false" customHeight="false" outlineLevel="0" collapsed="false">
      <c r="A452" s="0"/>
    </row>
    <row r="453" s="5" customFormat="true" ht="15" hidden="false" customHeight="false" outlineLevel="0" collapsed="false">
      <c r="A453" s="0"/>
    </row>
    <row r="454" s="5" customFormat="true" ht="15" hidden="false" customHeight="false" outlineLevel="0" collapsed="false">
      <c r="A454" s="0"/>
    </row>
    <row r="455" s="5" customFormat="true" ht="15" hidden="false" customHeight="false" outlineLevel="0" collapsed="false">
      <c r="A455" s="0"/>
    </row>
    <row r="456" s="5" customFormat="true" ht="15" hidden="false" customHeight="false" outlineLevel="0" collapsed="false">
      <c r="A456" s="0"/>
    </row>
    <row r="457" s="5" customFormat="true" ht="15" hidden="false" customHeight="false" outlineLevel="0" collapsed="false">
      <c r="A457" s="0"/>
    </row>
    <row r="458" s="5" customFormat="true" ht="15" hidden="false" customHeight="false" outlineLevel="0" collapsed="false">
      <c r="A458" s="0"/>
    </row>
    <row r="459" s="5" customFormat="true" ht="15" hidden="false" customHeight="false" outlineLevel="0" collapsed="false">
      <c r="A459" s="0"/>
    </row>
    <row r="460" s="5" customFormat="true" ht="15" hidden="false" customHeight="false" outlineLevel="0" collapsed="false">
      <c r="A460" s="0"/>
    </row>
    <row r="461" s="5" customFormat="true" ht="15" hidden="false" customHeight="false" outlineLevel="0" collapsed="false">
      <c r="A461" s="0"/>
    </row>
    <row r="462" s="5" customFormat="true" ht="15" hidden="false" customHeight="false" outlineLevel="0" collapsed="false">
      <c r="A462" s="0"/>
    </row>
    <row r="463" s="5" customFormat="true" ht="15" hidden="false" customHeight="false" outlineLevel="0" collapsed="false">
      <c r="A463" s="0"/>
    </row>
    <row r="464" s="5" customFormat="true" ht="15" hidden="false" customHeight="false" outlineLevel="0" collapsed="false">
      <c r="A464" s="0"/>
    </row>
    <row r="465" s="5" customFormat="true" ht="15" hidden="false" customHeight="false" outlineLevel="0" collapsed="false">
      <c r="A465" s="0"/>
    </row>
    <row r="466" s="5" customFormat="true" ht="15" hidden="false" customHeight="false" outlineLevel="0" collapsed="false">
      <c r="A466" s="0"/>
    </row>
    <row r="467" s="5" customFormat="true" ht="15" hidden="false" customHeight="false" outlineLevel="0" collapsed="false">
      <c r="A467" s="0"/>
    </row>
    <row r="468" s="5" customFormat="true" ht="15" hidden="false" customHeight="false" outlineLevel="0" collapsed="false">
      <c r="A468" s="0"/>
    </row>
    <row r="469" s="5" customFormat="true" ht="15" hidden="false" customHeight="false" outlineLevel="0" collapsed="false">
      <c r="A469" s="0"/>
    </row>
    <row r="470" s="5" customFormat="true" ht="15" hidden="false" customHeight="false" outlineLevel="0" collapsed="false">
      <c r="A470" s="0"/>
    </row>
    <row r="471" s="5" customFormat="true" ht="15" hidden="false" customHeight="false" outlineLevel="0" collapsed="false">
      <c r="A471" s="0"/>
    </row>
    <row r="472" s="5" customFormat="true" ht="15" hidden="false" customHeight="false" outlineLevel="0" collapsed="false">
      <c r="A472" s="0"/>
    </row>
    <row r="473" s="5" customFormat="true" ht="15" hidden="false" customHeight="false" outlineLevel="0" collapsed="false">
      <c r="A473" s="0"/>
    </row>
    <row r="474" s="5" customFormat="true" ht="15" hidden="false" customHeight="false" outlineLevel="0" collapsed="false">
      <c r="A474" s="0"/>
    </row>
    <row r="475" s="5" customFormat="true" ht="15" hidden="false" customHeight="false" outlineLevel="0" collapsed="false">
      <c r="A475" s="0"/>
    </row>
    <row r="476" s="5" customFormat="true" ht="15" hidden="false" customHeight="false" outlineLevel="0" collapsed="false">
      <c r="A476" s="0"/>
    </row>
    <row r="477" s="5" customFormat="true" ht="15" hidden="false" customHeight="false" outlineLevel="0" collapsed="false">
      <c r="A477" s="0"/>
    </row>
    <row r="478" s="5" customFormat="true" ht="15" hidden="false" customHeight="false" outlineLevel="0" collapsed="false">
      <c r="A478" s="0"/>
    </row>
    <row r="479" s="5" customFormat="true" ht="15" hidden="false" customHeight="false" outlineLevel="0" collapsed="false">
      <c r="A479" s="0"/>
    </row>
    <row r="480" s="5" customFormat="true" ht="15" hidden="false" customHeight="false" outlineLevel="0" collapsed="false">
      <c r="A480" s="0"/>
    </row>
    <row r="481" s="5" customFormat="true" ht="15" hidden="false" customHeight="false" outlineLevel="0" collapsed="false">
      <c r="A481" s="0"/>
    </row>
    <row r="482" s="5" customFormat="true" ht="15" hidden="false" customHeight="false" outlineLevel="0" collapsed="false">
      <c r="A482" s="0"/>
    </row>
    <row r="483" s="5" customFormat="true" ht="15" hidden="false" customHeight="false" outlineLevel="0" collapsed="false">
      <c r="A483" s="0"/>
    </row>
    <row r="484" s="5" customFormat="true" ht="15" hidden="false" customHeight="false" outlineLevel="0" collapsed="false">
      <c r="A484" s="0"/>
    </row>
    <row r="485" s="5" customFormat="true" ht="15" hidden="false" customHeight="false" outlineLevel="0" collapsed="false">
      <c r="A485" s="0"/>
    </row>
    <row r="486" s="5" customFormat="true" ht="15" hidden="false" customHeight="false" outlineLevel="0" collapsed="false">
      <c r="A486" s="0"/>
    </row>
    <row r="487" s="5" customFormat="true" ht="15" hidden="false" customHeight="false" outlineLevel="0" collapsed="false">
      <c r="A487" s="0"/>
    </row>
    <row r="488" s="5" customFormat="true" ht="15" hidden="false" customHeight="false" outlineLevel="0" collapsed="false">
      <c r="A488" s="0"/>
    </row>
    <row r="489" s="5" customFormat="true" ht="15" hidden="false" customHeight="false" outlineLevel="0" collapsed="false">
      <c r="A489" s="0"/>
    </row>
    <row r="490" s="5" customFormat="true" ht="15" hidden="false" customHeight="false" outlineLevel="0" collapsed="false">
      <c r="A490" s="0"/>
    </row>
    <row r="491" s="5" customFormat="true" ht="15" hidden="false" customHeight="false" outlineLevel="0" collapsed="false">
      <c r="A491" s="0"/>
    </row>
    <row r="492" s="5" customFormat="true" ht="15" hidden="false" customHeight="false" outlineLevel="0" collapsed="false">
      <c r="A492" s="0"/>
    </row>
    <row r="493" s="5" customFormat="true" ht="15" hidden="false" customHeight="false" outlineLevel="0" collapsed="false">
      <c r="A493" s="0"/>
    </row>
    <row r="494" s="5" customFormat="true" ht="15" hidden="false" customHeight="false" outlineLevel="0" collapsed="false">
      <c r="A494" s="0"/>
    </row>
    <row r="495" s="5" customFormat="true" ht="15" hidden="false" customHeight="false" outlineLevel="0" collapsed="false">
      <c r="A495" s="0"/>
    </row>
    <row r="496" s="5" customFormat="true" ht="15" hidden="false" customHeight="false" outlineLevel="0" collapsed="false">
      <c r="A496" s="0"/>
    </row>
    <row r="497" s="5" customFormat="true" ht="15" hidden="false" customHeight="false" outlineLevel="0" collapsed="false">
      <c r="A497" s="0"/>
    </row>
    <row r="498" s="5" customFormat="true" ht="15" hidden="false" customHeight="false" outlineLevel="0" collapsed="false">
      <c r="A498" s="0"/>
    </row>
    <row r="499" s="5" customFormat="true" ht="15" hidden="false" customHeight="false" outlineLevel="0" collapsed="false">
      <c r="A499" s="0"/>
    </row>
    <row r="500" s="5" customFormat="true" ht="15" hidden="false" customHeight="false" outlineLevel="0" collapsed="false">
      <c r="A500" s="0"/>
    </row>
    <row r="501" s="5" customFormat="true" ht="15" hidden="false" customHeight="false" outlineLevel="0" collapsed="false">
      <c r="A501" s="0"/>
    </row>
    <row r="502" s="5" customFormat="true" ht="15" hidden="false" customHeight="false" outlineLevel="0" collapsed="false">
      <c r="A502" s="0"/>
    </row>
    <row r="503" s="5" customFormat="true" ht="15" hidden="false" customHeight="false" outlineLevel="0" collapsed="false">
      <c r="A503" s="0"/>
    </row>
    <row r="504" s="5" customFormat="true" ht="15" hidden="false" customHeight="false" outlineLevel="0" collapsed="false">
      <c r="A504" s="0"/>
    </row>
    <row r="505" s="5" customFormat="true" ht="15" hidden="false" customHeight="false" outlineLevel="0" collapsed="false">
      <c r="A505" s="0"/>
    </row>
    <row r="506" s="5" customFormat="true" ht="15" hidden="false" customHeight="false" outlineLevel="0" collapsed="false">
      <c r="A506" s="0"/>
    </row>
    <row r="507" s="5" customFormat="true" ht="15" hidden="false" customHeight="false" outlineLevel="0" collapsed="false">
      <c r="A507" s="0"/>
    </row>
    <row r="508" s="5" customFormat="true" ht="15" hidden="false" customHeight="false" outlineLevel="0" collapsed="false">
      <c r="A508" s="0"/>
    </row>
    <row r="509" s="5" customFormat="true" ht="15" hidden="false" customHeight="false" outlineLevel="0" collapsed="false">
      <c r="A509" s="0"/>
    </row>
    <row r="510" s="5" customFormat="true" ht="15" hidden="false" customHeight="false" outlineLevel="0" collapsed="false">
      <c r="A510" s="0"/>
    </row>
    <row r="511" s="5" customFormat="true" ht="15" hidden="false" customHeight="false" outlineLevel="0" collapsed="false">
      <c r="A511" s="0"/>
    </row>
    <row r="512" s="5" customFormat="true" ht="15" hidden="false" customHeight="false" outlineLevel="0" collapsed="false">
      <c r="A512" s="0"/>
    </row>
    <row r="513" s="5" customFormat="true" ht="15" hidden="false" customHeight="false" outlineLevel="0" collapsed="false">
      <c r="A513" s="0"/>
    </row>
    <row r="514" s="5" customFormat="true" ht="15" hidden="false" customHeight="false" outlineLevel="0" collapsed="false">
      <c r="A514" s="0"/>
    </row>
    <row r="515" s="5" customFormat="true" ht="15" hidden="false" customHeight="false" outlineLevel="0" collapsed="false">
      <c r="A515" s="0"/>
    </row>
    <row r="516" s="5" customFormat="true" ht="15" hidden="false" customHeight="false" outlineLevel="0" collapsed="false">
      <c r="A516" s="0"/>
    </row>
    <row r="517" s="5" customFormat="true" ht="15" hidden="false" customHeight="false" outlineLevel="0" collapsed="false">
      <c r="A517" s="0"/>
    </row>
    <row r="518" s="5" customFormat="true" ht="15" hidden="false" customHeight="false" outlineLevel="0" collapsed="false">
      <c r="A518" s="0"/>
    </row>
    <row r="519" s="5" customFormat="true" ht="15" hidden="false" customHeight="false" outlineLevel="0" collapsed="false">
      <c r="A519" s="0"/>
    </row>
    <row r="520" s="5" customFormat="true" ht="15" hidden="false" customHeight="false" outlineLevel="0" collapsed="false">
      <c r="A520" s="0"/>
    </row>
    <row r="521" s="5" customFormat="true" ht="15" hidden="false" customHeight="false" outlineLevel="0" collapsed="false">
      <c r="A521" s="0"/>
    </row>
    <row r="522" s="5" customFormat="true" ht="15" hidden="false" customHeight="false" outlineLevel="0" collapsed="false">
      <c r="A522" s="0"/>
    </row>
    <row r="523" s="5" customFormat="true" ht="15" hidden="false" customHeight="false" outlineLevel="0" collapsed="false">
      <c r="A523" s="0"/>
    </row>
    <row r="524" s="5" customFormat="true" ht="15" hidden="false" customHeight="false" outlineLevel="0" collapsed="false">
      <c r="A524" s="0"/>
    </row>
    <row r="525" s="5" customFormat="true" ht="15" hidden="false" customHeight="false" outlineLevel="0" collapsed="false">
      <c r="A525" s="0"/>
    </row>
    <row r="526" s="5" customFormat="true" ht="15" hidden="false" customHeight="false" outlineLevel="0" collapsed="false">
      <c r="A526" s="0"/>
    </row>
    <row r="527" s="5" customFormat="true" ht="15" hidden="false" customHeight="false" outlineLevel="0" collapsed="false">
      <c r="A527" s="0"/>
    </row>
    <row r="528" s="5" customFormat="true" ht="15" hidden="false" customHeight="false" outlineLevel="0" collapsed="false">
      <c r="A528" s="0"/>
    </row>
    <row r="529" s="5" customFormat="true" ht="15" hidden="false" customHeight="false" outlineLevel="0" collapsed="false">
      <c r="A529" s="0"/>
    </row>
    <row r="530" s="5" customFormat="true" ht="15" hidden="false" customHeight="false" outlineLevel="0" collapsed="false">
      <c r="A530" s="0"/>
    </row>
    <row r="531" s="5" customFormat="true" ht="15" hidden="false" customHeight="false" outlineLevel="0" collapsed="false">
      <c r="A531" s="0"/>
    </row>
    <row r="532" s="5" customFormat="true" ht="15" hidden="false" customHeight="false" outlineLevel="0" collapsed="false">
      <c r="A532" s="0"/>
    </row>
    <row r="533" s="5" customFormat="true" ht="15" hidden="false" customHeight="false" outlineLevel="0" collapsed="false">
      <c r="A533" s="0"/>
    </row>
    <row r="534" s="5" customFormat="true" ht="15" hidden="false" customHeight="false" outlineLevel="0" collapsed="false">
      <c r="A534" s="0"/>
    </row>
    <row r="535" s="5" customFormat="true" ht="15" hidden="false" customHeight="false" outlineLevel="0" collapsed="false">
      <c r="A535" s="0"/>
    </row>
    <row r="536" s="5" customFormat="true" ht="15" hidden="false" customHeight="false" outlineLevel="0" collapsed="false">
      <c r="A536" s="0"/>
    </row>
    <row r="537" s="5" customFormat="true" ht="15" hidden="false" customHeight="false" outlineLevel="0" collapsed="false">
      <c r="A537" s="0"/>
    </row>
    <row r="538" s="5" customFormat="true" ht="15" hidden="false" customHeight="false" outlineLevel="0" collapsed="false">
      <c r="A538" s="0"/>
    </row>
    <row r="539" s="5" customFormat="true" ht="15" hidden="false" customHeight="false" outlineLevel="0" collapsed="false">
      <c r="A539" s="0"/>
    </row>
    <row r="540" s="5" customFormat="true" ht="15" hidden="false" customHeight="false" outlineLevel="0" collapsed="false">
      <c r="A540" s="0"/>
    </row>
    <row r="541" s="5" customFormat="true" ht="15" hidden="false" customHeight="false" outlineLevel="0" collapsed="false">
      <c r="A541" s="0"/>
    </row>
    <row r="542" s="5" customFormat="true" ht="15" hidden="false" customHeight="false" outlineLevel="0" collapsed="false">
      <c r="A542" s="0"/>
    </row>
    <row r="543" s="5" customFormat="true" ht="15" hidden="false" customHeight="false" outlineLevel="0" collapsed="false">
      <c r="A543" s="0"/>
    </row>
    <row r="544" s="5" customFormat="true" ht="15" hidden="false" customHeight="false" outlineLevel="0" collapsed="false">
      <c r="A544" s="0"/>
    </row>
    <row r="545" s="5" customFormat="true" ht="15" hidden="false" customHeight="false" outlineLevel="0" collapsed="false">
      <c r="A545" s="0"/>
    </row>
    <row r="546" s="5" customFormat="true" ht="15" hidden="false" customHeight="false" outlineLevel="0" collapsed="false">
      <c r="A546" s="0"/>
    </row>
    <row r="547" s="5" customFormat="true" ht="15" hidden="false" customHeight="false" outlineLevel="0" collapsed="false">
      <c r="A547" s="0"/>
    </row>
    <row r="548" s="5" customFormat="true" ht="15" hidden="false" customHeight="false" outlineLevel="0" collapsed="false">
      <c r="A548" s="0"/>
    </row>
    <row r="549" s="5" customFormat="true" ht="15" hidden="false" customHeight="false" outlineLevel="0" collapsed="false">
      <c r="A549" s="0"/>
    </row>
    <row r="550" s="5" customFormat="true" ht="15" hidden="false" customHeight="false" outlineLevel="0" collapsed="false">
      <c r="A550" s="0"/>
    </row>
    <row r="551" s="5" customFormat="true" ht="15" hidden="false" customHeight="false" outlineLevel="0" collapsed="false">
      <c r="A551" s="0"/>
    </row>
    <row r="552" s="5" customFormat="true" ht="15" hidden="false" customHeight="false" outlineLevel="0" collapsed="false">
      <c r="A552" s="0"/>
    </row>
    <row r="553" s="5" customFormat="true" ht="15" hidden="false" customHeight="false" outlineLevel="0" collapsed="false">
      <c r="A553" s="0"/>
    </row>
    <row r="554" s="5" customFormat="true" ht="15" hidden="false" customHeight="false" outlineLevel="0" collapsed="false">
      <c r="A554" s="0"/>
    </row>
    <row r="555" s="5" customFormat="true" ht="15" hidden="false" customHeight="false" outlineLevel="0" collapsed="false">
      <c r="A555" s="0"/>
    </row>
    <row r="556" s="5" customFormat="true" ht="15" hidden="false" customHeight="false" outlineLevel="0" collapsed="false">
      <c r="A556" s="0"/>
    </row>
    <row r="557" s="5" customFormat="true" ht="15" hidden="false" customHeight="false" outlineLevel="0" collapsed="false">
      <c r="A557" s="0"/>
    </row>
    <row r="558" s="5" customFormat="true" ht="15" hidden="false" customHeight="false" outlineLevel="0" collapsed="false">
      <c r="A558" s="0"/>
    </row>
    <row r="559" s="5" customFormat="true" ht="15" hidden="false" customHeight="false" outlineLevel="0" collapsed="false">
      <c r="A559" s="0"/>
    </row>
    <row r="560" s="5" customFormat="true" ht="15" hidden="false" customHeight="false" outlineLevel="0" collapsed="false">
      <c r="A560" s="0"/>
    </row>
    <row r="561" s="5" customFormat="true" ht="15" hidden="false" customHeight="false" outlineLevel="0" collapsed="false">
      <c r="A561" s="0"/>
    </row>
    <row r="562" s="5" customFormat="true" ht="15" hidden="false" customHeight="false" outlineLevel="0" collapsed="false">
      <c r="A562" s="0"/>
    </row>
    <row r="563" s="5" customFormat="true" ht="15" hidden="false" customHeight="false" outlineLevel="0" collapsed="false">
      <c r="A563" s="0"/>
    </row>
    <row r="564" s="5" customFormat="true" ht="15" hidden="false" customHeight="false" outlineLevel="0" collapsed="false">
      <c r="A564" s="0"/>
    </row>
    <row r="565" s="5" customFormat="true" ht="15" hidden="false" customHeight="false" outlineLevel="0" collapsed="false">
      <c r="A565" s="0"/>
    </row>
    <row r="566" s="5" customFormat="true" ht="15" hidden="false" customHeight="false" outlineLevel="0" collapsed="false">
      <c r="A566" s="0"/>
    </row>
    <row r="567" s="5" customFormat="true" ht="15" hidden="false" customHeight="false" outlineLevel="0" collapsed="false">
      <c r="A567" s="0"/>
    </row>
    <row r="568" s="5" customFormat="true" ht="15" hidden="false" customHeight="false" outlineLevel="0" collapsed="false">
      <c r="A568" s="0"/>
    </row>
    <row r="569" s="5" customFormat="true" ht="15" hidden="false" customHeight="false" outlineLevel="0" collapsed="false">
      <c r="A569" s="0"/>
    </row>
    <row r="570" s="5" customFormat="true" ht="15" hidden="false" customHeight="false" outlineLevel="0" collapsed="false">
      <c r="A570" s="0"/>
    </row>
    <row r="571" s="5" customFormat="true" ht="15" hidden="false" customHeight="false" outlineLevel="0" collapsed="false">
      <c r="A571" s="0"/>
    </row>
    <row r="572" s="5" customFormat="true" ht="15" hidden="false" customHeight="false" outlineLevel="0" collapsed="false">
      <c r="A572" s="0"/>
    </row>
    <row r="573" s="5" customFormat="true" ht="15" hidden="false" customHeight="false" outlineLevel="0" collapsed="false">
      <c r="A573" s="0"/>
    </row>
    <row r="574" s="5" customFormat="true" ht="15" hidden="false" customHeight="false" outlineLevel="0" collapsed="false">
      <c r="A574" s="0"/>
    </row>
    <row r="575" s="5" customFormat="true" ht="15" hidden="false" customHeight="false" outlineLevel="0" collapsed="false">
      <c r="A575" s="0"/>
    </row>
    <row r="576" s="5" customFormat="true" ht="15" hidden="false" customHeight="false" outlineLevel="0" collapsed="false">
      <c r="A576" s="0"/>
    </row>
    <row r="577" s="5" customFormat="true" ht="15" hidden="false" customHeight="false" outlineLevel="0" collapsed="false">
      <c r="A577" s="0"/>
    </row>
    <row r="578" s="5" customFormat="true" ht="15" hidden="false" customHeight="false" outlineLevel="0" collapsed="false">
      <c r="A578" s="0"/>
    </row>
    <row r="579" s="5" customFormat="true" ht="15" hidden="false" customHeight="false" outlineLevel="0" collapsed="false">
      <c r="A579" s="0"/>
    </row>
    <row r="580" s="5" customFormat="true" ht="15" hidden="false" customHeight="false" outlineLevel="0" collapsed="false">
      <c r="A580" s="0"/>
    </row>
    <row r="581" s="5" customFormat="true" ht="15" hidden="false" customHeight="false" outlineLevel="0" collapsed="false">
      <c r="A581" s="0"/>
    </row>
    <row r="582" s="5" customFormat="true" ht="15" hidden="false" customHeight="false" outlineLevel="0" collapsed="false">
      <c r="A582" s="0"/>
    </row>
    <row r="583" s="5" customFormat="true" ht="15" hidden="false" customHeight="false" outlineLevel="0" collapsed="false">
      <c r="A583" s="0"/>
    </row>
    <row r="584" s="5" customFormat="true" ht="15" hidden="false" customHeight="false" outlineLevel="0" collapsed="false">
      <c r="A584" s="0"/>
    </row>
    <row r="585" s="5" customFormat="true" ht="15" hidden="false" customHeight="false" outlineLevel="0" collapsed="false">
      <c r="A585" s="0"/>
    </row>
    <row r="586" s="5" customFormat="true" ht="15" hidden="false" customHeight="false" outlineLevel="0" collapsed="false">
      <c r="A586" s="0"/>
    </row>
    <row r="587" s="5" customFormat="true" ht="15" hidden="false" customHeight="false" outlineLevel="0" collapsed="false">
      <c r="A587" s="0"/>
    </row>
    <row r="588" s="5" customFormat="true" ht="15" hidden="false" customHeight="false" outlineLevel="0" collapsed="false">
      <c r="A588" s="0"/>
    </row>
    <row r="589" s="5" customFormat="true" ht="15" hidden="false" customHeight="false" outlineLevel="0" collapsed="false">
      <c r="A589" s="0"/>
    </row>
    <row r="590" s="5" customFormat="true" ht="15" hidden="false" customHeight="false" outlineLevel="0" collapsed="false">
      <c r="A590" s="0"/>
    </row>
    <row r="591" s="5" customFormat="true" ht="15" hidden="false" customHeight="false" outlineLevel="0" collapsed="false">
      <c r="A591" s="0"/>
    </row>
    <row r="592" s="5" customFormat="true" ht="15" hidden="false" customHeight="false" outlineLevel="0" collapsed="false">
      <c r="A592" s="0"/>
    </row>
    <row r="593" s="5" customFormat="true" ht="15" hidden="false" customHeight="false" outlineLevel="0" collapsed="false">
      <c r="A593" s="0"/>
    </row>
    <row r="594" s="5" customFormat="true" ht="15" hidden="false" customHeight="false" outlineLevel="0" collapsed="false">
      <c r="A594" s="0"/>
    </row>
    <row r="595" s="5" customFormat="true" ht="15" hidden="false" customHeight="false" outlineLevel="0" collapsed="false">
      <c r="A595" s="0"/>
    </row>
    <row r="596" s="5" customFormat="true" ht="15" hidden="false" customHeight="false" outlineLevel="0" collapsed="false">
      <c r="A596" s="0"/>
    </row>
    <row r="597" s="5" customFormat="true" ht="15" hidden="false" customHeight="false" outlineLevel="0" collapsed="false">
      <c r="A597" s="0"/>
    </row>
    <row r="598" s="5" customFormat="true" ht="15" hidden="false" customHeight="false" outlineLevel="0" collapsed="false">
      <c r="A598" s="0"/>
    </row>
    <row r="599" s="5" customFormat="true" ht="15" hidden="false" customHeight="false" outlineLevel="0" collapsed="false">
      <c r="A599" s="0"/>
    </row>
    <row r="600" s="5" customFormat="true" ht="15" hidden="false" customHeight="false" outlineLevel="0" collapsed="false">
      <c r="A600" s="0"/>
    </row>
    <row r="601" s="5" customFormat="true" ht="15" hidden="false" customHeight="false" outlineLevel="0" collapsed="false">
      <c r="A601" s="0"/>
    </row>
    <row r="602" s="5" customFormat="true" ht="15" hidden="false" customHeight="false" outlineLevel="0" collapsed="false">
      <c r="A602" s="0"/>
    </row>
    <row r="603" s="5" customFormat="true" ht="15" hidden="false" customHeight="false" outlineLevel="0" collapsed="false">
      <c r="A603" s="0"/>
    </row>
    <row r="604" s="5" customFormat="true" ht="15" hidden="false" customHeight="false" outlineLevel="0" collapsed="false">
      <c r="A604" s="0"/>
    </row>
    <row r="605" s="5" customFormat="true" ht="15" hidden="false" customHeight="false" outlineLevel="0" collapsed="false">
      <c r="A605" s="0"/>
    </row>
    <row r="606" s="5" customFormat="true" ht="15" hidden="false" customHeight="false" outlineLevel="0" collapsed="false">
      <c r="A606" s="0"/>
    </row>
    <row r="607" s="5" customFormat="true" ht="15" hidden="false" customHeight="false" outlineLevel="0" collapsed="false">
      <c r="A607" s="0"/>
    </row>
    <row r="608" s="5" customFormat="true" ht="15" hidden="false" customHeight="false" outlineLevel="0" collapsed="false">
      <c r="A608" s="0"/>
    </row>
    <row r="609" s="5" customFormat="true" ht="15" hidden="false" customHeight="false" outlineLevel="0" collapsed="false">
      <c r="A609" s="0"/>
    </row>
    <row r="610" s="5" customFormat="true" ht="15" hidden="false" customHeight="false" outlineLevel="0" collapsed="false">
      <c r="A610" s="0"/>
    </row>
    <row r="611" s="5" customFormat="true" ht="15" hidden="false" customHeight="false" outlineLevel="0" collapsed="false">
      <c r="A611" s="0"/>
    </row>
    <row r="612" s="5" customFormat="true" ht="15" hidden="false" customHeight="false" outlineLevel="0" collapsed="false">
      <c r="A612" s="0"/>
    </row>
    <row r="613" s="5" customFormat="true" ht="15" hidden="false" customHeight="false" outlineLevel="0" collapsed="false">
      <c r="A613" s="0"/>
    </row>
    <row r="614" s="5" customFormat="true" ht="15" hidden="false" customHeight="false" outlineLevel="0" collapsed="false">
      <c r="A614" s="0"/>
    </row>
    <row r="615" s="5" customFormat="true" ht="15" hidden="false" customHeight="false" outlineLevel="0" collapsed="false">
      <c r="A615" s="0"/>
    </row>
    <row r="616" s="5" customFormat="true" ht="15" hidden="false" customHeight="false" outlineLevel="0" collapsed="false">
      <c r="A616" s="0"/>
    </row>
    <row r="617" s="5" customFormat="true" ht="15" hidden="false" customHeight="false" outlineLevel="0" collapsed="false">
      <c r="A617" s="0"/>
    </row>
    <row r="618" s="5" customFormat="true" ht="15" hidden="false" customHeight="false" outlineLevel="0" collapsed="false">
      <c r="A618" s="0"/>
    </row>
    <row r="619" s="5" customFormat="true" ht="15" hidden="false" customHeight="false" outlineLevel="0" collapsed="false">
      <c r="A619" s="0"/>
    </row>
    <row r="620" s="5" customFormat="true" ht="15" hidden="false" customHeight="false" outlineLevel="0" collapsed="false">
      <c r="A620" s="0"/>
    </row>
    <row r="621" s="5" customFormat="true" ht="15" hidden="false" customHeight="false" outlineLevel="0" collapsed="false">
      <c r="A621" s="0"/>
    </row>
    <row r="622" s="5" customFormat="true" ht="15" hidden="false" customHeight="false" outlineLevel="0" collapsed="false">
      <c r="A622" s="0"/>
    </row>
    <row r="623" s="5" customFormat="true" ht="15" hidden="false" customHeight="false" outlineLevel="0" collapsed="false">
      <c r="A623" s="0"/>
    </row>
    <row r="624" s="5" customFormat="true" ht="15" hidden="false" customHeight="false" outlineLevel="0" collapsed="false">
      <c r="A624" s="0"/>
    </row>
    <row r="625" s="5" customFormat="true" ht="15" hidden="false" customHeight="false" outlineLevel="0" collapsed="false">
      <c r="A625" s="0"/>
    </row>
    <row r="626" s="5" customFormat="true" ht="15" hidden="false" customHeight="false" outlineLevel="0" collapsed="false">
      <c r="A626" s="0"/>
    </row>
    <row r="627" s="5" customFormat="true" ht="15" hidden="false" customHeight="false" outlineLevel="0" collapsed="false">
      <c r="A627" s="0"/>
    </row>
    <row r="628" s="5" customFormat="true" ht="15" hidden="false" customHeight="false" outlineLevel="0" collapsed="false">
      <c r="A628" s="0"/>
    </row>
    <row r="629" s="5" customFormat="true" ht="15" hidden="false" customHeight="false" outlineLevel="0" collapsed="false">
      <c r="A629" s="0"/>
    </row>
    <row r="630" s="5" customFormat="true" ht="15" hidden="false" customHeight="false" outlineLevel="0" collapsed="false">
      <c r="A630" s="0"/>
    </row>
    <row r="631" s="5" customFormat="true" ht="15" hidden="false" customHeight="false" outlineLevel="0" collapsed="false">
      <c r="A631" s="0"/>
    </row>
    <row r="632" s="5" customFormat="true" ht="15" hidden="false" customHeight="false" outlineLevel="0" collapsed="false">
      <c r="A632" s="0"/>
    </row>
    <row r="633" s="5" customFormat="true" ht="15" hidden="false" customHeight="false" outlineLevel="0" collapsed="false">
      <c r="A633" s="0"/>
    </row>
    <row r="634" s="5" customFormat="true" ht="15" hidden="false" customHeight="false" outlineLevel="0" collapsed="false">
      <c r="A634" s="0"/>
    </row>
    <row r="635" s="5" customFormat="true" ht="15" hidden="false" customHeight="false" outlineLevel="0" collapsed="false">
      <c r="A635" s="0"/>
    </row>
    <row r="636" s="5" customFormat="true" ht="15" hidden="false" customHeight="false" outlineLevel="0" collapsed="false">
      <c r="A636" s="0"/>
    </row>
    <row r="637" s="5" customFormat="true" ht="15" hidden="false" customHeight="false" outlineLevel="0" collapsed="false">
      <c r="A637" s="0"/>
    </row>
    <row r="638" s="5" customFormat="true" ht="15" hidden="false" customHeight="false" outlineLevel="0" collapsed="false">
      <c r="A638" s="0"/>
    </row>
    <row r="639" s="5" customFormat="true" ht="15" hidden="false" customHeight="false" outlineLevel="0" collapsed="false">
      <c r="A639" s="0"/>
    </row>
    <row r="640" s="5" customFormat="true" ht="15" hidden="false" customHeight="false" outlineLevel="0" collapsed="false">
      <c r="A640" s="0"/>
    </row>
    <row r="641" s="5" customFormat="true" ht="15" hidden="false" customHeight="false" outlineLevel="0" collapsed="false">
      <c r="A641" s="0"/>
    </row>
    <row r="642" s="5" customFormat="true" ht="15" hidden="false" customHeight="false" outlineLevel="0" collapsed="false">
      <c r="A642" s="0"/>
    </row>
    <row r="643" s="5" customFormat="true" ht="15" hidden="false" customHeight="false" outlineLevel="0" collapsed="false">
      <c r="A643" s="0"/>
    </row>
    <row r="644" s="5" customFormat="true" ht="15" hidden="false" customHeight="false" outlineLevel="0" collapsed="false">
      <c r="A644" s="0"/>
    </row>
    <row r="645" s="5" customFormat="true" ht="15" hidden="false" customHeight="false" outlineLevel="0" collapsed="false">
      <c r="A645" s="0"/>
    </row>
    <row r="646" s="5" customFormat="true" ht="15" hidden="false" customHeight="false" outlineLevel="0" collapsed="false">
      <c r="A646" s="0"/>
    </row>
    <row r="647" s="5" customFormat="true" ht="15" hidden="false" customHeight="false" outlineLevel="0" collapsed="false">
      <c r="A647" s="0"/>
    </row>
    <row r="648" s="5" customFormat="true" ht="15" hidden="false" customHeight="false" outlineLevel="0" collapsed="false">
      <c r="A648" s="0"/>
    </row>
    <row r="649" s="5" customFormat="true" ht="15" hidden="false" customHeight="false" outlineLevel="0" collapsed="false">
      <c r="A649" s="0"/>
    </row>
    <row r="650" s="5" customFormat="true" ht="15" hidden="false" customHeight="false" outlineLevel="0" collapsed="false">
      <c r="A650" s="0"/>
    </row>
    <row r="651" s="5" customFormat="true" ht="15" hidden="false" customHeight="false" outlineLevel="0" collapsed="false">
      <c r="A651" s="0"/>
    </row>
    <row r="652" s="5" customFormat="true" ht="15" hidden="false" customHeight="false" outlineLevel="0" collapsed="false">
      <c r="A652" s="0"/>
    </row>
    <row r="653" s="5" customFormat="true" ht="15" hidden="false" customHeight="false" outlineLevel="0" collapsed="false">
      <c r="A653" s="0"/>
    </row>
    <row r="654" s="5" customFormat="true" ht="15" hidden="false" customHeight="false" outlineLevel="0" collapsed="false">
      <c r="A654" s="0"/>
    </row>
    <row r="655" s="5" customFormat="true" ht="15" hidden="false" customHeight="false" outlineLevel="0" collapsed="false">
      <c r="A655" s="0"/>
    </row>
    <row r="656" s="5" customFormat="true" ht="15" hidden="false" customHeight="false" outlineLevel="0" collapsed="false">
      <c r="A656" s="0"/>
    </row>
    <row r="657" s="5" customFormat="true" ht="15" hidden="false" customHeight="false" outlineLevel="0" collapsed="false">
      <c r="A657" s="0"/>
    </row>
    <row r="658" s="5" customFormat="true" ht="15" hidden="false" customHeight="false" outlineLevel="0" collapsed="false">
      <c r="A658" s="0"/>
    </row>
    <row r="659" s="5" customFormat="true" ht="15" hidden="false" customHeight="false" outlineLevel="0" collapsed="false">
      <c r="A659" s="0"/>
    </row>
    <row r="660" s="5" customFormat="true" ht="15" hidden="false" customHeight="false" outlineLevel="0" collapsed="false">
      <c r="A660" s="0"/>
    </row>
    <row r="661" s="5" customFormat="true" ht="15" hidden="false" customHeight="false" outlineLevel="0" collapsed="false">
      <c r="A661" s="0"/>
    </row>
    <row r="662" s="5" customFormat="true" ht="15" hidden="false" customHeight="false" outlineLevel="0" collapsed="false">
      <c r="A662" s="0"/>
    </row>
    <row r="663" s="5" customFormat="true" ht="15" hidden="false" customHeight="false" outlineLevel="0" collapsed="false">
      <c r="A663" s="0"/>
    </row>
    <row r="664" s="5" customFormat="true" ht="15" hidden="false" customHeight="false" outlineLevel="0" collapsed="false">
      <c r="A664" s="0"/>
    </row>
    <row r="665" s="5" customFormat="true" ht="15" hidden="false" customHeight="false" outlineLevel="0" collapsed="false">
      <c r="A665" s="0"/>
    </row>
    <row r="666" s="5" customFormat="true" ht="15" hidden="false" customHeight="false" outlineLevel="0" collapsed="false">
      <c r="A666" s="0"/>
    </row>
    <row r="667" s="5" customFormat="true" ht="15" hidden="false" customHeight="false" outlineLevel="0" collapsed="false">
      <c r="A667" s="0"/>
    </row>
    <row r="668" s="5" customFormat="true" ht="15" hidden="false" customHeight="false" outlineLevel="0" collapsed="false">
      <c r="A668" s="0"/>
    </row>
    <row r="669" s="5" customFormat="true" ht="15" hidden="false" customHeight="false" outlineLevel="0" collapsed="false">
      <c r="A669" s="0"/>
    </row>
    <row r="670" s="5" customFormat="true" ht="15" hidden="false" customHeight="false" outlineLevel="0" collapsed="false">
      <c r="A670" s="0"/>
    </row>
    <row r="671" s="5" customFormat="true" ht="15" hidden="false" customHeight="false" outlineLevel="0" collapsed="false">
      <c r="A671" s="0"/>
    </row>
    <row r="672" s="5" customFormat="true" ht="15" hidden="false" customHeight="false" outlineLevel="0" collapsed="false">
      <c r="A672" s="0"/>
    </row>
    <row r="673" s="5" customFormat="true" ht="15" hidden="false" customHeight="false" outlineLevel="0" collapsed="false">
      <c r="A673" s="0"/>
    </row>
    <row r="674" s="5" customFormat="true" ht="15" hidden="false" customHeight="false" outlineLevel="0" collapsed="false">
      <c r="A674" s="0"/>
    </row>
    <row r="675" s="5" customFormat="true" ht="15" hidden="false" customHeight="false" outlineLevel="0" collapsed="false">
      <c r="A675" s="0"/>
    </row>
    <row r="676" s="5" customFormat="true" ht="15" hidden="false" customHeight="false" outlineLevel="0" collapsed="false">
      <c r="A676" s="0"/>
    </row>
    <row r="677" s="5" customFormat="true" ht="15" hidden="false" customHeight="false" outlineLevel="0" collapsed="false">
      <c r="A677" s="0"/>
    </row>
    <row r="678" s="5" customFormat="true" ht="15" hidden="false" customHeight="false" outlineLevel="0" collapsed="false">
      <c r="A678" s="0"/>
    </row>
    <row r="679" s="5" customFormat="true" ht="15" hidden="false" customHeight="false" outlineLevel="0" collapsed="false">
      <c r="A679" s="0"/>
    </row>
    <row r="680" s="5" customFormat="true" ht="15" hidden="false" customHeight="false" outlineLevel="0" collapsed="false">
      <c r="A680" s="0"/>
    </row>
    <row r="681" s="5" customFormat="true" ht="15" hidden="false" customHeight="false" outlineLevel="0" collapsed="false">
      <c r="A681" s="0"/>
    </row>
    <row r="682" s="5" customFormat="true" ht="15" hidden="false" customHeight="false" outlineLevel="0" collapsed="false">
      <c r="A682" s="0"/>
    </row>
    <row r="683" s="5" customFormat="true" ht="15" hidden="false" customHeight="false" outlineLevel="0" collapsed="false">
      <c r="A683" s="0"/>
    </row>
    <row r="684" s="5" customFormat="true" ht="15" hidden="false" customHeight="false" outlineLevel="0" collapsed="false">
      <c r="A684" s="0"/>
    </row>
    <row r="685" s="5" customFormat="true" ht="15" hidden="false" customHeight="false" outlineLevel="0" collapsed="false">
      <c r="A685" s="0"/>
    </row>
    <row r="686" s="5" customFormat="true" ht="15" hidden="false" customHeight="false" outlineLevel="0" collapsed="false">
      <c r="A686" s="0"/>
    </row>
    <row r="687" s="5" customFormat="true" ht="15" hidden="false" customHeight="false" outlineLevel="0" collapsed="false">
      <c r="A687" s="0"/>
    </row>
    <row r="688" s="5" customFormat="true" ht="15" hidden="false" customHeight="false" outlineLevel="0" collapsed="false">
      <c r="A688" s="0"/>
    </row>
    <row r="689" s="5" customFormat="true" ht="15" hidden="false" customHeight="false" outlineLevel="0" collapsed="false">
      <c r="A689" s="0"/>
    </row>
    <row r="690" s="5" customFormat="true" ht="15" hidden="false" customHeight="false" outlineLevel="0" collapsed="false">
      <c r="A690" s="0"/>
    </row>
    <row r="691" s="5" customFormat="true" ht="15" hidden="false" customHeight="false" outlineLevel="0" collapsed="false">
      <c r="A691" s="0"/>
    </row>
    <row r="692" s="5" customFormat="true" ht="15" hidden="false" customHeight="false" outlineLevel="0" collapsed="false">
      <c r="A692" s="0"/>
    </row>
    <row r="693" s="5" customFormat="true" ht="15" hidden="false" customHeight="false" outlineLevel="0" collapsed="false">
      <c r="A693" s="0"/>
    </row>
    <row r="694" s="5" customFormat="true" ht="15" hidden="false" customHeight="false" outlineLevel="0" collapsed="false">
      <c r="A694" s="0"/>
    </row>
    <row r="695" s="5" customFormat="true" ht="15" hidden="false" customHeight="false" outlineLevel="0" collapsed="false">
      <c r="A695" s="0"/>
    </row>
    <row r="696" s="5" customFormat="true" ht="15" hidden="false" customHeight="false" outlineLevel="0" collapsed="false">
      <c r="A696" s="0"/>
    </row>
    <row r="697" s="5" customFormat="true" ht="15" hidden="false" customHeight="false" outlineLevel="0" collapsed="false">
      <c r="A697" s="0"/>
    </row>
    <row r="698" s="5" customFormat="true" ht="15" hidden="false" customHeight="false" outlineLevel="0" collapsed="false">
      <c r="A698" s="0"/>
    </row>
    <row r="699" s="5" customFormat="true" ht="15" hidden="false" customHeight="false" outlineLevel="0" collapsed="false">
      <c r="A699" s="0"/>
    </row>
    <row r="700" s="5" customFormat="true" ht="15" hidden="false" customHeight="false" outlineLevel="0" collapsed="false">
      <c r="A700" s="0"/>
    </row>
    <row r="701" s="5" customFormat="true" ht="15" hidden="false" customHeight="false" outlineLevel="0" collapsed="false">
      <c r="A701" s="0"/>
    </row>
    <row r="702" s="5" customFormat="true" ht="15" hidden="false" customHeight="false" outlineLevel="0" collapsed="false">
      <c r="A702" s="0"/>
    </row>
    <row r="703" s="5" customFormat="true" ht="15" hidden="false" customHeight="false" outlineLevel="0" collapsed="false">
      <c r="A703" s="0"/>
    </row>
    <row r="704" s="5" customFormat="true" ht="15" hidden="false" customHeight="false" outlineLevel="0" collapsed="false">
      <c r="A704" s="0"/>
    </row>
    <row r="705" s="5" customFormat="true" ht="15" hidden="false" customHeight="false" outlineLevel="0" collapsed="false">
      <c r="A705" s="0"/>
    </row>
    <row r="706" s="5" customFormat="true" ht="15" hidden="false" customHeight="false" outlineLevel="0" collapsed="false">
      <c r="A706" s="0"/>
    </row>
    <row r="707" s="5" customFormat="true" ht="15" hidden="false" customHeight="false" outlineLevel="0" collapsed="false">
      <c r="A707" s="0"/>
    </row>
    <row r="708" s="5" customFormat="true" ht="15" hidden="false" customHeight="false" outlineLevel="0" collapsed="false">
      <c r="A708" s="0"/>
    </row>
    <row r="709" s="5" customFormat="true" ht="15" hidden="false" customHeight="false" outlineLevel="0" collapsed="false">
      <c r="A709" s="0"/>
    </row>
    <row r="710" s="5" customFormat="true" ht="15" hidden="false" customHeight="false" outlineLevel="0" collapsed="false">
      <c r="A710" s="0"/>
    </row>
    <row r="711" s="5" customFormat="true" ht="15" hidden="false" customHeight="false" outlineLevel="0" collapsed="false">
      <c r="A711" s="0"/>
    </row>
    <row r="712" s="5" customFormat="true" ht="15" hidden="false" customHeight="false" outlineLevel="0" collapsed="false">
      <c r="A712" s="0"/>
    </row>
    <row r="713" s="5" customFormat="true" ht="15" hidden="false" customHeight="false" outlineLevel="0" collapsed="false">
      <c r="A713" s="0"/>
    </row>
    <row r="714" s="5" customFormat="true" ht="15" hidden="false" customHeight="false" outlineLevel="0" collapsed="false">
      <c r="A714" s="0"/>
    </row>
    <row r="715" s="5" customFormat="true" ht="15" hidden="false" customHeight="false" outlineLevel="0" collapsed="false">
      <c r="A715" s="0"/>
    </row>
    <row r="716" s="5" customFormat="true" ht="15" hidden="false" customHeight="false" outlineLevel="0" collapsed="false">
      <c r="A716" s="0"/>
    </row>
    <row r="717" s="5" customFormat="true" ht="15" hidden="false" customHeight="false" outlineLevel="0" collapsed="false">
      <c r="A717" s="0"/>
    </row>
    <row r="718" s="5" customFormat="true" ht="15" hidden="false" customHeight="false" outlineLevel="0" collapsed="false">
      <c r="A718" s="0"/>
    </row>
    <row r="719" s="5" customFormat="true" ht="15" hidden="false" customHeight="false" outlineLevel="0" collapsed="false">
      <c r="A719" s="0"/>
    </row>
    <row r="720" s="5" customFormat="true" ht="15" hidden="false" customHeight="false" outlineLevel="0" collapsed="false">
      <c r="A720" s="0"/>
    </row>
    <row r="721" s="5" customFormat="true" ht="15" hidden="false" customHeight="false" outlineLevel="0" collapsed="false">
      <c r="A721" s="0"/>
    </row>
    <row r="722" s="5" customFormat="true" ht="15" hidden="false" customHeight="false" outlineLevel="0" collapsed="false">
      <c r="A722" s="0"/>
    </row>
    <row r="723" s="5" customFormat="true" ht="15" hidden="false" customHeight="false" outlineLevel="0" collapsed="false">
      <c r="A723" s="0"/>
    </row>
    <row r="724" s="5" customFormat="true" ht="15" hidden="false" customHeight="false" outlineLevel="0" collapsed="false">
      <c r="A724" s="0"/>
    </row>
    <row r="725" s="5" customFormat="true" ht="15" hidden="false" customHeight="false" outlineLevel="0" collapsed="false">
      <c r="A725" s="0"/>
    </row>
    <row r="726" s="5" customFormat="true" ht="15" hidden="false" customHeight="false" outlineLevel="0" collapsed="false">
      <c r="A726" s="0"/>
    </row>
    <row r="727" s="5" customFormat="true" ht="15" hidden="false" customHeight="false" outlineLevel="0" collapsed="false">
      <c r="A727" s="0"/>
    </row>
    <row r="728" s="5" customFormat="true" ht="15" hidden="false" customHeight="false" outlineLevel="0" collapsed="false">
      <c r="A728" s="0"/>
    </row>
    <row r="729" s="5" customFormat="true" ht="15" hidden="false" customHeight="false" outlineLevel="0" collapsed="false">
      <c r="A729" s="0"/>
    </row>
    <row r="730" s="5" customFormat="true" ht="15" hidden="false" customHeight="false" outlineLevel="0" collapsed="false">
      <c r="A730" s="0"/>
    </row>
    <row r="731" s="5" customFormat="true" ht="15" hidden="false" customHeight="false" outlineLevel="0" collapsed="false">
      <c r="A731" s="0"/>
    </row>
    <row r="732" s="5" customFormat="true" ht="15" hidden="false" customHeight="false" outlineLevel="0" collapsed="false">
      <c r="A732" s="0"/>
    </row>
    <row r="733" s="5" customFormat="true" ht="15" hidden="false" customHeight="false" outlineLevel="0" collapsed="false">
      <c r="A733" s="0"/>
    </row>
    <row r="734" s="5" customFormat="true" ht="15" hidden="false" customHeight="false" outlineLevel="0" collapsed="false">
      <c r="A734" s="0"/>
    </row>
    <row r="735" s="5" customFormat="true" ht="15" hidden="false" customHeight="false" outlineLevel="0" collapsed="false">
      <c r="A735" s="0"/>
    </row>
    <row r="736" s="5" customFormat="true" ht="15" hidden="false" customHeight="false" outlineLevel="0" collapsed="false">
      <c r="A736" s="0"/>
    </row>
    <row r="737" s="5" customFormat="true" ht="15" hidden="false" customHeight="false" outlineLevel="0" collapsed="false">
      <c r="A737" s="0"/>
    </row>
    <row r="738" s="5" customFormat="true" ht="15" hidden="false" customHeight="false" outlineLevel="0" collapsed="false">
      <c r="A738" s="0"/>
    </row>
    <row r="739" s="5" customFormat="true" ht="15" hidden="false" customHeight="false" outlineLevel="0" collapsed="false">
      <c r="A739" s="0"/>
    </row>
    <row r="740" s="5" customFormat="true" ht="15" hidden="false" customHeight="false" outlineLevel="0" collapsed="false">
      <c r="A740" s="0"/>
    </row>
    <row r="741" s="5" customFormat="true" ht="15" hidden="false" customHeight="false" outlineLevel="0" collapsed="false">
      <c r="A741" s="0"/>
    </row>
    <row r="742" s="5" customFormat="true" ht="15" hidden="false" customHeight="false" outlineLevel="0" collapsed="false">
      <c r="A742" s="0"/>
    </row>
    <row r="743" s="5" customFormat="true" ht="15" hidden="false" customHeight="false" outlineLevel="0" collapsed="false">
      <c r="A743" s="0"/>
    </row>
    <row r="744" s="5" customFormat="true" ht="15" hidden="false" customHeight="false" outlineLevel="0" collapsed="false">
      <c r="A744" s="0"/>
    </row>
    <row r="745" s="5" customFormat="true" ht="15" hidden="false" customHeight="false" outlineLevel="0" collapsed="false">
      <c r="A745" s="0"/>
    </row>
    <row r="746" s="5" customFormat="true" ht="15" hidden="false" customHeight="false" outlineLevel="0" collapsed="false">
      <c r="A746" s="0"/>
    </row>
    <row r="747" s="5" customFormat="true" ht="15" hidden="false" customHeight="false" outlineLevel="0" collapsed="false">
      <c r="A747" s="0"/>
    </row>
    <row r="748" s="5" customFormat="true" ht="15" hidden="false" customHeight="false" outlineLevel="0" collapsed="false">
      <c r="A748" s="0"/>
    </row>
    <row r="749" s="5" customFormat="true" ht="15" hidden="false" customHeight="false" outlineLevel="0" collapsed="false">
      <c r="A749" s="0"/>
    </row>
    <row r="750" s="5" customFormat="true" ht="15" hidden="false" customHeight="false" outlineLevel="0" collapsed="false">
      <c r="A750" s="0"/>
    </row>
    <row r="751" s="5" customFormat="true" ht="15" hidden="false" customHeight="false" outlineLevel="0" collapsed="false">
      <c r="A751" s="0"/>
    </row>
    <row r="752" s="5" customFormat="true" ht="15" hidden="false" customHeight="false" outlineLevel="0" collapsed="false">
      <c r="A752" s="0"/>
    </row>
    <row r="753" s="5" customFormat="true" ht="15" hidden="false" customHeight="false" outlineLevel="0" collapsed="false">
      <c r="A753" s="0"/>
    </row>
    <row r="754" s="5" customFormat="true" ht="15" hidden="false" customHeight="false" outlineLevel="0" collapsed="false">
      <c r="A754" s="0"/>
    </row>
    <row r="755" s="5" customFormat="true" ht="15" hidden="false" customHeight="false" outlineLevel="0" collapsed="false">
      <c r="A755" s="0"/>
    </row>
    <row r="756" s="5" customFormat="true" ht="15" hidden="false" customHeight="false" outlineLevel="0" collapsed="false">
      <c r="A756" s="0"/>
    </row>
    <row r="757" s="5" customFormat="true" ht="15" hidden="false" customHeight="false" outlineLevel="0" collapsed="false">
      <c r="A757" s="0"/>
    </row>
    <row r="758" s="5" customFormat="true" ht="15" hidden="false" customHeight="false" outlineLevel="0" collapsed="false">
      <c r="A758" s="0"/>
    </row>
    <row r="759" s="5" customFormat="true" ht="15" hidden="false" customHeight="false" outlineLevel="0" collapsed="false">
      <c r="A759" s="0"/>
    </row>
    <row r="760" s="5" customFormat="true" ht="15" hidden="false" customHeight="false" outlineLevel="0" collapsed="false">
      <c r="A760" s="0"/>
    </row>
    <row r="761" s="5" customFormat="true" ht="15" hidden="false" customHeight="false" outlineLevel="0" collapsed="false">
      <c r="A761" s="0"/>
    </row>
    <row r="762" s="5" customFormat="true" ht="15" hidden="false" customHeight="false" outlineLevel="0" collapsed="false">
      <c r="A762" s="0"/>
    </row>
    <row r="763" s="5" customFormat="true" ht="15" hidden="false" customHeight="false" outlineLevel="0" collapsed="false">
      <c r="A763" s="0"/>
    </row>
    <row r="764" s="5" customFormat="true" ht="15" hidden="false" customHeight="false" outlineLevel="0" collapsed="false">
      <c r="A764" s="0"/>
    </row>
    <row r="765" s="5" customFormat="true" ht="15" hidden="false" customHeight="false" outlineLevel="0" collapsed="false">
      <c r="A765" s="0"/>
    </row>
    <row r="766" s="5" customFormat="true" ht="15" hidden="false" customHeight="false" outlineLevel="0" collapsed="false">
      <c r="A766" s="0"/>
    </row>
    <row r="767" s="5" customFormat="true" ht="15" hidden="false" customHeight="false" outlineLevel="0" collapsed="false">
      <c r="A767" s="0"/>
    </row>
    <row r="768" s="5" customFormat="true" ht="15" hidden="false" customHeight="false" outlineLevel="0" collapsed="false">
      <c r="A768" s="0"/>
    </row>
    <row r="769" s="5" customFormat="true" ht="15" hidden="false" customHeight="false" outlineLevel="0" collapsed="false">
      <c r="A769" s="0"/>
    </row>
    <row r="770" s="5" customFormat="true" ht="15" hidden="false" customHeight="false" outlineLevel="0" collapsed="false">
      <c r="A770" s="0"/>
    </row>
    <row r="771" s="5" customFormat="true" ht="15" hidden="false" customHeight="false" outlineLevel="0" collapsed="false">
      <c r="A771" s="0"/>
    </row>
    <row r="772" s="5" customFormat="true" ht="15" hidden="false" customHeight="false" outlineLevel="0" collapsed="false">
      <c r="A772" s="0"/>
    </row>
    <row r="773" s="5" customFormat="true" ht="15" hidden="false" customHeight="false" outlineLevel="0" collapsed="false">
      <c r="A773" s="0"/>
    </row>
    <row r="774" s="5" customFormat="true" ht="15" hidden="false" customHeight="false" outlineLevel="0" collapsed="false">
      <c r="A774" s="0"/>
    </row>
    <row r="775" s="5" customFormat="true" ht="15" hidden="false" customHeight="false" outlineLevel="0" collapsed="false">
      <c r="A775" s="0"/>
    </row>
    <row r="776" s="5" customFormat="true" ht="15" hidden="false" customHeight="false" outlineLevel="0" collapsed="false">
      <c r="A776" s="0"/>
    </row>
    <row r="777" s="5" customFormat="true" ht="15" hidden="false" customHeight="false" outlineLevel="0" collapsed="false">
      <c r="A777" s="0"/>
    </row>
    <row r="778" s="5" customFormat="true" ht="15" hidden="false" customHeight="false" outlineLevel="0" collapsed="false">
      <c r="A778" s="0"/>
    </row>
    <row r="779" s="5" customFormat="true" ht="15" hidden="false" customHeight="false" outlineLevel="0" collapsed="false">
      <c r="A779" s="0"/>
    </row>
    <row r="780" s="5" customFormat="true" ht="15" hidden="false" customHeight="false" outlineLevel="0" collapsed="false">
      <c r="A780" s="0"/>
    </row>
    <row r="781" s="5" customFormat="true" ht="15" hidden="false" customHeight="false" outlineLevel="0" collapsed="false">
      <c r="A781" s="0"/>
    </row>
    <row r="782" s="5" customFormat="true" ht="15" hidden="false" customHeight="false" outlineLevel="0" collapsed="false">
      <c r="A782" s="0"/>
    </row>
    <row r="783" s="5" customFormat="true" ht="15" hidden="false" customHeight="false" outlineLevel="0" collapsed="false">
      <c r="A783" s="0"/>
    </row>
    <row r="784" s="5" customFormat="true" ht="15" hidden="false" customHeight="false" outlineLevel="0" collapsed="false">
      <c r="A784" s="0"/>
    </row>
    <row r="785" s="5" customFormat="true" ht="15" hidden="false" customHeight="false" outlineLevel="0" collapsed="false">
      <c r="A785" s="0"/>
    </row>
    <row r="786" s="5" customFormat="true" ht="15" hidden="false" customHeight="false" outlineLevel="0" collapsed="false">
      <c r="A786" s="0"/>
    </row>
    <row r="787" s="5" customFormat="true" ht="15" hidden="false" customHeight="false" outlineLevel="0" collapsed="false">
      <c r="A787" s="0"/>
    </row>
    <row r="788" s="5" customFormat="true" ht="15" hidden="false" customHeight="false" outlineLevel="0" collapsed="false">
      <c r="A788" s="0"/>
    </row>
    <row r="789" s="5" customFormat="true" ht="15" hidden="false" customHeight="false" outlineLevel="0" collapsed="false">
      <c r="A789" s="0"/>
    </row>
    <row r="790" s="5" customFormat="true" ht="15" hidden="false" customHeight="false" outlineLevel="0" collapsed="false">
      <c r="A790" s="0"/>
    </row>
    <row r="791" s="5" customFormat="true" ht="15" hidden="false" customHeight="false" outlineLevel="0" collapsed="false">
      <c r="A791" s="0"/>
    </row>
    <row r="792" s="5" customFormat="true" ht="15" hidden="false" customHeight="false" outlineLevel="0" collapsed="false">
      <c r="A792" s="0"/>
    </row>
    <row r="793" s="5" customFormat="true" ht="15" hidden="false" customHeight="false" outlineLevel="0" collapsed="false">
      <c r="A793" s="0"/>
    </row>
    <row r="794" s="5" customFormat="true" ht="15" hidden="false" customHeight="false" outlineLevel="0" collapsed="false">
      <c r="A794" s="0"/>
    </row>
    <row r="795" s="5" customFormat="true" ht="15" hidden="false" customHeight="false" outlineLevel="0" collapsed="false">
      <c r="A795" s="0"/>
    </row>
    <row r="796" s="5" customFormat="true" ht="15" hidden="false" customHeight="false" outlineLevel="0" collapsed="false">
      <c r="A796" s="0"/>
    </row>
    <row r="797" s="5" customFormat="true" ht="15" hidden="false" customHeight="false" outlineLevel="0" collapsed="false">
      <c r="A797" s="0"/>
    </row>
    <row r="798" s="5" customFormat="true" ht="15" hidden="false" customHeight="false" outlineLevel="0" collapsed="false">
      <c r="A798" s="0"/>
    </row>
    <row r="799" s="5" customFormat="true" ht="15" hidden="false" customHeight="false" outlineLevel="0" collapsed="false">
      <c r="A799" s="0"/>
    </row>
    <row r="800" s="5" customFormat="true" ht="15" hidden="false" customHeight="false" outlineLevel="0" collapsed="false">
      <c r="A800" s="0"/>
    </row>
    <row r="801" s="5" customFormat="true" ht="15" hidden="false" customHeight="false" outlineLevel="0" collapsed="false">
      <c r="A801" s="0"/>
    </row>
    <row r="802" s="5" customFormat="true" ht="15" hidden="false" customHeight="false" outlineLevel="0" collapsed="false">
      <c r="A802" s="0"/>
    </row>
    <row r="803" s="5" customFormat="true" ht="15" hidden="false" customHeight="false" outlineLevel="0" collapsed="false">
      <c r="A803" s="0"/>
    </row>
    <row r="804" s="5" customFormat="true" ht="15" hidden="false" customHeight="false" outlineLevel="0" collapsed="false">
      <c r="A804" s="0"/>
    </row>
    <row r="805" s="5" customFormat="true" ht="15" hidden="false" customHeight="false" outlineLevel="0" collapsed="false">
      <c r="A805" s="0"/>
    </row>
    <row r="806" s="5" customFormat="true" ht="15" hidden="false" customHeight="false" outlineLevel="0" collapsed="false">
      <c r="A806" s="0"/>
    </row>
    <row r="807" s="5" customFormat="true" ht="15" hidden="false" customHeight="false" outlineLevel="0" collapsed="false">
      <c r="A807" s="0"/>
    </row>
    <row r="808" s="5" customFormat="true" ht="15" hidden="false" customHeight="false" outlineLevel="0" collapsed="false">
      <c r="A808" s="0"/>
    </row>
    <row r="809" s="5" customFormat="true" ht="15" hidden="false" customHeight="false" outlineLevel="0" collapsed="false">
      <c r="A809" s="0"/>
    </row>
    <row r="810" s="5" customFormat="true" ht="15" hidden="false" customHeight="false" outlineLevel="0" collapsed="false">
      <c r="A810" s="0"/>
    </row>
    <row r="811" s="5" customFormat="true" ht="15" hidden="false" customHeight="false" outlineLevel="0" collapsed="false">
      <c r="A811" s="0"/>
    </row>
    <row r="812" s="5" customFormat="true" ht="15" hidden="false" customHeight="false" outlineLevel="0" collapsed="false">
      <c r="A812" s="0"/>
    </row>
    <row r="813" s="5" customFormat="true" ht="15" hidden="false" customHeight="false" outlineLevel="0" collapsed="false">
      <c r="A813" s="0"/>
    </row>
    <row r="814" s="5" customFormat="true" ht="15" hidden="false" customHeight="false" outlineLevel="0" collapsed="false">
      <c r="A814" s="0"/>
    </row>
    <row r="815" s="5" customFormat="true" ht="15" hidden="false" customHeight="false" outlineLevel="0" collapsed="false">
      <c r="A815" s="0"/>
    </row>
    <row r="816" s="5" customFormat="true" ht="15" hidden="false" customHeight="false" outlineLevel="0" collapsed="false">
      <c r="A816" s="0"/>
    </row>
    <row r="817" s="5" customFormat="true" ht="15" hidden="false" customHeight="false" outlineLevel="0" collapsed="false">
      <c r="A817" s="0"/>
    </row>
    <row r="818" s="5" customFormat="true" ht="15" hidden="false" customHeight="false" outlineLevel="0" collapsed="false">
      <c r="A818" s="0"/>
    </row>
    <row r="819" s="5" customFormat="true" ht="15" hidden="false" customHeight="false" outlineLevel="0" collapsed="false">
      <c r="A819" s="0"/>
    </row>
    <row r="820" s="5" customFormat="true" ht="15" hidden="false" customHeight="false" outlineLevel="0" collapsed="false">
      <c r="A820" s="0"/>
    </row>
    <row r="821" s="5" customFormat="true" ht="15" hidden="false" customHeight="false" outlineLevel="0" collapsed="false">
      <c r="A821" s="0"/>
    </row>
    <row r="822" s="5" customFormat="true" ht="15" hidden="false" customHeight="false" outlineLevel="0" collapsed="false">
      <c r="A822" s="0"/>
    </row>
    <row r="823" s="5" customFormat="true" ht="15" hidden="false" customHeight="false" outlineLevel="0" collapsed="false">
      <c r="A823" s="0"/>
    </row>
    <row r="824" s="5" customFormat="true" ht="15" hidden="false" customHeight="false" outlineLevel="0" collapsed="false">
      <c r="A824" s="0"/>
    </row>
    <row r="825" s="5" customFormat="true" ht="15" hidden="false" customHeight="false" outlineLevel="0" collapsed="false">
      <c r="A825" s="0"/>
    </row>
    <row r="826" s="5" customFormat="true" ht="15" hidden="false" customHeight="false" outlineLevel="0" collapsed="false">
      <c r="A826" s="0"/>
    </row>
    <row r="827" s="5" customFormat="true" ht="15" hidden="false" customHeight="false" outlineLevel="0" collapsed="false">
      <c r="A827" s="0"/>
    </row>
    <row r="828" s="5" customFormat="true" ht="15" hidden="false" customHeight="false" outlineLevel="0" collapsed="false">
      <c r="A828" s="0"/>
    </row>
    <row r="829" s="5" customFormat="true" ht="15" hidden="false" customHeight="false" outlineLevel="0" collapsed="false">
      <c r="A829" s="0"/>
    </row>
    <row r="830" s="5" customFormat="true" ht="15" hidden="false" customHeight="false" outlineLevel="0" collapsed="false">
      <c r="A830" s="0"/>
    </row>
    <row r="831" s="5" customFormat="true" ht="15" hidden="false" customHeight="false" outlineLevel="0" collapsed="false">
      <c r="A831" s="0"/>
    </row>
    <row r="832" s="5" customFormat="true" ht="15" hidden="false" customHeight="false" outlineLevel="0" collapsed="false">
      <c r="A832" s="0"/>
    </row>
    <row r="833" s="5" customFormat="true" ht="15" hidden="false" customHeight="false" outlineLevel="0" collapsed="false">
      <c r="A833" s="0"/>
    </row>
    <row r="834" s="5" customFormat="true" ht="15" hidden="false" customHeight="false" outlineLevel="0" collapsed="false">
      <c r="A834" s="0"/>
    </row>
    <row r="835" s="5" customFormat="true" ht="15" hidden="false" customHeight="false" outlineLevel="0" collapsed="false">
      <c r="A835" s="0"/>
    </row>
    <row r="836" s="5" customFormat="true" ht="15" hidden="false" customHeight="false" outlineLevel="0" collapsed="false">
      <c r="A836" s="0"/>
    </row>
    <row r="837" s="5" customFormat="true" ht="15" hidden="false" customHeight="false" outlineLevel="0" collapsed="false">
      <c r="A837" s="0"/>
    </row>
    <row r="838" s="5" customFormat="true" ht="15" hidden="false" customHeight="false" outlineLevel="0" collapsed="false">
      <c r="A838" s="0"/>
    </row>
    <row r="839" s="5" customFormat="true" ht="15" hidden="false" customHeight="false" outlineLevel="0" collapsed="false">
      <c r="A839" s="0"/>
    </row>
    <row r="840" s="5" customFormat="true" ht="15" hidden="false" customHeight="false" outlineLevel="0" collapsed="false">
      <c r="A840" s="0"/>
    </row>
    <row r="841" s="5" customFormat="true" ht="15" hidden="false" customHeight="false" outlineLevel="0" collapsed="false">
      <c r="A841" s="0"/>
    </row>
    <row r="842" s="5" customFormat="true" ht="15" hidden="false" customHeight="false" outlineLevel="0" collapsed="false">
      <c r="A842" s="0"/>
    </row>
    <row r="843" s="5" customFormat="true" ht="15" hidden="false" customHeight="false" outlineLevel="0" collapsed="false">
      <c r="A843" s="0"/>
    </row>
    <row r="844" s="5" customFormat="true" ht="15" hidden="false" customHeight="false" outlineLevel="0" collapsed="false">
      <c r="A844" s="0"/>
    </row>
    <row r="845" s="5" customFormat="true" ht="15" hidden="false" customHeight="false" outlineLevel="0" collapsed="false">
      <c r="A845" s="0"/>
    </row>
    <row r="846" s="5" customFormat="true" ht="15" hidden="false" customHeight="false" outlineLevel="0" collapsed="false">
      <c r="A846" s="0"/>
    </row>
    <row r="847" s="5" customFormat="true" ht="15" hidden="false" customHeight="false" outlineLevel="0" collapsed="false">
      <c r="A847" s="0"/>
    </row>
    <row r="848" s="5" customFormat="true" ht="15" hidden="false" customHeight="false" outlineLevel="0" collapsed="false">
      <c r="A848" s="0"/>
    </row>
    <row r="849" s="5" customFormat="true" ht="15" hidden="false" customHeight="false" outlineLevel="0" collapsed="false">
      <c r="A849" s="0"/>
    </row>
    <row r="850" s="5" customFormat="true" ht="15" hidden="false" customHeight="false" outlineLevel="0" collapsed="false">
      <c r="A850" s="0"/>
    </row>
    <row r="851" s="5" customFormat="true" ht="15" hidden="false" customHeight="false" outlineLevel="0" collapsed="false">
      <c r="A851" s="0"/>
    </row>
    <row r="852" s="5" customFormat="true" ht="15" hidden="false" customHeight="false" outlineLevel="0" collapsed="false">
      <c r="A852" s="0"/>
    </row>
    <row r="853" s="5" customFormat="true" ht="15" hidden="false" customHeight="false" outlineLevel="0" collapsed="false">
      <c r="A853" s="0"/>
    </row>
    <row r="854" s="5" customFormat="true" ht="15" hidden="false" customHeight="false" outlineLevel="0" collapsed="false">
      <c r="A854" s="0"/>
    </row>
    <row r="855" s="5" customFormat="true" ht="15" hidden="false" customHeight="false" outlineLevel="0" collapsed="false">
      <c r="A855" s="0"/>
    </row>
    <row r="856" s="5" customFormat="true" ht="15" hidden="false" customHeight="false" outlineLevel="0" collapsed="false">
      <c r="A856" s="0"/>
    </row>
    <row r="857" s="5" customFormat="true" ht="15" hidden="false" customHeight="false" outlineLevel="0" collapsed="false">
      <c r="A857" s="0"/>
    </row>
    <row r="858" s="5" customFormat="true" ht="15" hidden="false" customHeight="false" outlineLevel="0" collapsed="false">
      <c r="A858" s="0"/>
    </row>
    <row r="859" s="5" customFormat="true" ht="15" hidden="false" customHeight="false" outlineLevel="0" collapsed="false">
      <c r="A859" s="0"/>
    </row>
    <row r="860" s="5" customFormat="true" ht="15" hidden="false" customHeight="false" outlineLevel="0" collapsed="false">
      <c r="A860" s="0"/>
    </row>
    <row r="861" s="5" customFormat="true" ht="15" hidden="false" customHeight="false" outlineLevel="0" collapsed="false">
      <c r="A861" s="0"/>
    </row>
    <row r="862" s="5" customFormat="true" ht="15" hidden="false" customHeight="false" outlineLevel="0" collapsed="false">
      <c r="A862" s="0"/>
    </row>
    <row r="863" s="5" customFormat="true" ht="15" hidden="false" customHeight="false" outlineLevel="0" collapsed="false">
      <c r="A863" s="0"/>
    </row>
    <row r="864" s="5" customFormat="true" ht="15" hidden="false" customHeight="false" outlineLevel="0" collapsed="false">
      <c r="A864" s="0"/>
    </row>
    <row r="865" s="5" customFormat="true" ht="15" hidden="false" customHeight="false" outlineLevel="0" collapsed="false">
      <c r="A865" s="0"/>
    </row>
    <row r="866" s="5" customFormat="true" ht="15" hidden="false" customHeight="false" outlineLevel="0" collapsed="false">
      <c r="A866" s="0"/>
    </row>
    <row r="867" s="5" customFormat="true" ht="15" hidden="false" customHeight="false" outlineLevel="0" collapsed="false">
      <c r="A867" s="0"/>
    </row>
    <row r="868" s="5" customFormat="true" ht="15" hidden="false" customHeight="false" outlineLevel="0" collapsed="false">
      <c r="A868" s="0"/>
    </row>
    <row r="869" s="5" customFormat="true" ht="15" hidden="false" customHeight="false" outlineLevel="0" collapsed="false">
      <c r="A869" s="0"/>
    </row>
    <row r="870" s="5" customFormat="true" ht="15" hidden="false" customHeight="false" outlineLevel="0" collapsed="false">
      <c r="A870" s="0"/>
    </row>
    <row r="871" s="5" customFormat="true" ht="15" hidden="false" customHeight="false" outlineLevel="0" collapsed="false">
      <c r="A871" s="0"/>
    </row>
    <row r="872" s="5" customFormat="true" ht="15" hidden="false" customHeight="false" outlineLevel="0" collapsed="false">
      <c r="A872" s="0"/>
    </row>
    <row r="873" s="5" customFormat="true" ht="15" hidden="false" customHeight="false" outlineLevel="0" collapsed="false">
      <c r="A873" s="0"/>
    </row>
    <row r="874" s="5" customFormat="true" ht="15" hidden="false" customHeight="false" outlineLevel="0" collapsed="false">
      <c r="A874" s="0"/>
    </row>
    <row r="875" s="5" customFormat="true" ht="15" hidden="false" customHeight="false" outlineLevel="0" collapsed="false">
      <c r="A875" s="0"/>
    </row>
    <row r="876" s="5" customFormat="true" ht="15" hidden="false" customHeight="false" outlineLevel="0" collapsed="false">
      <c r="A876" s="0"/>
    </row>
    <row r="877" s="5" customFormat="true" ht="15" hidden="false" customHeight="false" outlineLevel="0" collapsed="false">
      <c r="A877" s="0"/>
    </row>
    <row r="878" s="5" customFormat="true" ht="15" hidden="false" customHeight="false" outlineLevel="0" collapsed="false">
      <c r="A878" s="0"/>
    </row>
    <row r="879" s="5" customFormat="true" ht="15" hidden="false" customHeight="false" outlineLevel="0" collapsed="false">
      <c r="A879" s="0"/>
    </row>
    <row r="880" s="5" customFormat="true" ht="15" hidden="false" customHeight="false" outlineLevel="0" collapsed="false">
      <c r="A880" s="0"/>
    </row>
    <row r="881" s="5" customFormat="true" ht="15" hidden="false" customHeight="false" outlineLevel="0" collapsed="false">
      <c r="A881" s="0"/>
    </row>
    <row r="882" s="5" customFormat="true" ht="15" hidden="false" customHeight="false" outlineLevel="0" collapsed="false">
      <c r="A882" s="0"/>
    </row>
    <row r="883" s="5" customFormat="true" ht="15" hidden="false" customHeight="false" outlineLevel="0" collapsed="false">
      <c r="A883" s="0"/>
    </row>
    <row r="884" s="5" customFormat="true" ht="15" hidden="false" customHeight="false" outlineLevel="0" collapsed="false">
      <c r="A884" s="0"/>
    </row>
    <row r="885" s="5" customFormat="true" ht="15" hidden="false" customHeight="false" outlineLevel="0" collapsed="false">
      <c r="A885" s="0"/>
    </row>
    <row r="886" s="5" customFormat="true" ht="15" hidden="false" customHeight="false" outlineLevel="0" collapsed="false">
      <c r="A886" s="0"/>
    </row>
    <row r="887" s="5" customFormat="true" ht="15" hidden="false" customHeight="false" outlineLevel="0" collapsed="false">
      <c r="A887" s="0"/>
    </row>
    <row r="888" s="5" customFormat="true" ht="15" hidden="false" customHeight="false" outlineLevel="0" collapsed="false">
      <c r="A888" s="0"/>
    </row>
    <row r="889" s="5" customFormat="true" ht="15" hidden="false" customHeight="false" outlineLevel="0" collapsed="false">
      <c r="A889" s="0"/>
    </row>
    <row r="890" s="5" customFormat="true" ht="15" hidden="false" customHeight="false" outlineLevel="0" collapsed="false">
      <c r="A890" s="0"/>
    </row>
    <row r="891" s="5" customFormat="true" ht="15" hidden="false" customHeight="false" outlineLevel="0" collapsed="false">
      <c r="A891" s="0"/>
    </row>
    <row r="892" s="5" customFormat="true" ht="15" hidden="false" customHeight="false" outlineLevel="0" collapsed="false">
      <c r="A892" s="0"/>
    </row>
    <row r="893" s="5" customFormat="true" ht="15" hidden="false" customHeight="false" outlineLevel="0" collapsed="false">
      <c r="A893" s="0"/>
    </row>
    <row r="894" s="5" customFormat="true" ht="15" hidden="false" customHeight="false" outlineLevel="0" collapsed="false">
      <c r="A894" s="0"/>
    </row>
    <row r="895" s="5" customFormat="true" ht="15" hidden="false" customHeight="false" outlineLevel="0" collapsed="false">
      <c r="A895" s="0"/>
    </row>
    <row r="896" s="5" customFormat="true" ht="15" hidden="false" customHeight="false" outlineLevel="0" collapsed="false">
      <c r="A896" s="0"/>
    </row>
    <row r="897" s="5" customFormat="true" ht="15" hidden="false" customHeight="false" outlineLevel="0" collapsed="false">
      <c r="A897" s="0"/>
    </row>
    <row r="898" s="5" customFormat="true" ht="15" hidden="false" customHeight="false" outlineLevel="0" collapsed="false">
      <c r="A898" s="0"/>
    </row>
    <row r="899" s="5" customFormat="true" ht="15" hidden="false" customHeight="false" outlineLevel="0" collapsed="false">
      <c r="A899" s="0"/>
    </row>
    <row r="900" s="5" customFormat="true" ht="15" hidden="false" customHeight="false" outlineLevel="0" collapsed="false">
      <c r="A900" s="0"/>
    </row>
    <row r="901" s="5" customFormat="true" ht="15" hidden="false" customHeight="false" outlineLevel="0" collapsed="false">
      <c r="A901" s="0"/>
    </row>
    <row r="902" s="5" customFormat="true" ht="15" hidden="false" customHeight="false" outlineLevel="0" collapsed="false">
      <c r="A902" s="0"/>
    </row>
    <row r="903" s="5" customFormat="true" ht="15" hidden="false" customHeight="false" outlineLevel="0" collapsed="false">
      <c r="A903" s="0"/>
    </row>
    <row r="904" s="5" customFormat="true" ht="15" hidden="false" customHeight="false" outlineLevel="0" collapsed="false">
      <c r="A904" s="0"/>
    </row>
    <row r="905" s="5" customFormat="true" ht="15" hidden="false" customHeight="false" outlineLevel="0" collapsed="false">
      <c r="A905" s="0"/>
    </row>
    <row r="906" s="5" customFormat="true" ht="15" hidden="false" customHeight="false" outlineLevel="0" collapsed="false">
      <c r="A906" s="0"/>
    </row>
    <row r="907" s="5" customFormat="true" ht="15" hidden="false" customHeight="false" outlineLevel="0" collapsed="false">
      <c r="A907" s="0"/>
    </row>
    <row r="908" s="5" customFormat="true" ht="15" hidden="false" customHeight="false" outlineLevel="0" collapsed="false">
      <c r="A908" s="0"/>
    </row>
    <row r="909" s="5" customFormat="true" ht="15" hidden="false" customHeight="false" outlineLevel="0" collapsed="false">
      <c r="A909" s="0"/>
    </row>
    <row r="910" s="5" customFormat="true" ht="15" hidden="false" customHeight="false" outlineLevel="0" collapsed="false">
      <c r="A910" s="0"/>
    </row>
    <row r="911" s="5" customFormat="true" ht="15" hidden="false" customHeight="false" outlineLevel="0" collapsed="false">
      <c r="A911" s="0"/>
    </row>
    <row r="912" s="5" customFormat="true" ht="15" hidden="false" customHeight="false" outlineLevel="0" collapsed="false">
      <c r="A912" s="0"/>
    </row>
    <row r="913" s="5" customFormat="true" ht="15" hidden="false" customHeight="false" outlineLevel="0" collapsed="false">
      <c r="A913" s="0"/>
    </row>
    <row r="914" s="5" customFormat="true" ht="15" hidden="false" customHeight="false" outlineLevel="0" collapsed="false">
      <c r="A914" s="0"/>
    </row>
    <row r="915" s="5" customFormat="true" ht="15" hidden="false" customHeight="false" outlineLevel="0" collapsed="false">
      <c r="A915" s="0"/>
    </row>
    <row r="916" s="5" customFormat="true" ht="15" hidden="false" customHeight="false" outlineLevel="0" collapsed="false">
      <c r="A916" s="0"/>
    </row>
    <row r="917" s="5" customFormat="true" ht="15" hidden="false" customHeight="false" outlineLevel="0" collapsed="false">
      <c r="A917" s="0"/>
    </row>
    <row r="918" s="5" customFormat="true" ht="15" hidden="false" customHeight="false" outlineLevel="0" collapsed="false">
      <c r="A918" s="0"/>
    </row>
    <row r="919" s="5" customFormat="true" ht="15" hidden="false" customHeight="false" outlineLevel="0" collapsed="false">
      <c r="A919" s="0"/>
    </row>
    <row r="920" s="5" customFormat="true" ht="15" hidden="false" customHeight="false" outlineLevel="0" collapsed="false">
      <c r="A920" s="0"/>
    </row>
    <row r="921" s="5" customFormat="true" ht="15" hidden="false" customHeight="false" outlineLevel="0" collapsed="false">
      <c r="A921" s="0"/>
    </row>
    <row r="922" s="5" customFormat="true" ht="15" hidden="false" customHeight="false" outlineLevel="0" collapsed="false">
      <c r="A922" s="0"/>
    </row>
    <row r="923" s="5" customFormat="true" ht="15" hidden="false" customHeight="false" outlineLevel="0" collapsed="false">
      <c r="A923" s="0"/>
    </row>
    <row r="924" s="5" customFormat="true" ht="15" hidden="false" customHeight="false" outlineLevel="0" collapsed="false">
      <c r="A924" s="0"/>
    </row>
    <row r="925" s="5" customFormat="true" ht="15" hidden="false" customHeight="false" outlineLevel="0" collapsed="false">
      <c r="A925" s="0"/>
    </row>
    <row r="926" s="5" customFormat="true" ht="15" hidden="false" customHeight="false" outlineLevel="0" collapsed="false">
      <c r="A926" s="0"/>
    </row>
    <row r="927" s="5" customFormat="true" ht="15" hidden="false" customHeight="false" outlineLevel="0" collapsed="false">
      <c r="A927" s="0"/>
    </row>
    <row r="928" s="5" customFormat="true" ht="15" hidden="false" customHeight="false" outlineLevel="0" collapsed="false">
      <c r="A928" s="0"/>
    </row>
    <row r="929" s="5" customFormat="true" ht="15" hidden="false" customHeight="false" outlineLevel="0" collapsed="false">
      <c r="A929" s="0"/>
    </row>
    <row r="930" s="5" customFormat="true" ht="15" hidden="false" customHeight="false" outlineLevel="0" collapsed="false">
      <c r="A930" s="0"/>
    </row>
    <row r="931" s="5" customFormat="true" ht="15" hidden="false" customHeight="false" outlineLevel="0" collapsed="false">
      <c r="A931" s="0"/>
    </row>
    <row r="932" s="5" customFormat="true" ht="15" hidden="false" customHeight="false" outlineLevel="0" collapsed="false">
      <c r="A932" s="0"/>
    </row>
    <row r="933" s="5" customFormat="true" ht="15" hidden="false" customHeight="false" outlineLevel="0" collapsed="false">
      <c r="A933" s="0"/>
    </row>
    <row r="934" s="5" customFormat="true" ht="15" hidden="false" customHeight="false" outlineLevel="0" collapsed="false">
      <c r="A934" s="0"/>
    </row>
    <row r="935" s="5" customFormat="true" ht="15" hidden="false" customHeight="false" outlineLevel="0" collapsed="false">
      <c r="A935" s="0"/>
    </row>
    <row r="936" s="5" customFormat="true" ht="15" hidden="false" customHeight="false" outlineLevel="0" collapsed="false">
      <c r="A936" s="0"/>
    </row>
    <row r="937" s="5" customFormat="true" ht="15" hidden="false" customHeight="false" outlineLevel="0" collapsed="false">
      <c r="A937" s="0"/>
    </row>
    <row r="938" s="5" customFormat="true" ht="15" hidden="false" customHeight="false" outlineLevel="0" collapsed="false">
      <c r="A938" s="0"/>
    </row>
    <row r="939" s="5" customFormat="true" ht="15" hidden="false" customHeight="false" outlineLevel="0" collapsed="false">
      <c r="A939" s="0"/>
    </row>
    <row r="940" s="5" customFormat="true" ht="15" hidden="false" customHeight="false" outlineLevel="0" collapsed="false">
      <c r="A940" s="0"/>
    </row>
    <row r="941" s="5" customFormat="true" ht="15" hidden="false" customHeight="false" outlineLevel="0" collapsed="false">
      <c r="A941" s="0"/>
    </row>
    <row r="942" s="5" customFormat="true" ht="15" hidden="false" customHeight="false" outlineLevel="0" collapsed="false">
      <c r="A942" s="0"/>
    </row>
    <row r="943" s="5" customFormat="true" ht="15" hidden="false" customHeight="false" outlineLevel="0" collapsed="false">
      <c r="A943" s="0"/>
    </row>
    <row r="944" s="5" customFormat="true" ht="15" hidden="false" customHeight="false" outlineLevel="0" collapsed="false">
      <c r="A944" s="0"/>
    </row>
    <row r="945" s="5" customFormat="true" ht="15" hidden="false" customHeight="false" outlineLevel="0" collapsed="false">
      <c r="A945" s="0"/>
    </row>
    <row r="946" s="5" customFormat="true" ht="15" hidden="false" customHeight="false" outlineLevel="0" collapsed="false">
      <c r="A946" s="0"/>
    </row>
    <row r="947" s="5" customFormat="true" ht="15" hidden="false" customHeight="false" outlineLevel="0" collapsed="false">
      <c r="A947" s="0"/>
    </row>
    <row r="948" s="5" customFormat="true" ht="15" hidden="false" customHeight="false" outlineLevel="0" collapsed="false">
      <c r="A948" s="0"/>
    </row>
    <row r="949" s="5" customFormat="true" ht="15" hidden="false" customHeight="false" outlineLevel="0" collapsed="false">
      <c r="A949" s="0"/>
    </row>
    <row r="950" s="5" customFormat="true" ht="15" hidden="false" customHeight="false" outlineLevel="0" collapsed="false">
      <c r="A950" s="0"/>
    </row>
    <row r="951" s="5" customFormat="true" ht="15" hidden="false" customHeight="false" outlineLevel="0" collapsed="false">
      <c r="A951" s="0"/>
    </row>
    <row r="952" s="5" customFormat="true" ht="15" hidden="false" customHeight="false" outlineLevel="0" collapsed="false">
      <c r="A952" s="0"/>
    </row>
    <row r="953" s="5" customFormat="true" ht="15" hidden="false" customHeight="false" outlineLevel="0" collapsed="false">
      <c r="A953" s="0"/>
    </row>
    <row r="954" s="5" customFormat="true" ht="15" hidden="false" customHeight="false" outlineLevel="0" collapsed="false">
      <c r="A954" s="0"/>
    </row>
    <row r="955" s="5" customFormat="true" ht="15" hidden="false" customHeight="false" outlineLevel="0" collapsed="false">
      <c r="A955" s="0"/>
    </row>
    <row r="956" s="5" customFormat="true" ht="15" hidden="false" customHeight="false" outlineLevel="0" collapsed="false">
      <c r="A956" s="0"/>
    </row>
    <row r="957" s="5" customFormat="true" ht="15" hidden="false" customHeight="false" outlineLevel="0" collapsed="false">
      <c r="A957" s="0"/>
    </row>
    <row r="958" s="5" customFormat="true" ht="15" hidden="false" customHeight="false" outlineLevel="0" collapsed="false">
      <c r="A958" s="0"/>
    </row>
    <row r="959" s="5" customFormat="true" ht="15" hidden="false" customHeight="false" outlineLevel="0" collapsed="false">
      <c r="A959" s="0"/>
    </row>
    <row r="960" s="5" customFormat="true" ht="15" hidden="false" customHeight="false" outlineLevel="0" collapsed="false">
      <c r="A960" s="0"/>
    </row>
    <row r="961" s="5" customFormat="true" ht="15" hidden="false" customHeight="false" outlineLevel="0" collapsed="false">
      <c r="A961" s="0"/>
    </row>
    <row r="962" s="5" customFormat="true" ht="15" hidden="false" customHeight="false" outlineLevel="0" collapsed="false">
      <c r="A962" s="0"/>
    </row>
    <row r="963" s="5" customFormat="true" ht="15" hidden="false" customHeight="false" outlineLevel="0" collapsed="false">
      <c r="A963" s="0"/>
    </row>
    <row r="964" s="5" customFormat="true" ht="15" hidden="false" customHeight="false" outlineLevel="0" collapsed="false">
      <c r="A964" s="0"/>
    </row>
    <row r="965" s="5" customFormat="true" ht="15" hidden="false" customHeight="false" outlineLevel="0" collapsed="false">
      <c r="A965" s="0"/>
    </row>
    <row r="966" s="5" customFormat="true" ht="15" hidden="false" customHeight="false" outlineLevel="0" collapsed="false">
      <c r="A966" s="0"/>
    </row>
    <row r="967" s="5" customFormat="true" ht="15" hidden="false" customHeight="false" outlineLevel="0" collapsed="false">
      <c r="A967" s="0"/>
    </row>
    <row r="968" s="5" customFormat="true" ht="15" hidden="false" customHeight="false" outlineLevel="0" collapsed="false">
      <c r="A968" s="0"/>
    </row>
    <row r="969" s="5" customFormat="true" ht="15" hidden="false" customHeight="false" outlineLevel="0" collapsed="false">
      <c r="A969" s="0"/>
    </row>
    <row r="970" s="5" customFormat="true" ht="15" hidden="false" customHeight="false" outlineLevel="0" collapsed="false">
      <c r="A970" s="0"/>
    </row>
    <row r="971" s="5" customFormat="true" ht="15" hidden="false" customHeight="false" outlineLevel="0" collapsed="false">
      <c r="A971" s="0"/>
    </row>
    <row r="972" s="5" customFormat="true" ht="15" hidden="false" customHeight="false" outlineLevel="0" collapsed="false">
      <c r="A972" s="0"/>
    </row>
    <row r="973" s="5" customFormat="true" ht="15" hidden="false" customHeight="false" outlineLevel="0" collapsed="false">
      <c r="A973" s="0"/>
    </row>
    <row r="974" s="5" customFormat="true" ht="15" hidden="false" customHeight="false" outlineLevel="0" collapsed="false">
      <c r="A974" s="0"/>
    </row>
    <row r="975" s="5" customFormat="true" ht="15" hidden="false" customHeight="false" outlineLevel="0" collapsed="false">
      <c r="A975" s="0"/>
    </row>
    <row r="976" s="5" customFormat="true" ht="15" hidden="false" customHeight="false" outlineLevel="0" collapsed="false">
      <c r="A976" s="0"/>
    </row>
    <row r="977" s="5" customFormat="true" ht="15" hidden="false" customHeight="false" outlineLevel="0" collapsed="false">
      <c r="A977" s="0"/>
    </row>
    <row r="978" s="5" customFormat="true" ht="15" hidden="false" customHeight="false" outlineLevel="0" collapsed="false">
      <c r="A978" s="0"/>
    </row>
    <row r="979" s="5" customFormat="true" ht="15" hidden="false" customHeight="false" outlineLevel="0" collapsed="false">
      <c r="A979" s="0"/>
    </row>
    <row r="980" s="5" customFormat="true" ht="15" hidden="false" customHeight="false" outlineLevel="0" collapsed="false">
      <c r="A980" s="0"/>
    </row>
    <row r="981" s="5" customFormat="true" ht="15" hidden="false" customHeight="false" outlineLevel="0" collapsed="false">
      <c r="A981" s="0"/>
    </row>
    <row r="982" s="5" customFormat="true" ht="15" hidden="false" customHeight="false" outlineLevel="0" collapsed="false">
      <c r="A982" s="0"/>
    </row>
    <row r="983" s="5" customFormat="true" ht="15" hidden="false" customHeight="false" outlineLevel="0" collapsed="false">
      <c r="A983" s="0"/>
    </row>
    <row r="984" s="5" customFormat="true" ht="15" hidden="false" customHeight="false" outlineLevel="0" collapsed="false">
      <c r="A984" s="0"/>
    </row>
    <row r="985" s="5" customFormat="true" ht="15" hidden="false" customHeight="false" outlineLevel="0" collapsed="false">
      <c r="A985" s="0"/>
    </row>
    <row r="986" s="5" customFormat="true" ht="15" hidden="false" customHeight="false" outlineLevel="0" collapsed="false">
      <c r="A986" s="0"/>
    </row>
    <row r="987" s="5" customFormat="true" ht="15" hidden="false" customHeight="false" outlineLevel="0" collapsed="false">
      <c r="A987" s="0"/>
    </row>
    <row r="988" s="5" customFormat="true" ht="15" hidden="false" customHeight="false" outlineLevel="0" collapsed="false">
      <c r="A988" s="0"/>
    </row>
    <row r="989" s="5" customFormat="true" ht="15" hidden="false" customHeight="false" outlineLevel="0" collapsed="false">
      <c r="A989" s="0"/>
    </row>
    <row r="990" s="5" customFormat="true" ht="15" hidden="false" customHeight="false" outlineLevel="0" collapsed="false">
      <c r="A990" s="0"/>
    </row>
    <row r="991" s="5" customFormat="true" ht="15" hidden="false" customHeight="false" outlineLevel="0" collapsed="false">
      <c r="A991" s="0"/>
    </row>
    <row r="992" s="5" customFormat="true" ht="15" hidden="false" customHeight="false" outlineLevel="0" collapsed="false">
      <c r="A992" s="0"/>
    </row>
    <row r="993" s="5" customFormat="true" ht="15" hidden="false" customHeight="false" outlineLevel="0" collapsed="false">
      <c r="A993" s="0"/>
    </row>
    <row r="994" s="5" customFormat="true" ht="15" hidden="false" customHeight="false" outlineLevel="0" collapsed="false">
      <c r="A994" s="0"/>
    </row>
    <row r="995" s="5" customFormat="true" ht="15" hidden="false" customHeight="false" outlineLevel="0" collapsed="false">
      <c r="A995" s="0"/>
    </row>
    <row r="996" s="5" customFormat="true" ht="15" hidden="false" customHeight="false" outlineLevel="0" collapsed="false">
      <c r="A996" s="0"/>
    </row>
    <row r="997" s="5" customFormat="true" ht="15" hidden="false" customHeight="false" outlineLevel="0" collapsed="false">
      <c r="A997" s="0"/>
    </row>
    <row r="998" s="5" customFormat="true" ht="15" hidden="false" customHeight="false" outlineLevel="0" collapsed="false">
      <c r="A998" s="0"/>
    </row>
    <row r="999" s="5" customFormat="true" ht="15" hidden="false" customHeight="false" outlineLevel="0" collapsed="false">
      <c r="A999" s="0"/>
    </row>
    <row r="1000" s="5" customFormat="true" ht="15" hidden="false" customHeight="false" outlineLevel="0" collapsed="false">
      <c r="A1000" s="0"/>
    </row>
    <row r="1001" s="5" customFormat="true" ht="15" hidden="false" customHeight="false" outlineLevel="0" collapsed="false">
      <c r="A1001" s="0"/>
    </row>
    <row r="1002" s="5" customFormat="true" ht="15" hidden="false" customHeight="false" outlineLevel="0" collapsed="false">
      <c r="A1002" s="0"/>
    </row>
    <row r="1003" s="5" customFormat="true" ht="15" hidden="false" customHeight="false" outlineLevel="0" collapsed="false">
      <c r="A1003" s="0"/>
    </row>
    <row r="1004" s="5" customFormat="true" ht="15" hidden="false" customHeight="false" outlineLevel="0" collapsed="false">
      <c r="A1004" s="0"/>
    </row>
    <row r="1005" s="5" customFormat="true" ht="15" hidden="false" customHeight="false" outlineLevel="0" collapsed="false">
      <c r="A1005" s="0"/>
    </row>
    <row r="1006" s="5" customFormat="true" ht="15" hidden="false" customHeight="false" outlineLevel="0" collapsed="false">
      <c r="A1006" s="0"/>
    </row>
    <row r="1007" s="5" customFormat="true" ht="15" hidden="false" customHeight="false" outlineLevel="0" collapsed="false">
      <c r="A1007" s="0"/>
    </row>
    <row r="1008" s="5" customFormat="true" ht="15" hidden="false" customHeight="false" outlineLevel="0" collapsed="false">
      <c r="A1008" s="0"/>
    </row>
    <row r="1009" s="5" customFormat="true" ht="15" hidden="false" customHeight="false" outlineLevel="0" collapsed="false">
      <c r="A1009" s="0"/>
    </row>
    <row r="1010" s="5" customFormat="true" ht="15" hidden="false" customHeight="false" outlineLevel="0" collapsed="false">
      <c r="A1010" s="0"/>
    </row>
    <row r="1011" s="5" customFormat="true" ht="15" hidden="false" customHeight="false" outlineLevel="0" collapsed="false">
      <c r="A1011" s="0"/>
    </row>
    <row r="1012" s="5" customFormat="true" ht="15" hidden="false" customHeight="false" outlineLevel="0" collapsed="false">
      <c r="A1012" s="0"/>
    </row>
    <row r="1013" s="5" customFormat="true" ht="15" hidden="false" customHeight="false" outlineLevel="0" collapsed="false">
      <c r="A1013" s="0"/>
    </row>
    <row r="1014" s="5" customFormat="true" ht="15" hidden="false" customHeight="false" outlineLevel="0" collapsed="false">
      <c r="A1014" s="0"/>
    </row>
    <row r="1015" s="5" customFormat="true" ht="15" hidden="false" customHeight="false" outlineLevel="0" collapsed="false">
      <c r="A1015" s="0"/>
    </row>
    <row r="1016" s="5" customFormat="true" ht="15" hidden="false" customHeight="false" outlineLevel="0" collapsed="false">
      <c r="A1016" s="0"/>
    </row>
    <row r="1017" s="5" customFormat="true" ht="15" hidden="false" customHeight="false" outlineLevel="0" collapsed="false">
      <c r="A1017" s="0"/>
    </row>
    <row r="1018" s="5" customFormat="true" ht="15" hidden="false" customHeight="false" outlineLevel="0" collapsed="false">
      <c r="A1018" s="0"/>
    </row>
    <row r="1019" s="5" customFormat="true" ht="15" hidden="false" customHeight="false" outlineLevel="0" collapsed="false">
      <c r="A1019" s="0"/>
    </row>
    <row r="1020" s="5" customFormat="true" ht="15" hidden="false" customHeight="false" outlineLevel="0" collapsed="false">
      <c r="A1020" s="0"/>
    </row>
    <row r="1021" s="5" customFormat="true" ht="15" hidden="false" customHeight="false" outlineLevel="0" collapsed="false">
      <c r="A1021" s="0"/>
    </row>
    <row r="1022" s="5" customFormat="true" ht="15" hidden="false" customHeight="false" outlineLevel="0" collapsed="false">
      <c r="A1022" s="0"/>
    </row>
    <row r="1023" s="5" customFormat="true" ht="15" hidden="false" customHeight="false" outlineLevel="0" collapsed="false">
      <c r="A1023" s="0"/>
    </row>
    <row r="1024" s="5" customFormat="true" ht="15" hidden="false" customHeight="false" outlineLevel="0" collapsed="false">
      <c r="A1024" s="0"/>
    </row>
    <row r="1025" s="5" customFormat="true" ht="15" hidden="false" customHeight="false" outlineLevel="0" collapsed="false">
      <c r="A1025" s="0"/>
    </row>
    <row r="1026" s="5" customFormat="true" ht="15" hidden="false" customHeight="false" outlineLevel="0" collapsed="false">
      <c r="A1026" s="0"/>
    </row>
    <row r="1027" s="5" customFormat="true" ht="15" hidden="false" customHeight="false" outlineLevel="0" collapsed="false">
      <c r="A1027" s="0"/>
    </row>
    <row r="1028" s="5" customFormat="true" ht="15" hidden="false" customHeight="false" outlineLevel="0" collapsed="false">
      <c r="A1028" s="0"/>
    </row>
    <row r="1029" s="5" customFormat="true" ht="15" hidden="false" customHeight="false" outlineLevel="0" collapsed="false">
      <c r="A1029" s="0"/>
    </row>
    <row r="1030" s="5" customFormat="true" ht="15" hidden="false" customHeight="false" outlineLevel="0" collapsed="false">
      <c r="A1030" s="0"/>
    </row>
    <row r="1031" s="5" customFormat="true" ht="15" hidden="false" customHeight="false" outlineLevel="0" collapsed="false">
      <c r="A1031" s="0"/>
    </row>
    <row r="1032" s="5" customFormat="true" ht="15" hidden="false" customHeight="false" outlineLevel="0" collapsed="false">
      <c r="A1032" s="0"/>
    </row>
    <row r="1033" s="5" customFormat="true" ht="15" hidden="false" customHeight="false" outlineLevel="0" collapsed="false">
      <c r="A1033" s="0"/>
    </row>
    <row r="1034" s="5" customFormat="true" ht="15" hidden="false" customHeight="false" outlineLevel="0" collapsed="false">
      <c r="A1034" s="0"/>
    </row>
    <row r="1035" s="5" customFormat="true" ht="15" hidden="false" customHeight="false" outlineLevel="0" collapsed="false">
      <c r="A1035" s="0"/>
    </row>
    <row r="1036" s="5" customFormat="true" ht="15" hidden="false" customHeight="false" outlineLevel="0" collapsed="false">
      <c r="A1036" s="0"/>
    </row>
    <row r="1037" s="5" customFormat="true" ht="15" hidden="false" customHeight="false" outlineLevel="0" collapsed="false">
      <c r="A1037" s="0"/>
    </row>
    <row r="1038" s="5" customFormat="true" ht="15" hidden="false" customHeight="false" outlineLevel="0" collapsed="false">
      <c r="A1038" s="0"/>
    </row>
    <row r="1039" s="5" customFormat="true" ht="15" hidden="false" customHeight="false" outlineLevel="0" collapsed="false">
      <c r="A1039" s="0"/>
    </row>
    <row r="1040" s="5" customFormat="true" ht="15" hidden="false" customHeight="false" outlineLevel="0" collapsed="false">
      <c r="A1040" s="0"/>
    </row>
    <row r="1041" s="5" customFormat="true" ht="15" hidden="false" customHeight="false" outlineLevel="0" collapsed="false">
      <c r="A1041" s="0"/>
    </row>
    <row r="1042" s="5" customFormat="true" ht="15" hidden="false" customHeight="false" outlineLevel="0" collapsed="false">
      <c r="A1042" s="0"/>
    </row>
    <row r="1043" s="5" customFormat="true" ht="15" hidden="false" customHeight="false" outlineLevel="0" collapsed="false">
      <c r="A1043" s="0"/>
    </row>
    <row r="1044" s="5" customFormat="true" ht="15" hidden="false" customHeight="false" outlineLevel="0" collapsed="false">
      <c r="A1044" s="0"/>
    </row>
    <row r="1045" s="5" customFormat="true" ht="15" hidden="false" customHeight="false" outlineLevel="0" collapsed="false">
      <c r="A1045" s="0"/>
    </row>
    <row r="1046" s="5" customFormat="true" ht="15" hidden="false" customHeight="false" outlineLevel="0" collapsed="false">
      <c r="A1046" s="0"/>
    </row>
    <row r="1047" s="5" customFormat="true" ht="15" hidden="false" customHeight="false" outlineLevel="0" collapsed="false">
      <c r="A1047" s="0"/>
    </row>
    <row r="1048" s="5" customFormat="true" ht="15" hidden="false" customHeight="false" outlineLevel="0" collapsed="false">
      <c r="A1048" s="0"/>
    </row>
    <row r="1049" s="5" customFormat="true" ht="15" hidden="false" customHeight="false" outlineLevel="0" collapsed="false">
      <c r="A1049" s="0"/>
    </row>
    <row r="1050" s="5" customFormat="true" ht="15" hidden="false" customHeight="false" outlineLevel="0" collapsed="false">
      <c r="A1050" s="0"/>
    </row>
    <row r="1051" s="5" customFormat="true" ht="15" hidden="false" customHeight="false" outlineLevel="0" collapsed="false">
      <c r="A1051" s="0"/>
    </row>
    <row r="1052" s="5" customFormat="true" ht="15" hidden="false" customHeight="false" outlineLevel="0" collapsed="false">
      <c r="A1052" s="0"/>
    </row>
    <row r="1053" s="5" customFormat="true" ht="15" hidden="false" customHeight="false" outlineLevel="0" collapsed="false">
      <c r="A1053" s="0"/>
    </row>
    <row r="1054" s="5" customFormat="true" ht="15" hidden="false" customHeight="false" outlineLevel="0" collapsed="false">
      <c r="A1054" s="0"/>
    </row>
    <row r="1055" s="5" customFormat="true" ht="15" hidden="false" customHeight="false" outlineLevel="0" collapsed="false">
      <c r="A1055" s="0"/>
    </row>
    <row r="1056" s="5" customFormat="true" ht="15" hidden="false" customHeight="false" outlineLevel="0" collapsed="false">
      <c r="A1056" s="0"/>
    </row>
    <row r="1057" s="5" customFormat="true" ht="15" hidden="false" customHeight="false" outlineLevel="0" collapsed="false">
      <c r="A1057" s="0"/>
    </row>
    <row r="1058" s="5" customFormat="true" ht="15" hidden="false" customHeight="false" outlineLevel="0" collapsed="false">
      <c r="A1058" s="0"/>
    </row>
    <row r="1059" s="5" customFormat="true" ht="15" hidden="false" customHeight="false" outlineLevel="0" collapsed="false">
      <c r="A1059" s="0"/>
    </row>
    <row r="1060" s="5" customFormat="true" ht="15" hidden="false" customHeight="false" outlineLevel="0" collapsed="false">
      <c r="A1060" s="0"/>
    </row>
    <row r="1061" s="5" customFormat="true" ht="15" hidden="false" customHeight="false" outlineLevel="0" collapsed="false">
      <c r="A1061" s="0"/>
    </row>
    <row r="1062" s="5" customFormat="true" ht="15" hidden="false" customHeight="false" outlineLevel="0" collapsed="false">
      <c r="A1062" s="0"/>
    </row>
    <row r="1063" s="5" customFormat="true" ht="15" hidden="false" customHeight="false" outlineLevel="0" collapsed="false">
      <c r="A1063" s="0"/>
    </row>
    <row r="1064" s="5" customFormat="true" ht="15" hidden="false" customHeight="false" outlineLevel="0" collapsed="false">
      <c r="A1064" s="0"/>
    </row>
    <row r="1065" s="5" customFormat="true" ht="15" hidden="false" customHeight="false" outlineLevel="0" collapsed="false">
      <c r="A1065" s="0"/>
    </row>
    <row r="1066" s="5" customFormat="true" ht="15" hidden="false" customHeight="false" outlineLevel="0" collapsed="false">
      <c r="A1066" s="0"/>
    </row>
    <row r="1067" s="5" customFormat="true" ht="15" hidden="false" customHeight="false" outlineLevel="0" collapsed="false">
      <c r="A1067" s="0"/>
    </row>
    <row r="1068" s="5" customFormat="true" ht="15" hidden="false" customHeight="false" outlineLevel="0" collapsed="false">
      <c r="A1068" s="0"/>
    </row>
    <row r="1069" s="5" customFormat="true" ht="15" hidden="false" customHeight="false" outlineLevel="0" collapsed="false">
      <c r="A1069" s="0"/>
    </row>
    <row r="1070" s="5" customFormat="true" ht="15" hidden="false" customHeight="false" outlineLevel="0" collapsed="false">
      <c r="A1070" s="0"/>
    </row>
    <row r="1071" s="5" customFormat="true" ht="15" hidden="false" customHeight="false" outlineLevel="0" collapsed="false">
      <c r="A1071" s="0"/>
    </row>
    <row r="1072" s="5" customFormat="true" ht="15" hidden="false" customHeight="false" outlineLevel="0" collapsed="false">
      <c r="A1072" s="0"/>
    </row>
    <row r="1073" s="5" customFormat="true" ht="15" hidden="false" customHeight="false" outlineLevel="0" collapsed="false">
      <c r="A1073" s="0"/>
    </row>
    <row r="1074" s="5" customFormat="true" ht="15" hidden="false" customHeight="false" outlineLevel="0" collapsed="false">
      <c r="A1074" s="0"/>
    </row>
    <row r="1075" s="5" customFormat="true" ht="15" hidden="false" customHeight="false" outlineLevel="0" collapsed="false">
      <c r="A1075" s="0"/>
    </row>
    <row r="1076" s="5" customFormat="true" ht="15" hidden="false" customHeight="false" outlineLevel="0" collapsed="false">
      <c r="A1076" s="0"/>
    </row>
    <row r="1077" s="5" customFormat="true" ht="15" hidden="false" customHeight="false" outlineLevel="0" collapsed="false">
      <c r="A1077" s="0"/>
    </row>
    <row r="1078" s="5" customFormat="true" ht="15" hidden="false" customHeight="false" outlineLevel="0" collapsed="false">
      <c r="A1078" s="0"/>
    </row>
    <row r="1079" s="5" customFormat="true" ht="15" hidden="false" customHeight="false" outlineLevel="0" collapsed="false">
      <c r="A1079" s="0"/>
    </row>
    <row r="1080" s="5" customFormat="true" ht="15" hidden="false" customHeight="false" outlineLevel="0" collapsed="false">
      <c r="A1080" s="0"/>
    </row>
    <row r="1081" s="5" customFormat="true" ht="15" hidden="false" customHeight="false" outlineLevel="0" collapsed="false">
      <c r="A1081" s="0"/>
    </row>
    <row r="1082" s="5" customFormat="true" ht="15" hidden="false" customHeight="false" outlineLevel="0" collapsed="false">
      <c r="A1082" s="0"/>
    </row>
    <row r="1083" s="5" customFormat="true" ht="15" hidden="false" customHeight="false" outlineLevel="0" collapsed="false">
      <c r="A1083" s="0"/>
    </row>
    <row r="1084" s="5" customFormat="true" ht="15" hidden="false" customHeight="false" outlineLevel="0" collapsed="false">
      <c r="A1084" s="0"/>
    </row>
    <row r="1085" s="5" customFormat="true" ht="15" hidden="false" customHeight="false" outlineLevel="0" collapsed="false">
      <c r="A1085" s="0"/>
    </row>
    <row r="1086" s="5" customFormat="true" ht="15" hidden="false" customHeight="false" outlineLevel="0" collapsed="false">
      <c r="A1086" s="0"/>
    </row>
    <row r="1087" s="5" customFormat="true" ht="15" hidden="false" customHeight="false" outlineLevel="0" collapsed="false">
      <c r="A1087" s="0"/>
    </row>
    <row r="1088" s="5" customFormat="true" ht="15" hidden="false" customHeight="false" outlineLevel="0" collapsed="false">
      <c r="A1088" s="0"/>
    </row>
    <row r="1089" s="5" customFormat="true" ht="15" hidden="false" customHeight="false" outlineLevel="0" collapsed="false">
      <c r="A1089" s="0"/>
    </row>
    <row r="1090" s="5" customFormat="true" ht="15" hidden="false" customHeight="false" outlineLevel="0" collapsed="false">
      <c r="A1090" s="0"/>
    </row>
    <row r="1091" s="5" customFormat="true" ht="15" hidden="false" customHeight="false" outlineLevel="0" collapsed="false">
      <c r="A1091" s="0"/>
    </row>
    <row r="1092" s="5" customFormat="true" ht="15" hidden="false" customHeight="false" outlineLevel="0" collapsed="false">
      <c r="A1092" s="0"/>
    </row>
    <row r="1093" s="5" customFormat="true" ht="15" hidden="false" customHeight="false" outlineLevel="0" collapsed="false">
      <c r="A1093" s="0"/>
    </row>
    <row r="1094" s="5" customFormat="true" ht="15" hidden="false" customHeight="false" outlineLevel="0" collapsed="false">
      <c r="A1094" s="0"/>
    </row>
    <row r="1095" s="5" customFormat="true" ht="15" hidden="false" customHeight="false" outlineLevel="0" collapsed="false">
      <c r="A1095" s="0"/>
    </row>
    <row r="1096" s="5" customFormat="true" ht="15" hidden="false" customHeight="false" outlineLevel="0" collapsed="false">
      <c r="A1096" s="0"/>
    </row>
    <row r="1097" s="5" customFormat="true" ht="15" hidden="false" customHeight="false" outlineLevel="0" collapsed="false">
      <c r="A1097" s="0"/>
    </row>
    <row r="1098" s="5" customFormat="true" ht="15" hidden="false" customHeight="false" outlineLevel="0" collapsed="false">
      <c r="A1098" s="0"/>
    </row>
    <row r="1099" s="5" customFormat="true" ht="15" hidden="false" customHeight="false" outlineLevel="0" collapsed="false">
      <c r="A1099" s="0"/>
    </row>
    <row r="1100" s="5" customFormat="true" ht="15" hidden="false" customHeight="false" outlineLevel="0" collapsed="false">
      <c r="A1100" s="0"/>
    </row>
    <row r="1101" s="5" customFormat="true" ht="15" hidden="false" customHeight="false" outlineLevel="0" collapsed="false">
      <c r="A1101" s="0"/>
    </row>
    <row r="1102" s="5" customFormat="true" ht="15" hidden="false" customHeight="false" outlineLevel="0" collapsed="false">
      <c r="A1102" s="0"/>
    </row>
    <row r="1103" s="5" customFormat="true" ht="15" hidden="false" customHeight="false" outlineLevel="0" collapsed="false">
      <c r="A1103" s="0"/>
    </row>
    <row r="1104" s="5" customFormat="true" ht="15" hidden="false" customHeight="false" outlineLevel="0" collapsed="false">
      <c r="A1104" s="0"/>
    </row>
    <row r="1105" s="5" customFormat="true" ht="15" hidden="false" customHeight="false" outlineLevel="0" collapsed="false">
      <c r="A1105" s="0"/>
    </row>
    <row r="1106" s="5" customFormat="true" ht="15" hidden="false" customHeight="false" outlineLevel="0" collapsed="false">
      <c r="A1106" s="0"/>
    </row>
    <row r="1107" s="5" customFormat="true" ht="15" hidden="false" customHeight="false" outlineLevel="0" collapsed="false">
      <c r="A1107" s="0"/>
    </row>
    <row r="1108" s="5" customFormat="true" ht="15" hidden="false" customHeight="false" outlineLevel="0" collapsed="false">
      <c r="A1108" s="0"/>
    </row>
    <row r="1109" s="5" customFormat="true" ht="15" hidden="false" customHeight="false" outlineLevel="0" collapsed="false">
      <c r="A1109" s="0"/>
    </row>
    <row r="1110" s="5" customFormat="true" ht="15" hidden="false" customHeight="false" outlineLevel="0" collapsed="false">
      <c r="A1110" s="0"/>
    </row>
    <row r="1111" s="5" customFormat="true" ht="15" hidden="false" customHeight="false" outlineLevel="0" collapsed="false">
      <c r="A1111" s="0"/>
    </row>
    <row r="1112" s="5" customFormat="true" ht="15" hidden="false" customHeight="false" outlineLevel="0" collapsed="false">
      <c r="A1112" s="0"/>
    </row>
    <row r="1113" s="5" customFormat="true" ht="15" hidden="false" customHeight="false" outlineLevel="0" collapsed="false">
      <c r="A1113" s="0"/>
    </row>
    <row r="1114" s="5" customFormat="true" ht="15" hidden="false" customHeight="false" outlineLevel="0" collapsed="false">
      <c r="A1114" s="0"/>
    </row>
    <row r="1115" s="5" customFormat="true" ht="15" hidden="false" customHeight="false" outlineLevel="0" collapsed="false">
      <c r="A1115" s="0"/>
    </row>
    <row r="1116" s="5" customFormat="true" ht="15" hidden="false" customHeight="false" outlineLevel="0" collapsed="false">
      <c r="A1116" s="0"/>
    </row>
    <row r="1117" s="5" customFormat="true" ht="15" hidden="false" customHeight="false" outlineLevel="0" collapsed="false">
      <c r="A1117" s="0"/>
    </row>
    <row r="1118" s="5" customFormat="true" ht="15" hidden="false" customHeight="false" outlineLevel="0" collapsed="false">
      <c r="A1118" s="0"/>
    </row>
    <row r="1119" s="5" customFormat="true" ht="15" hidden="false" customHeight="false" outlineLevel="0" collapsed="false">
      <c r="A1119" s="0"/>
    </row>
    <row r="1120" s="5" customFormat="true" ht="15" hidden="false" customHeight="false" outlineLevel="0" collapsed="false">
      <c r="A1120" s="0"/>
    </row>
    <row r="1121" s="5" customFormat="true" ht="15" hidden="false" customHeight="false" outlineLevel="0" collapsed="false">
      <c r="A1121" s="0"/>
    </row>
    <row r="1122" s="5" customFormat="true" ht="15" hidden="false" customHeight="false" outlineLevel="0" collapsed="false">
      <c r="A1122" s="0"/>
    </row>
    <row r="1123" s="5" customFormat="true" ht="15" hidden="false" customHeight="false" outlineLevel="0" collapsed="false">
      <c r="A1123" s="0"/>
    </row>
    <row r="1124" s="5" customFormat="true" ht="15" hidden="false" customHeight="false" outlineLevel="0" collapsed="false">
      <c r="A1124" s="0"/>
    </row>
    <row r="1125" s="5" customFormat="true" ht="15" hidden="false" customHeight="false" outlineLevel="0" collapsed="false">
      <c r="A1125" s="0"/>
    </row>
    <row r="1126" s="5" customFormat="true" ht="15" hidden="false" customHeight="false" outlineLevel="0" collapsed="false">
      <c r="A1126" s="0"/>
    </row>
    <row r="1127" s="5" customFormat="true" ht="15" hidden="false" customHeight="false" outlineLevel="0" collapsed="false">
      <c r="A1127" s="0"/>
    </row>
    <row r="1128" s="5" customFormat="true" ht="15" hidden="false" customHeight="false" outlineLevel="0" collapsed="false">
      <c r="A1128" s="0"/>
    </row>
    <row r="1129" s="5" customFormat="true" ht="15" hidden="false" customHeight="false" outlineLevel="0" collapsed="false">
      <c r="A1129" s="0"/>
    </row>
    <row r="1130" s="5" customFormat="true" ht="15" hidden="false" customHeight="false" outlineLevel="0" collapsed="false">
      <c r="A1130" s="0"/>
    </row>
    <row r="1131" s="5" customFormat="true" ht="15" hidden="false" customHeight="false" outlineLevel="0" collapsed="false">
      <c r="A1131" s="0"/>
    </row>
    <row r="1132" s="5" customFormat="true" ht="15" hidden="false" customHeight="false" outlineLevel="0" collapsed="false">
      <c r="A1132" s="0"/>
    </row>
    <row r="1133" s="5" customFormat="true" ht="15" hidden="false" customHeight="false" outlineLevel="0" collapsed="false">
      <c r="A1133" s="0"/>
    </row>
    <row r="1134" s="5" customFormat="true" ht="15" hidden="false" customHeight="false" outlineLevel="0" collapsed="false">
      <c r="A1134" s="0"/>
    </row>
    <row r="1135" s="5" customFormat="true" ht="15" hidden="false" customHeight="false" outlineLevel="0" collapsed="false">
      <c r="A1135" s="0"/>
    </row>
    <row r="1136" s="5" customFormat="true" ht="15" hidden="false" customHeight="false" outlineLevel="0" collapsed="false">
      <c r="A1136" s="0"/>
    </row>
    <row r="1137" s="5" customFormat="true" ht="15" hidden="false" customHeight="false" outlineLevel="0" collapsed="false">
      <c r="A1137" s="0"/>
    </row>
    <row r="1138" s="5" customFormat="true" ht="15" hidden="false" customHeight="false" outlineLevel="0" collapsed="false">
      <c r="A1138" s="0"/>
    </row>
  </sheetData>
  <mergeCells count="7">
    <mergeCell ref="D1:I1"/>
    <mergeCell ref="J1:R1"/>
    <mergeCell ref="S1:W1"/>
    <mergeCell ref="X1:AB1"/>
    <mergeCell ref="AC1:AG1"/>
    <mergeCell ref="AH1:AM1"/>
    <mergeCell ref="AN1:AV1"/>
  </mergeCells>
  <conditionalFormatting sqref="AN8:AP138 AQ20:AQ21 AQ32 AQ40 AQ26:AQ27 AQ108 AQ123 AQ50">
    <cfRule type="cellIs" priority="2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89.57"/>
    <col collapsed="false" customWidth="true" hidden="false" outlineLevel="0" max="1025" min="3" style="0" width="10.65"/>
  </cols>
  <sheetData>
    <row r="1" customFormat="false" ht="15" hidden="false" customHeight="false" outlineLevel="0" collapsed="false">
      <c r="A1" s="1" t="s">
        <v>570</v>
      </c>
    </row>
    <row r="2" customFormat="false" ht="15" hidden="false" customHeight="false" outlineLevel="0" collapsed="false">
      <c r="A2" s="0" t="s">
        <v>571</v>
      </c>
    </row>
    <row r="3" customFormat="false" ht="15" hidden="false" customHeight="false" outlineLevel="0" collapsed="false">
      <c r="A3" s="0" t="s">
        <v>572</v>
      </c>
    </row>
    <row r="4" customFormat="false" ht="15" hidden="false" customHeight="false" outlineLevel="0" collapsed="false">
      <c r="A4" s="0" t="s">
        <v>573</v>
      </c>
    </row>
    <row r="5" customFormat="false" ht="15" hidden="false" customHeight="false" outlineLevel="0" collapsed="false">
      <c r="A5" s="0" t="s">
        <v>574</v>
      </c>
    </row>
    <row r="7" customFormat="false" ht="15" hidden="false" customHeight="false" outlineLevel="0" collapsed="false">
      <c r="A7" s="1" t="s">
        <v>575</v>
      </c>
    </row>
    <row r="8" customFormat="false" ht="15" hidden="false" customHeight="true" outlineLevel="0" collapsed="false">
      <c r="A8" s="0" t="n">
        <v>1880</v>
      </c>
      <c r="B8" s="12" t="s">
        <v>576</v>
      </c>
    </row>
    <row r="9" customFormat="false" ht="15" hidden="false" customHeight="true" outlineLevel="0" collapsed="false">
      <c r="A9" s="0" t="n">
        <v>1890</v>
      </c>
      <c r="B9" s="13" t="s">
        <v>577</v>
      </c>
    </row>
    <row r="10" customFormat="false" ht="15" hidden="false" customHeight="true" outlineLevel="0" collapsed="false">
      <c r="A10" s="0" t="n">
        <v>1900</v>
      </c>
      <c r="B10" s="12" t="s">
        <v>578</v>
      </c>
    </row>
    <row r="11" customFormat="false" ht="15" hidden="false" customHeight="true" outlineLevel="0" collapsed="false">
      <c r="A11" s="0" t="n">
        <v>1910</v>
      </c>
      <c r="B11" s="12" t="s">
        <v>579</v>
      </c>
    </row>
    <row r="12" customFormat="false" ht="15" hidden="false" customHeight="true" outlineLevel="0" collapsed="false">
      <c r="A12" s="0" t="n">
        <v>1920</v>
      </c>
      <c r="B12" s="12" t="s">
        <v>580</v>
      </c>
    </row>
    <row r="13" customFormat="false" ht="15" hidden="false" customHeight="true" outlineLevel="0" collapsed="false">
      <c r="A13" s="0" t="n">
        <v>1930</v>
      </c>
      <c r="B13" s="12" t="s">
        <v>581</v>
      </c>
    </row>
    <row r="14" customFormat="false" ht="15" hidden="false" customHeight="true" outlineLevel="0" collapsed="false">
      <c r="A14" s="0" t="n">
        <v>1941</v>
      </c>
      <c r="B14" s="13" t="s">
        <v>582</v>
      </c>
    </row>
    <row r="17" customFormat="false" ht="15" hidden="false" customHeight="false" outlineLevel="0" collapsed="false">
      <c r="A17" s="0" t="s">
        <v>583</v>
      </c>
    </row>
  </sheetData>
  <hyperlinks>
    <hyperlink ref="B8" r:id="rId1" display="https://library.hungaricana.hu/en/view/NEDA_1881_02/?pg=10&amp;layout=s"/>
    <hyperlink ref="B9" r:id="rId2" display="https://library.hungaricana.hu/en/view/NEDA_1892_helysegnevtar/?pg=15&amp;layout=s"/>
    <hyperlink ref="B10" r:id="rId3" display="https://library.hungaricana.hu/en/view/NEDA_1900_01/?pg=59&amp;layout=s"/>
    <hyperlink ref="B11" r:id="rId4" display="https://library.hungaricana.hu/en/view/NEDA_1910_01/?pg=69&amp;layout=s"/>
    <hyperlink ref="B12" r:id="rId5" display="https://library.hungaricana.hu/en/view/NEDA_1920_01/?pg=47&amp;layout=s"/>
    <hyperlink ref="B13" r:id="rId6" display="https://library.hungaricana.hu/en/view/NEDA_1930_01/?pg=127&amp;layout=s"/>
    <hyperlink ref="B14" r:id="rId7" display="https://library.hungaricana.hu/hu/view/NEDA_1941_02/?pg=170&amp;layout=s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766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2017-04-12T08:52:45Z</dcterms:created>
  <dc:creator>Katharina Prochazka</dc:creator>
  <dc:description/>
  <dc:language>en-US</dc:language>
  <cp:lastModifiedBy/>
  <dcterms:modified xsi:type="dcterms:W3CDTF">2019-07-24T18:53:07Z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