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b\OneDrive\Desktop\BMark\"/>
    </mc:Choice>
  </mc:AlternateContent>
  <xr:revisionPtr revIDLastSave="0" documentId="13_ncr:1_{3D13308F-E773-45C2-9E2E-C5BAB3E4FD22}" xr6:coauthVersionLast="45" xr6:coauthVersionMax="45" xr10:uidLastSave="{00000000-0000-0000-0000-000000000000}"/>
  <bookViews>
    <workbookView xWindow="-108" yWindow="-108" windowWidth="23256" windowHeight="12576" xr2:uid="{59A0B71D-9B6D-4BA9-809E-E1D582CB16F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30" i="1"/>
  <c r="H27" i="1" l="1"/>
  <c r="K24" i="1"/>
  <c r="I24" i="1"/>
  <c r="G24" i="1"/>
  <c r="F24" i="1"/>
  <c r="K23" i="1"/>
  <c r="I23" i="1"/>
  <c r="G23" i="1"/>
  <c r="F23" i="1"/>
  <c r="K22" i="1"/>
  <c r="I22" i="1"/>
  <c r="G22" i="1"/>
  <c r="F22" i="1"/>
  <c r="K21" i="1"/>
  <c r="I21" i="1"/>
  <c r="G21" i="1"/>
  <c r="F21" i="1"/>
  <c r="K20" i="1"/>
  <c r="I20" i="1"/>
  <c r="G20" i="1"/>
  <c r="F20" i="1"/>
  <c r="K19" i="1"/>
  <c r="I19" i="1"/>
  <c r="G19" i="1"/>
  <c r="F19" i="1"/>
  <c r="K18" i="1"/>
  <c r="I18" i="1"/>
  <c r="G18" i="1"/>
  <c r="F18" i="1"/>
  <c r="K17" i="1"/>
  <c r="I17" i="1"/>
  <c r="G17" i="1"/>
  <c r="F17" i="1"/>
  <c r="K16" i="1"/>
  <c r="I16" i="1"/>
  <c r="G16" i="1"/>
  <c r="F16" i="1"/>
  <c r="K15" i="1"/>
  <c r="I15" i="1"/>
  <c r="G15" i="1"/>
  <c r="F15" i="1"/>
  <c r="K14" i="1"/>
  <c r="I14" i="1"/>
  <c r="G14" i="1"/>
  <c r="F14" i="1"/>
  <c r="K13" i="1"/>
  <c r="I13" i="1"/>
  <c r="G13" i="1"/>
  <c r="F13" i="1"/>
  <c r="K12" i="1"/>
  <c r="I12" i="1"/>
  <c r="G12" i="1"/>
  <c r="F12" i="1"/>
  <c r="K11" i="1"/>
  <c r="I11" i="1"/>
  <c r="G11" i="1"/>
  <c r="F11" i="1"/>
  <c r="K10" i="1"/>
  <c r="I10" i="1"/>
  <c r="G10" i="1"/>
  <c r="F10" i="1"/>
  <c r="K9" i="1"/>
  <c r="I9" i="1"/>
  <c r="G9" i="1"/>
  <c r="F9" i="1"/>
  <c r="K8" i="1"/>
  <c r="I8" i="1"/>
  <c r="G8" i="1"/>
  <c r="F8" i="1"/>
  <c r="K7" i="1"/>
  <c r="I7" i="1"/>
  <c r="G7" i="1"/>
  <c r="F7" i="1"/>
  <c r="K6" i="1"/>
  <c r="I6" i="1"/>
  <c r="G6" i="1"/>
  <c r="F6" i="1"/>
  <c r="K5" i="1"/>
  <c r="I5" i="1"/>
  <c r="G5" i="1"/>
  <c r="F5" i="1"/>
  <c r="K4" i="1"/>
  <c r="H31" i="1" s="1"/>
  <c r="I4" i="1"/>
  <c r="G4" i="1"/>
  <c r="F4" i="1"/>
</calcChain>
</file>

<file path=xl/sharedStrings.xml><?xml version="1.0" encoding="utf-8"?>
<sst xmlns="http://schemas.openxmlformats.org/spreadsheetml/2006/main" count="37" uniqueCount="17">
  <si>
    <t>Concurrency</t>
  </si>
  <si>
    <t>Record size</t>
  </si>
  <si>
    <t>MyDiskBench Throughput(MB/sec)</t>
  </si>
  <si>
    <t>IOZone Throughput(MB/sec)</t>
  </si>
  <si>
    <t>Theoretical Throughput(MB/sec)</t>
  </si>
  <si>
    <t>MyDiskBench Efficiency(%)</t>
  </si>
  <si>
    <t>IOZone Efficiency(%)</t>
  </si>
  <si>
    <t>Our Mean</t>
  </si>
  <si>
    <t>(Val - Mean)^2</t>
  </si>
  <si>
    <t>IO Mean</t>
  </si>
  <si>
    <t>64KB</t>
  </si>
  <si>
    <t>1MB</t>
  </si>
  <si>
    <t>16MB</t>
  </si>
  <si>
    <t xml:space="preserve">Our Mean </t>
  </si>
  <si>
    <t>Our SD</t>
  </si>
  <si>
    <t>Read</t>
  </si>
  <si>
    <t>IO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</si>
</sst>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  <charset val="1"/>
    </font>
    <font>
      <b/>
      <sz val="11"/>
      <color rgb="FF000000"/>
      <name val="Courier New"/>
      <family val="3"/>
      <charset val="1"/>
    </font>
    <font>
      <b/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name val="Courier New"/>
      <family val="3"/>
      <charset val="1"/>
    </font>
    <font>
      <b/>
      <sz val="48"/>
      <color rgb="FF000000"/>
      <name val="Calibri"/>
      <family val="2"/>
      <charset val="1"/>
    </font>
    <font>
      <sz val="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2" borderId="1" xfId="0" applyFill="1" applyBorder="1"/>
    <xf numFmtId="0" fontId="7" fillId="0" borderId="1" xfId="0" applyFont="1" applyBorder="1" applyAlignment="1">
      <alignment horizontal="center" vertical="center" wrapText="1"/>
    </xf>
    <xf numFmtId="0" fontId="4" fillId="2" borderId="0" xfId="0" applyFont="1" applyFill="1"/>
    <xf numFmtId="0" fontId="0" fillId="2" borderId="0" xfId="0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098-2EDA-4439-97F4-D0D2C1B9B3D1}">
  <dimension ref="A1:K31"/>
  <sheetViews>
    <sheetView tabSelected="1" workbookViewId="0">
      <selection activeCell="H28" sqref="H28"/>
    </sheetView>
  </sheetViews>
  <sheetFormatPr defaultRowHeight="14.4" x14ac:dyDescent="0.3"/>
  <cols>
    <col min="5" max="5" width="17.44140625" customWidth="1"/>
    <col min="6" max="6" width="13.77734375" customWidth="1"/>
    <col min="7" max="7" width="18.77734375" customWidth="1"/>
  </cols>
  <sheetData>
    <row r="1" spans="1:11" ht="61.2" x14ac:dyDescent="1.1000000000000001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ht="72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8</v>
      </c>
      <c r="J3" s="5" t="s">
        <v>9</v>
      </c>
      <c r="K3" s="4" t="s">
        <v>8</v>
      </c>
    </row>
    <row r="4" spans="1:11" x14ac:dyDescent="0.3">
      <c r="A4" s="2">
        <v>1</v>
      </c>
      <c r="B4" s="2" t="s">
        <v>10</v>
      </c>
      <c r="C4" s="2">
        <v>344</v>
      </c>
      <c r="D4" s="6">
        <v>346</v>
      </c>
      <c r="E4" s="7">
        <v>410</v>
      </c>
      <c r="F4" s="7">
        <f>(C4/E4)*100</f>
        <v>83.902439024390247</v>
      </c>
      <c r="G4" s="7">
        <f>(D4/E4)*100</f>
        <v>84.390243902439025</v>
      </c>
      <c r="H4" s="1">
        <v>402.90676190476188</v>
      </c>
      <c r="I4" s="1">
        <f>(C4-H4)^2</f>
        <v>3470.0065981043053</v>
      </c>
      <c r="J4" s="1">
        <v>409.06900000000002</v>
      </c>
      <c r="K4" s="1">
        <f>(D4-J4)^2</f>
        <v>3977.6987610000019</v>
      </c>
    </row>
    <row r="5" spans="1:11" x14ac:dyDescent="0.3">
      <c r="A5" s="2">
        <v>1</v>
      </c>
      <c r="B5" s="2" t="s">
        <v>11</v>
      </c>
      <c r="C5" s="2">
        <v>357</v>
      </c>
      <c r="D5" s="6">
        <v>367</v>
      </c>
      <c r="E5" s="7">
        <v>410</v>
      </c>
      <c r="F5" s="7">
        <f t="shared" ref="F5:F24" si="0">(C5/E5)*100</f>
        <v>87.073170731707322</v>
      </c>
      <c r="G5" s="7">
        <f t="shared" ref="G5:G24" si="1">(D5/E5)*100</f>
        <v>89.512195121951223</v>
      </c>
      <c r="H5" s="1">
        <v>402.90676190476188</v>
      </c>
      <c r="I5" s="1">
        <f t="shared" ref="I5:I24" si="2">(C5-H5)^2</f>
        <v>2107.4307885804965</v>
      </c>
      <c r="J5" s="1">
        <v>409.06900000000002</v>
      </c>
      <c r="K5" s="1">
        <f t="shared" ref="K5:K24" si="3">(D5-J5)^2</f>
        <v>1769.8007610000013</v>
      </c>
    </row>
    <row r="6" spans="1:11" x14ac:dyDescent="0.3">
      <c r="A6" s="2">
        <v>1</v>
      </c>
      <c r="B6" s="2" t="s">
        <v>12</v>
      </c>
      <c r="C6" s="2">
        <v>416.66699999999997</v>
      </c>
      <c r="D6" s="6">
        <v>409</v>
      </c>
      <c r="E6" s="7">
        <v>410</v>
      </c>
      <c r="F6" s="7">
        <f t="shared" si="0"/>
        <v>101.62609756097561</v>
      </c>
      <c r="G6" s="7">
        <f t="shared" si="1"/>
        <v>99.756097560975604</v>
      </c>
      <c r="H6" s="1">
        <v>402.90676190476188</v>
      </c>
      <c r="I6" s="1">
        <f t="shared" si="2"/>
        <v>189.3441524376417</v>
      </c>
      <c r="J6" s="1">
        <v>409.06900000000002</v>
      </c>
      <c r="K6" s="1">
        <f t="shared" si="3"/>
        <v>4.7610000000023215E-3</v>
      </c>
    </row>
    <row r="7" spans="1:11" x14ac:dyDescent="0.3">
      <c r="A7" s="2">
        <v>2</v>
      </c>
      <c r="B7" s="2" t="s">
        <v>10</v>
      </c>
      <c r="C7" s="2">
        <v>344.82</v>
      </c>
      <c r="D7" s="6">
        <v>342.25</v>
      </c>
      <c r="E7" s="7">
        <v>410</v>
      </c>
      <c r="F7" s="7">
        <f t="shared" si="0"/>
        <v>84.102439024390236</v>
      </c>
      <c r="G7" s="7">
        <f t="shared" si="1"/>
        <v>83.475609756097555</v>
      </c>
      <c r="H7" s="1">
        <v>402.90676190476188</v>
      </c>
      <c r="I7" s="1">
        <f t="shared" si="2"/>
        <v>3374.0719085804967</v>
      </c>
      <c r="J7" s="1">
        <v>409.06900000000002</v>
      </c>
      <c r="K7" s="1">
        <f t="shared" si="3"/>
        <v>4464.7787610000023</v>
      </c>
    </row>
    <row r="8" spans="1:11" x14ac:dyDescent="0.3">
      <c r="A8" s="2">
        <v>2</v>
      </c>
      <c r="B8" s="2" t="s">
        <v>11</v>
      </c>
      <c r="C8" s="2">
        <v>400</v>
      </c>
      <c r="D8" s="6">
        <v>397.50099999999998</v>
      </c>
      <c r="E8" s="7">
        <v>410</v>
      </c>
      <c r="F8" s="7">
        <f t="shared" si="0"/>
        <v>97.560975609756099</v>
      </c>
      <c r="G8" s="7">
        <f t="shared" si="1"/>
        <v>96.951463414634148</v>
      </c>
      <c r="H8" s="1">
        <v>402.90676190476188</v>
      </c>
      <c r="I8" s="1">
        <f t="shared" si="2"/>
        <v>8.4492647709749082</v>
      </c>
      <c r="J8" s="1">
        <v>409.06900000000002</v>
      </c>
      <c r="K8" s="1">
        <f t="shared" si="3"/>
        <v>133.81862400000094</v>
      </c>
    </row>
    <row r="9" spans="1:11" x14ac:dyDescent="0.3">
      <c r="A9" s="2">
        <v>2</v>
      </c>
      <c r="B9" s="2" t="s">
        <v>12</v>
      </c>
      <c r="C9" s="2">
        <v>416.66</v>
      </c>
      <c r="D9" s="6">
        <v>416.15699999999998</v>
      </c>
      <c r="E9" s="7">
        <v>410</v>
      </c>
      <c r="F9" s="7">
        <f t="shared" si="0"/>
        <v>101.62439024390244</v>
      </c>
      <c r="G9" s="7">
        <f t="shared" si="1"/>
        <v>101.50170731707317</v>
      </c>
      <c r="H9" s="1">
        <v>402.90676190476188</v>
      </c>
      <c r="I9" s="1">
        <f t="shared" si="2"/>
        <v>189.15155810430977</v>
      </c>
      <c r="J9" s="1">
        <v>409.06900000000002</v>
      </c>
      <c r="K9" s="1">
        <f t="shared" si="3"/>
        <v>50.239743999999511</v>
      </c>
    </row>
    <row r="10" spans="1:11" x14ac:dyDescent="0.3">
      <c r="A10" s="2">
        <v>4</v>
      </c>
      <c r="B10" s="2" t="s">
        <v>10</v>
      </c>
      <c r="C10" s="9">
        <v>357.14299999999997</v>
      </c>
      <c r="D10" s="6">
        <v>349.86</v>
      </c>
      <c r="E10" s="7">
        <v>410</v>
      </c>
      <c r="F10" s="7">
        <f t="shared" si="0"/>
        <v>87.108048780487806</v>
      </c>
      <c r="G10" s="7">
        <f t="shared" si="1"/>
        <v>85.331707317073167</v>
      </c>
      <c r="H10" s="1">
        <v>402.90676190476188</v>
      </c>
      <c r="I10" s="1">
        <f t="shared" si="2"/>
        <v>2094.3219036757373</v>
      </c>
      <c r="J10" s="1">
        <v>409.06900000000002</v>
      </c>
      <c r="K10" s="1">
        <f t="shared" si="3"/>
        <v>3505.7056810000004</v>
      </c>
    </row>
    <row r="11" spans="1:11" x14ac:dyDescent="0.3">
      <c r="A11" s="2">
        <v>4</v>
      </c>
      <c r="B11" s="2" t="s">
        <v>11</v>
      </c>
      <c r="C11" s="6">
        <v>416.66699999999997</v>
      </c>
      <c r="D11" s="6">
        <v>416.36</v>
      </c>
      <c r="E11" s="7">
        <v>410</v>
      </c>
      <c r="F11" s="7">
        <f t="shared" si="0"/>
        <v>101.62609756097561</v>
      </c>
      <c r="G11" s="7">
        <f t="shared" si="1"/>
        <v>101.55121951219512</v>
      </c>
      <c r="H11" s="1">
        <v>402.90676190476188</v>
      </c>
      <c r="I11" s="1">
        <f t="shared" si="2"/>
        <v>189.3441524376417</v>
      </c>
      <c r="J11" s="1">
        <v>409.06900000000002</v>
      </c>
      <c r="K11" s="1">
        <f t="shared" si="3"/>
        <v>53.158680999999952</v>
      </c>
    </row>
    <row r="12" spans="1:11" x14ac:dyDescent="0.3">
      <c r="A12" s="2">
        <v>4</v>
      </c>
      <c r="B12" s="2" t="s">
        <v>12</v>
      </c>
      <c r="C12" s="6">
        <v>416.66699999999997</v>
      </c>
      <c r="D12" s="6">
        <v>490.78</v>
      </c>
      <c r="E12" s="7">
        <v>410</v>
      </c>
      <c r="F12" s="7">
        <f t="shared" si="0"/>
        <v>101.62609756097561</v>
      </c>
      <c r="G12" s="7">
        <f t="shared" si="1"/>
        <v>119.70243902439024</v>
      </c>
      <c r="H12" s="1">
        <v>402.90676190476188</v>
      </c>
      <c r="I12" s="1">
        <f t="shared" si="2"/>
        <v>189.3441524376417</v>
      </c>
      <c r="J12" s="1">
        <v>409.06900000000002</v>
      </c>
      <c r="K12" s="1">
        <f t="shared" si="3"/>
        <v>6676.6875209999926</v>
      </c>
    </row>
    <row r="13" spans="1:11" x14ac:dyDescent="0.3">
      <c r="A13" s="2">
        <v>8</v>
      </c>
      <c r="B13" s="2" t="s">
        <v>10</v>
      </c>
      <c r="C13" s="6">
        <v>370.37</v>
      </c>
      <c r="D13" s="6">
        <v>371.87</v>
      </c>
      <c r="E13" s="7">
        <v>410</v>
      </c>
      <c r="F13" s="7">
        <f t="shared" si="0"/>
        <v>90.334146341463423</v>
      </c>
      <c r="G13" s="7">
        <f t="shared" si="1"/>
        <v>90.7</v>
      </c>
      <c r="H13" s="1">
        <v>402.90676190476188</v>
      </c>
      <c r="I13" s="1">
        <f t="shared" si="2"/>
        <v>1058.6408752471636</v>
      </c>
      <c r="J13" s="1">
        <v>409.06900000000002</v>
      </c>
      <c r="K13" s="1">
        <f t="shared" si="3"/>
        <v>1383.765601000001</v>
      </c>
    </row>
    <row r="14" spans="1:11" x14ac:dyDescent="0.3">
      <c r="A14" s="2">
        <v>8</v>
      </c>
      <c r="B14" s="2" t="s">
        <v>11</v>
      </c>
      <c r="C14" s="6">
        <v>434.38400000000001</v>
      </c>
      <c r="D14" s="6">
        <v>422.56</v>
      </c>
      <c r="E14" s="7">
        <v>410</v>
      </c>
      <c r="F14" s="7">
        <f t="shared" si="0"/>
        <v>105.94731707317074</v>
      </c>
      <c r="G14" s="7">
        <f t="shared" si="1"/>
        <v>103.06341463414634</v>
      </c>
      <c r="H14" s="1">
        <v>402.90676190476188</v>
      </c>
      <c r="I14" s="1">
        <f t="shared" si="2"/>
        <v>990.81651810431094</v>
      </c>
      <c r="J14" s="1">
        <v>409.06900000000002</v>
      </c>
      <c r="K14" s="1">
        <f t="shared" si="3"/>
        <v>182.0070809999996</v>
      </c>
    </row>
    <row r="15" spans="1:11" x14ac:dyDescent="0.3">
      <c r="A15" s="2">
        <v>8</v>
      </c>
      <c r="B15" s="2" t="s">
        <v>12</v>
      </c>
      <c r="C15" s="6">
        <v>433.916</v>
      </c>
      <c r="D15" s="6">
        <v>440.65</v>
      </c>
      <c r="E15" s="7">
        <v>410</v>
      </c>
      <c r="F15" s="7">
        <f t="shared" si="0"/>
        <v>105.83317073170733</v>
      </c>
      <c r="G15" s="7">
        <f t="shared" si="1"/>
        <v>107.47560975609755</v>
      </c>
      <c r="H15" s="1">
        <v>402.90676190476188</v>
      </c>
      <c r="I15" s="1">
        <f t="shared" si="2"/>
        <v>961.57284724716692</v>
      </c>
      <c r="J15" s="1">
        <v>409.06900000000002</v>
      </c>
      <c r="K15" s="1">
        <f t="shared" si="3"/>
        <v>997.35956099999748</v>
      </c>
    </row>
    <row r="16" spans="1:11" x14ac:dyDescent="0.3">
      <c r="A16" s="2">
        <v>12</v>
      </c>
      <c r="B16" s="2" t="s">
        <v>10</v>
      </c>
      <c r="C16" s="6">
        <v>399.03199999999998</v>
      </c>
      <c r="D16" s="6">
        <v>391.24</v>
      </c>
      <c r="E16" s="7">
        <v>410</v>
      </c>
      <c r="F16" s="7">
        <f t="shared" si="0"/>
        <v>97.324878048780477</v>
      </c>
      <c r="G16" s="7">
        <f t="shared" si="1"/>
        <v>95.424390243902451</v>
      </c>
      <c r="H16" s="1">
        <v>402.90676190476188</v>
      </c>
      <c r="I16" s="1">
        <f t="shared" si="2"/>
        <v>15.013779818594044</v>
      </c>
      <c r="J16" s="1">
        <v>409.06900000000002</v>
      </c>
      <c r="K16" s="1">
        <f t="shared" si="3"/>
        <v>317.87324100000029</v>
      </c>
    </row>
    <row r="17" spans="1:11" x14ac:dyDescent="0.3">
      <c r="A17" s="2">
        <v>12</v>
      </c>
      <c r="B17" s="2" t="s">
        <v>11</v>
      </c>
      <c r="C17" s="6">
        <v>417.99599999999998</v>
      </c>
      <c r="D17" s="6">
        <v>417.34</v>
      </c>
      <c r="E17" s="7">
        <v>410</v>
      </c>
      <c r="F17" s="7">
        <f t="shared" si="0"/>
        <v>101.95024390243903</v>
      </c>
      <c r="G17" s="7">
        <f t="shared" si="1"/>
        <v>101.79024390243903</v>
      </c>
      <c r="H17" s="1">
        <v>402.90676190476188</v>
      </c>
      <c r="I17" s="1">
        <f t="shared" si="2"/>
        <v>227.68510629478479</v>
      </c>
      <c r="J17" s="1">
        <v>409.06900000000002</v>
      </c>
      <c r="K17" s="1">
        <f t="shared" si="3"/>
        <v>68.409440999999305</v>
      </c>
    </row>
    <row r="18" spans="1:11" x14ac:dyDescent="0.3">
      <c r="A18" s="2">
        <v>12</v>
      </c>
      <c r="B18" s="2" t="s">
        <v>12</v>
      </c>
      <c r="C18" s="6">
        <v>435.00599999999997</v>
      </c>
      <c r="D18" s="6">
        <v>480.09</v>
      </c>
      <c r="E18" s="7">
        <v>410</v>
      </c>
      <c r="F18" s="7">
        <f t="shared" si="0"/>
        <v>106.0990243902439</v>
      </c>
      <c r="G18" s="7">
        <f t="shared" si="1"/>
        <v>117.09512195121951</v>
      </c>
      <c r="H18" s="1">
        <v>402.90676190476188</v>
      </c>
      <c r="I18" s="1">
        <f t="shared" si="2"/>
        <v>1030.3610862947844</v>
      </c>
      <c r="J18" s="1">
        <v>409.06900000000002</v>
      </c>
      <c r="K18" s="1">
        <f t="shared" si="3"/>
        <v>5043.9824409999937</v>
      </c>
    </row>
    <row r="19" spans="1:11" x14ac:dyDescent="0.3">
      <c r="A19" s="2">
        <v>24</v>
      </c>
      <c r="B19" s="2" t="s">
        <v>10</v>
      </c>
      <c r="C19" s="6">
        <v>418.58</v>
      </c>
      <c r="D19" s="6">
        <v>406.34</v>
      </c>
      <c r="E19" s="7">
        <v>410</v>
      </c>
      <c r="F19" s="7">
        <f t="shared" si="0"/>
        <v>102.09268292682927</v>
      </c>
      <c r="G19" s="7">
        <f t="shared" si="1"/>
        <v>99.107317073170734</v>
      </c>
      <c r="H19" s="1">
        <v>402.90676190476188</v>
      </c>
      <c r="I19" s="1">
        <f t="shared" si="2"/>
        <v>245.65039239002297</v>
      </c>
      <c r="J19" s="1">
        <v>409.06900000000002</v>
      </c>
      <c r="K19" s="1">
        <f t="shared" si="3"/>
        <v>7.4474410000002287</v>
      </c>
    </row>
    <row r="20" spans="1:11" x14ac:dyDescent="0.3">
      <c r="A20" s="2">
        <v>24</v>
      </c>
      <c r="B20" s="2" t="s">
        <v>11</v>
      </c>
      <c r="C20" s="6">
        <v>420.03100000000001</v>
      </c>
      <c r="D20" s="6">
        <v>440.89</v>
      </c>
      <c r="E20" s="7">
        <v>410</v>
      </c>
      <c r="F20" s="7">
        <f t="shared" si="0"/>
        <v>102.44658536585366</v>
      </c>
      <c r="G20" s="7">
        <f t="shared" si="1"/>
        <v>107.53414634146341</v>
      </c>
      <c r="H20" s="1">
        <v>402.90676190476188</v>
      </c>
      <c r="I20" s="1">
        <f t="shared" si="2"/>
        <v>293.23953034240469</v>
      </c>
      <c r="J20" s="1">
        <v>409.06900000000002</v>
      </c>
      <c r="K20" s="1">
        <f t="shared" si="3"/>
        <v>1012.5760409999981</v>
      </c>
    </row>
    <row r="21" spans="1:11" x14ac:dyDescent="0.3">
      <c r="A21" s="2">
        <v>24</v>
      </c>
      <c r="B21" s="2" t="s">
        <v>12</v>
      </c>
      <c r="C21" s="6">
        <v>428.77600000000001</v>
      </c>
      <c r="D21" s="6">
        <v>470.56</v>
      </c>
      <c r="E21" s="7">
        <v>410</v>
      </c>
      <c r="F21" s="7">
        <f t="shared" si="0"/>
        <v>104.57951219512196</v>
      </c>
      <c r="G21" s="7">
        <f t="shared" si="1"/>
        <v>114.77073170731707</v>
      </c>
      <c r="H21" s="1">
        <v>402.90676190476188</v>
      </c>
      <c r="I21" s="1">
        <f t="shared" si="2"/>
        <v>669.2174796281198</v>
      </c>
      <c r="J21" s="1">
        <v>409.06900000000002</v>
      </c>
      <c r="K21" s="1">
        <f t="shared" si="3"/>
        <v>3781.1430809999983</v>
      </c>
    </row>
    <row r="22" spans="1:11" x14ac:dyDescent="0.3">
      <c r="A22" s="2">
        <v>48</v>
      </c>
      <c r="B22" s="2" t="s">
        <v>10</v>
      </c>
      <c r="C22" s="6">
        <v>400</v>
      </c>
      <c r="D22" s="6">
        <v>411.20600000000002</v>
      </c>
      <c r="E22" s="7">
        <v>410</v>
      </c>
      <c r="F22" s="7">
        <f t="shared" si="0"/>
        <v>97.560975609756099</v>
      </c>
      <c r="G22" s="7">
        <f t="shared" si="1"/>
        <v>100.2941463414634</v>
      </c>
      <c r="H22" s="1">
        <v>402.90676190476188</v>
      </c>
      <c r="I22" s="1">
        <f t="shared" si="2"/>
        <v>8.4492647709749082</v>
      </c>
      <c r="J22" s="1">
        <v>409.06900000000002</v>
      </c>
      <c r="K22" s="1">
        <f t="shared" si="3"/>
        <v>4.5667690000000016</v>
      </c>
    </row>
    <row r="23" spans="1:11" x14ac:dyDescent="0.3">
      <c r="A23" s="2">
        <v>48</v>
      </c>
      <c r="B23" s="2" t="s">
        <v>11</v>
      </c>
      <c r="C23" s="6">
        <v>416.66</v>
      </c>
      <c r="D23" s="6">
        <v>416.40499999999997</v>
      </c>
      <c r="E23" s="7">
        <v>410</v>
      </c>
      <c r="F23" s="7">
        <f t="shared" si="0"/>
        <v>101.62439024390244</v>
      </c>
      <c r="G23" s="7">
        <f t="shared" si="1"/>
        <v>101.56219512195122</v>
      </c>
      <c r="H23" s="1">
        <v>402.90676190476188</v>
      </c>
      <c r="I23" s="1">
        <f t="shared" si="2"/>
        <v>189.15155810430977</v>
      </c>
      <c r="J23" s="1">
        <v>409.06900000000002</v>
      </c>
      <c r="K23" s="1">
        <f t="shared" si="3"/>
        <v>53.816895999999353</v>
      </c>
    </row>
    <row r="24" spans="1:11" x14ac:dyDescent="0.3">
      <c r="A24" s="2">
        <v>48</v>
      </c>
      <c r="B24" s="2" t="s">
        <v>12</v>
      </c>
      <c r="C24" s="6">
        <v>416.66699999999997</v>
      </c>
      <c r="D24" s="6">
        <v>386.39</v>
      </c>
      <c r="E24" s="7">
        <v>410</v>
      </c>
      <c r="F24" s="7">
        <f t="shared" si="0"/>
        <v>101.62609756097561</v>
      </c>
      <c r="G24" s="7">
        <f t="shared" si="1"/>
        <v>94.24146341463414</v>
      </c>
      <c r="H24" s="1">
        <v>402.90676190476188</v>
      </c>
      <c r="I24" s="1">
        <f t="shared" si="2"/>
        <v>189.3441524376417</v>
      </c>
      <c r="J24" s="1">
        <v>409.06900000000002</v>
      </c>
      <c r="K24" s="1">
        <f t="shared" si="3"/>
        <v>514.33704100000136</v>
      </c>
    </row>
    <row r="27" spans="1:11" x14ac:dyDescent="0.3">
      <c r="G27" s="8" t="s">
        <v>13</v>
      </c>
      <c r="H27" s="10">
        <f>AVERAGE(C4:C24)</f>
        <v>402.90676190476188</v>
      </c>
    </row>
    <row r="28" spans="1:11" x14ac:dyDescent="0.3">
      <c r="G28" s="8" t="s">
        <v>14</v>
      </c>
      <c r="H28" s="10">
        <f>SQRT(SUM(I4:I24)/21)</f>
        <v>29.024297760103003</v>
      </c>
    </row>
    <row r="29" spans="1:11" x14ac:dyDescent="0.3">
      <c r="G29" s="8"/>
      <c r="H29" s="11"/>
    </row>
    <row r="30" spans="1:11" x14ac:dyDescent="0.3">
      <c r="G30" s="8" t="s">
        <v>9</v>
      </c>
      <c r="H30" s="10">
        <f>AVERAGE(D4:D24)</f>
        <v>409.06900000000002</v>
      </c>
    </row>
    <row r="31" spans="1:11" x14ac:dyDescent="0.3">
      <c r="G31" s="8" t="s">
        <v>16</v>
      </c>
      <c r="H31" s="10">
        <f>SQRT(SUM(K4:K24)/21)</f>
        <v>40.236904364738869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Shanbhag</dc:creator>
  <cp:lastModifiedBy>Varun Shanbhag</cp:lastModifiedBy>
  <dcterms:created xsi:type="dcterms:W3CDTF">2020-04-01T00:23:51Z</dcterms:created>
  <dcterms:modified xsi:type="dcterms:W3CDTF">2020-04-01T01:54:08Z</dcterms:modified>
</cp:coreProperties>
</file>