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b\OneDrive\Desktop\BMark\"/>
    </mc:Choice>
  </mc:AlternateContent>
  <xr:revisionPtr revIDLastSave="0" documentId="8_{88126BE0-CFA1-446B-8764-3DF887C11BD5}" xr6:coauthVersionLast="45" xr6:coauthVersionMax="45" xr10:uidLastSave="{00000000-0000-0000-0000-000000000000}"/>
  <bookViews>
    <workbookView xWindow="-108" yWindow="-108" windowWidth="23256" windowHeight="12576" xr2:uid="{35F1B4BA-17EC-420E-B7B0-ED94FE1A28EF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" l="1"/>
  <c r="I16" i="1"/>
  <c r="I14" i="1"/>
  <c r="I13" i="1"/>
  <c r="L10" i="1"/>
  <c r="J10" i="1"/>
  <c r="H10" i="1"/>
  <c r="G10" i="1"/>
  <c r="L9" i="1"/>
  <c r="J9" i="1"/>
  <c r="H9" i="1"/>
  <c r="G9" i="1"/>
  <c r="L8" i="1"/>
  <c r="J8" i="1"/>
  <c r="H8" i="1"/>
  <c r="G8" i="1"/>
  <c r="L7" i="1"/>
  <c r="J7" i="1"/>
  <c r="H7" i="1"/>
  <c r="G7" i="1"/>
  <c r="L6" i="1"/>
  <c r="J6" i="1"/>
  <c r="H6" i="1"/>
  <c r="G6" i="1"/>
  <c r="L5" i="1"/>
  <c r="J5" i="1"/>
  <c r="H5" i="1"/>
  <c r="G5" i="1"/>
  <c r="L4" i="1"/>
  <c r="J4" i="1"/>
  <c r="H4" i="1"/>
  <c r="G4" i="1"/>
</calcChain>
</file>

<file path=xl/sharedStrings.xml><?xml version="1.0" encoding="utf-8"?>
<sst xmlns="http://schemas.openxmlformats.org/spreadsheetml/2006/main" count="17" uniqueCount="15">
  <si>
    <t>Write Random 4K</t>
  </si>
  <si>
    <t>Workload</t>
  </si>
  <si>
    <t>Concurrency</t>
  </si>
  <si>
    <t>Record Size</t>
  </si>
  <si>
    <t>MyDiskBench IOPS</t>
  </si>
  <si>
    <t>IOZone Measured IOPS</t>
  </si>
  <si>
    <t>Theoretica IOPS</t>
  </si>
  <si>
    <t>MyDiskBench Effeciency (%)</t>
  </si>
  <si>
    <t>IOZone Effeciency (%)</t>
  </si>
  <si>
    <t>Our Mean IOPS</t>
  </si>
  <si>
    <t>(Val -mean)^2</t>
  </si>
  <si>
    <t>IO Mean IOPS</t>
  </si>
  <si>
    <t>Our Mean</t>
  </si>
  <si>
    <t>Our SD</t>
  </si>
  <si>
    <t>IO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</si>
</sst>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1BF35-F7C5-44F7-934B-E82F4FAA18BE}">
  <dimension ref="A1:L17"/>
  <sheetViews>
    <sheetView tabSelected="1" workbookViewId="0">
      <selection activeCell="N17" sqref="N17"/>
    </sheetView>
  </sheetViews>
  <sheetFormatPr defaultRowHeight="14.4" x14ac:dyDescent="0.3"/>
  <cols>
    <col min="9" max="9" width="13.21875" customWidth="1"/>
    <col min="10" max="10" width="17.109375" customWidth="1"/>
    <col min="11" max="11" width="12.5546875" customWidth="1"/>
    <col min="12" max="12" width="23.6640625" customWidth="1"/>
  </cols>
  <sheetData>
    <row r="1" spans="1:12" ht="19.8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2.8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55.2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10</v>
      </c>
    </row>
    <row r="4" spans="1:12" x14ac:dyDescent="0.3">
      <c r="A4" s="4">
        <v>10</v>
      </c>
      <c r="B4" s="4">
        <v>1</v>
      </c>
      <c r="C4" s="4">
        <v>4096</v>
      </c>
      <c r="D4" s="4">
        <v>23808</v>
      </c>
      <c r="E4" s="4">
        <v>23376.81</v>
      </c>
      <c r="F4" s="4">
        <v>10000</v>
      </c>
      <c r="G4" s="4">
        <f>(D4/F4)*100</f>
        <v>238.07999999999998</v>
      </c>
      <c r="H4" s="4">
        <f>(E4/F4)*100</f>
        <v>233.76810000000003</v>
      </c>
      <c r="I4" s="4">
        <v>57078.425428571427</v>
      </c>
      <c r="J4" s="4">
        <f>(D4-I4)^2</f>
        <v>1106921208.1981323</v>
      </c>
      <c r="K4" s="4">
        <v>53169.785714285717</v>
      </c>
      <c r="L4" s="4">
        <f>(E4-K4)^2</f>
        <v>887621401.91201842</v>
      </c>
    </row>
    <row r="5" spans="1:12" x14ac:dyDescent="0.3">
      <c r="A5" s="4">
        <v>10</v>
      </c>
      <c r="B5" s="4">
        <v>2</v>
      </c>
      <c r="C5" s="4">
        <v>4096</v>
      </c>
      <c r="D5" s="4">
        <v>43064</v>
      </c>
      <c r="E5" s="4">
        <v>44345</v>
      </c>
      <c r="F5" s="4">
        <v>10000</v>
      </c>
      <c r="G5" s="4">
        <f>(D5/F5)*100</f>
        <v>430.64</v>
      </c>
      <c r="H5" s="4">
        <f t="shared" ref="H5:H10" si="0">(E5/F5)*100</f>
        <v>443.45</v>
      </c>
      <c r="I5" s="4">
        <v>57078.425428571427</v>
      </c>
      <c r="J5" s="4">
        <f t="shared" ref="J5:J10" si="1">(D5-I5)^2</f>
        <v>196404120.09298941</v>
      </c>
      <c r="K5" s="4">
        <v>53169.785714285717</v>
      </c>
      <c r="L5" s="4">
        <f t="shared" ref="L5:L10" si="2">(E5-K5)^2</f>
        <v>77876842.903061286</v>
      </c>
    </row>
    <row r="6" spans="1:12" x14ac:dyDescent="0.3">
      <c r="A6" s="4">
        <v>10</v>
      </c>
      <c r="B6" s="4">
        <v>4</v>
      </c>
      <c r="C6" s="4">
        <v>4096</v>
      </c>
      <c r="D6" s="4">
        <v>56278.53</v>
      </c>
      <c r="E6" s="4">
        <v>56850.92</v>
      </c>
      <c r="F6" s="4">
        <v>10000</v>
      </c>
      <c r="G6" s="4">
        <f t="shared" ref="G6:G10" si="3">(D6/F6)*100</f>
        <v>562.78530000000001</v>
      </c>
      <c r="H6" s="4">
        <f t="shared" si="0"/>
        <v>568.50919999999996</v>
      </c>
      <c r="I6" s="4">
        <v>57078.425428571427</v>
      </c>
      <c r="J6" s="4">
        <f t="shared" si="1"/>
        <v>639832.69664946862</v>
      </c>
      <c r="K6" s="4">
        <v>53169.785714285717</v>
      </c>
      <c r="L6" s="4">
        <f t="shared" si="2"/>
        <v>13550749.629461188</v>
      </c>
    </row>
    <row r="7" spans="1:12" x14ac:dyDescent="0.3">
      <c r="A7" s="4">
        <v>10</v>
      </c>
      <c r="B7" s="4">
        <v>8</v>
      </c>
      <c r="C7" s="4">
        <v>4096</v>
      </c>
      <c r="D7" s="4">
        <v>69044.479999999996</v>
      </c>
      <c r="E7" s="4">
        <v>67232.5</v>
      </c>
      <c r="F7" s="4">
        <v>10000</v>
      </c>
      <c r="G7" s="4">
        <f t="shared" si="3"/>
        <v>690.44479999999999</v>
      </c>
      <c r="H7" s="4">
        <f t="shared" si="0"/>
        <v>672.32500000000005</v>
      </c>
      <c r="I7" s="4">
        <v>57078.425428571427</v>
      </c>
      <c r="J7" s="4">
        <f t="shared" si="1"/>
        <v>143186462.00640655</v>
      </c>
      <c r="K7" s="4">
        <v>53169.785714285717</v>
      </c>
      <c r="L7" s="4">
        <f t="shared" si="2"/>
        <v>197759933.08163255</v>
      </c>
    </row>
    <row r="8" spans="1:12" x14ac:dyDescent="0.3">
      <c r="A8" s="4">
        <v>10</v>
      </c>
      <c r="B8" s="4">
        <v>12</v>
      </c>
      <c r="C8" s="4">
        <v>4096</v>
      </c>
      <c r="D8" s="4">
        <v>69011.967999999993</v>
      </c>
      <c r="E8" s="4">
        <v>48330.16</v>
      </c>
      <c r="F8" s="4">
        <v>10000</v>
      </c>
      <c r="G8" s="4">
        <f t="shared" si="3"/>
        <v>690.1196799999999</v>
      </c>
      <c r="H8" s="4">
        <f t="shared" si="0"/>
        <v>483.30160000000006</v>
      </c>
      <c r="I8" s="4">
        <v>57078.425428571427</v>
      </c>
      <c r="J8" s="4">
        <f t="shared" si="1"/>
        <v>142409438.30409792</v>
      </c>
      <c r="K8" s="4">
        <v>53169.785714285717</v>
      </c>
      <c r="L8" s="4">
        <f t="shared" si="2"/>
        <v>23421977.054375507</v>
      </c>
    </row>
    <row r="9" spans="1:12" x14ac:dyDescent="0.3">
      <c r="A9" s="4">
        <v>10</v>
      </c>
      <c r="B9" s="4">
        <v>24</v>
      </c>
      <c r="C9" s="4">
        <v>4096</v>
      </c>
      <c r="D9" s="4">
        <v>69120</v>
      </c>
      <c r="E9" s="4">
        <v>65770.789999999994</v>
      </c>
      <c r="F9" s="4">
        <v>10000</v>
      </c>
      <c r="G9" s="4">
        <f t="shared" si="3"/>
        <v>691.2</v>
      </c>
      <c r="H9" s="4">
        <f t="shared" si="0"/>
        <v>657.7079</v>
      </c>
      <c r="I9" s="4">
        <v>57078.425428571427</v>
      </c>
      <c r="J9" s="4">
        <f t="shared" si="1"/>
        <v>144999518.15927523</v>
      </c>
      <c r="K9" s="4">
        <v>53169.785714285717</v>
      </c>
      <c r="L9" s="4">
        <f t="shared" si="2"/>
        <v>158785309.00858957</v>
      </c>
    </row>
    <row r="10" spans="1:12" x14ac:dyDescent="0.3">
      <c r="A10" s="4">
        <v>10</v>
      </c>
      <c r="B10" s="4">
        <v>48</v>
      </c>
      <c r="C10" s="4">
        <v>4096</v>
      </c>
      <c r="D10" s="4">
        <v>69222</v>
      </c>
      <c r="E10" s="4">
        <v>66282.320000000007</v>
      </c>
      <c r="F10" s="4">
        <v>10000</v>
      </c>
      <c r="G10" s="4">
        <f t="shared" si="3"/>
        <v>692.22</v>
      </c>
      <c r="H10" s="4">
        <f t="shared" si="0"/>
        <v>662.82320000000004</v>
      </c>
      <c r="I10" s="4">
        <v>57078.425428571427</v>
      </c>
      <c r="J10" s="4">
        <f t="shared" si="1"/>
        <v>147466403.37184665</v>
      </c>
      <c r="K10" s="4">
        <v>53169.785714285717</v>
      </c>
      <c r="L10" s="4">
        <f t="shared" si="2"/>
        <v>171938555.39403275</v>
      </c>
    </row>
    <row r="13" spans="1:12" x14ac:dyDescent="0.3">
      <c r="H13" s="5" t="s">
        <v>12</v>
      </c>
      <c r="I13" s="5">
        <f>AVERAGE(D4:D10)</f>
        <v>57078.425428571427</v>
      </c>
    </row>
    <row r="14" spans="1:12" x14ac:dyDescent="0.3">
      <c r="H14" s="5" t="s">
        <v>13</v>
      </c>
      <c r="I14" s="5">
        <f>SQRT(SUM(J4:J10)/7)</f>
        <v>16396.981354720654</v>
      </c>
    </row>
    <row r="16" spans="1:12" x14ac:dyDescent="0.3">
      <c r="H16" s="5" t="s">
        <v>14</v>
      </c>
      <c r="I16" s="5">
        <f>AVERAGE(E4:E10)</f>
        <v>53169.785714285717</v>
      </c>
    </row>
    <row r="17" spans="8:9" x14ac:dyDescent="0.3">
      <c r="H17" s="5" t="s">
        <v>13</v>
      </c>
      <c r="I17" s="5">
        <f>SQRT(SUM(L4:L10)/7)</f>
        <v>14788.773584731529</v>
      </c>
    </row>
  </sheetData>
  <mergeCells count="1">
    <mergeCell ref="A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Shanbhag</dc:creator>
  <cp:lastModifiedBy>Varun Shanbhag</cp:lastModifiedBy>
  <dcterms:created xsi:type="dcterms:W3CDTF">2020-04-01T00:53:02Z</dcterms:created>
  <dcterms:modified xsi:type="dcterms:W3CDTF">2020-04-01T00:53:21Z</dcterms:modified>
</cp:coreProperties>
</file>