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<sst xmlns="http://schemas.openxmlformats.org/spreadsheetml/2006/main" count="18" uniqueCount="15">
  <si>
    <t>Input</t>
  </si>
  <si>
    <t>kernel</t>
  </si>
  <si>
    <t>output</t>
  </si>
  <si>
    <t>param</t>
  </si>
  <si>
    <t>입력수</t>
  </si>
  <si>
    <t>출력수</t>
  </si>
  <si>
    <t>weight</t>
  </si>
  <si>
    <t>bias</t>
  </si>
  <si>
    <t>total</t>
  </si>
  <si>
    <t>Conv2D</t>
  </si>
  <si>
    <t>MaxPool2D</t>
  </si>
  <si>
    <t>Dropout</t>
  </si>
  <si>
    <t>flatten</t>
  </si>
  <si>
    <t>Dense</t>
  </si>
  <si>
    <t>Total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</si>
</sst>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29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9" borderId="8" applyNumberFormat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1" borderId="5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0" fillId="13" borderId="11" applyNumberForma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9" fillId="13" borderId="5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"/>
  <sheetViews>
    <sheetView tabSelected="1" workbookViewId="0">
      <selection activeCell="D4" sqref="D4"/>
    </sheetView>
  </sheetViews>
  <sheetFormatPr defaultColWidth="9.14285714285714" defaultRowHeight="15"/>
  <cols>
    <col min="1" max="1" width="12.1428571428571" customWidth="1"/>
  </cols>
  <sheetData>
    <row r="1" spans="1:13">
      <c r="A1" s="1"/>
      <c r="B1" s="2" t="s">
        <v>0</v>
      </c>
      <c r="C1" s="2"/>
      <c r="D1" s="2"/>
      <c r="E1" s="2"/>
      <c r="F1" s="3" t="s">
        <v>1</v>
      </c>
      <c r="G1" s="4" t="s">
        <v>2</v>
      </c>
      <c r="H1" s="4"/>
      <c r="I1" s="4"/>
      <c r="J1" s="4"/>
      <c r="K1" s="7" t="s">
        <v>3</v>
      </c>
      <c r="L1" s="7"/>
      <c r="M1" s="7"/>
    </row>
    <row r="2" spans="1:13">
      <c r="A2" s="1"/>
      <c r="B2" s="2">
        <v>0</v>
      </c>
      <c r="C2" s="2">
        <v>1</v>
      </c>
      <c r="D2" s="2">
        <v>2</v>
      </c>
      <c r="E2" s="2" t="s">
        <v>4</v>
      </c>
      <c r="F2" s="5"/>
      <c r="G2" s="4">
        <v>0</v>
      </c>
      <c r="H2" s="4">
        <v>1</v>
      </c>
      <c r="I2" s="4">
        <v>2</v>
      </c>
      <c r="J2" s="4" t="s">
        <v>5</v>
      </c>
      <c r="K2" s="7" t="s">
        <v>6</v>
      </c>
      <c r="L2" s="7" t="s">
        <v>7</v>
      </c>
      <c r="M2" s="7" t="s">
        <v>8</v>
      </c>
    </row>
    <row r="3" spans="1:13">
      <c r="A3" s="1" t="s">
        <v>9</v>
      </c>
      <c r="B3" s="1">
        <v>28</v>
      </c>
      <c r="C3" s="1">
        <v>28</v>
      </c>
      <c r="D3" s="1">
        <v>1</v>
      </c>
      <c r="E3" s="1">
        <v>1</v>
      </c>
      <c r="F3" s="1">
        <v>3</v>
      </c>
      <c r="G3" s="1">
        <v>26</v>
      </c>
      <c r="H3" s="1">
        <v>26</v>
      </c>
      <c r="I3" s="1">
        <v>1</v>
      </c>
      <c r="J3" s="1">
        <v>32</v>
      </c>
      <c r="K3" s="1">
        <f>E3*F3*F3*J3</f>
        <v>288</v>
      </c>
      <c r="L3" s="1">
        <f>J3</f>
        <v>32</v>
      </c>
      <c r="M3" s="1">
        <f>K3+L3</f>
        <v>320</v>
      </c>
    </row>
    <row r="4" spans="1:13">
      <c r="A4" s="1" t="s">
        <v>9</v>
      </c>
      <c r="B4" s="1">
        <f>G3</f>
        <v>26</v>
      </c>
      <c r="C4" s="1">
        <f>H3</f>
        <v>26</v>
      </c>
      <c r="D4" s="1">
        <f>I3</f>
        <v>1</v>
      </c>
      <c r="E4" s="1">
        <f>J3</f>
        <v>32</v>
      </c>
      <c r="F4" s="1">
        <v>3</v>
      </c>
      <c r="G4" s="1">
        <v>24</v>
      </c>
      <c r="H4" s="1">
        <v>24</v>
      </c>
      <c r="I4" s="1">
        <v>1</v>
      </c>
      <c r="J4" s="1">
        <v>64</v>
      </c>
      <c r="K4" s="1">
        <f>E4*F4*F4*J4</f>
        <v>18432</v>
      </c>
      <c r="L4" s="1">
        <f>J4</f>
        <v>64</v>
      </c>
      <c r="M4" s="1">
        <f>K4+L4</f>
        <v>18496</v>
      </c>
    </row>
    <row r="5" spans="1:13">
      <c r="A5" s="1" t="s">
        <v>10</v>
      </c>
      <c r="B5" s="1">
        <f>G4</f>
        <v>24</v>
      </c>
      <c r="C5" s="1">
        <f>H4</f>
        <v>24</v>
      </c>
      <c r="D5" s="1">
        <f>I4</f>
        <v>1</v>
      </c>
      <c r="E5" s="1">
        <f>J4</f>
        <v>64</v>
      </c>
      <c r="F5" s="1"/>
      <c r="G5" s="1">
        <v>12</v>
      </c>
      <c r="H5" s="1">
        <v>12</v>
      </c>
      <c r="I5" s="1">
        <v>1</v>
      </c>
      <c r="J5" s="1">
        <v>64</v>
      </c>
      <c r="K5" s="1"/>
      <c r="L5" s="1"/>
      <c r="M5" s="1"/>
    </row>
    <row r="6" spans="1:13">
      <c r="A6" s="1" t="s">
        <v>11</v>
      </c>
      <c r="B6" s="1">
        <f>G5</f>
        <v>12</v>
      </c>
      <c r="C6" s="1">
        <f>H5</f>
        <v>12</v>
      </c>
      <c r="D6" s="1">
        <f>I5</f>
        <v>1</v>
      </c>
      <c r="E6" s="1">
        <f>J5</f>
        <v>64</v>
      </c>
      <c r="F6" s="1"/>
      <c r="G6" s="1">
        <f>B6</f>
        <v>12</v>
      </c>
      <c r="H6" s="1">
        <f>C6</f>
        <v>12</v>
      </c>
      <c r="I6" s="1">
        <f>D6</f>
        <v>1</v>
      </c>
      <c r="J6" s="1">
        <f>E6</f>
        <v>64</v>
      </c>
      <c r="K6" s="1"/>
      <c r="L6" s="1"/>
      <c r="M6" s="1"/>
    </row>
    <row r="7" spans="1:13">
      <c r="A7" s="1" t="s">
        <v>12</v>
      </c>
      <c r="B7" s="1">
        <f>G6</f>
        <v>12</v>
      </c>
      <c r="C7" s="1">
        <f>H6</f>
        <v>12</v>
      </c>
      <c r="D7" s="1">
        <f>I6</f>
        <v>1</v>
      </c>
      <c r="E7" s="1">
        <f>J6</f>
        <v>64</v>
      </c>
      <c r="F7" s="1"/>
      <c r="G7" s="1">
        <f>B7*C7*D7*E7</f>
        <v>9216</v>
      </c>
      <c r="H7" s="1"/>
      <c r="I7" s="1"/>
      <c r="J7" s="1">
        <f>G7</f>
        <v>9216</v>
      </c>
      <c r="K7" s="1"/>
      <c r="L7" s="1"/>
      <c r="M7" s="1"/>
    </row>
    <row r="8" spans="1:13">
      <c r="A8" s="1" t="s">
        <v>13</v>
      </c>
      <c r="B8" s="1"/>
      <c r="C8" s="1"/>
      <c r="D8" s="1"/>
      <c r="E8" s="1">
        <f>J7</f>
        <v>9216</v>
      </c>
      <c r="F8" s="1"/>
      <c r="G8" s="1"/>
      <c r="H8" s="1"/>
      <c r="I8" s="1"/>
      <c r="J8" s="1">
        <v>128</v>
      </c>
      <c r="K8" s="1">
        <f>E8*J8</f>
        <v>1179648</v>
      </c>
      <c r="L8" s="1">
        <f>J8</f>
        <v>128</v>
      </c>
      <c r="M8" s="1">
        <f>K8+L8</f>
        <v>1179776</v>
      </c>
    </row>
    <row r="9" spans="1:13">
      <c r="A9" s="1" t="s">
        <v>11</v>
      </c>
      <c r="B9" s="1"/>
      <c r="C9" s="1"/>
      <c r="D9" s="1"/>
      <c r="E9" s="1">
        <f>J8</f>
        <v>128</v>
      </c>
      <c r="F9" s="1"/>
      <c r="G9" s="1"/>
      <c r="H9" s="1"/>
      <c r="I9" s="1"/>
      <c r="J9" s="1">
        <f>E9</f>
        <v>128</v>
      </c>
      <c r="K9" s="1"/>
      <c r="L9" s="1"/>
      <c r="M9" s="1"/>
    </row>
    <row r="10" spans="1:13">
      <c r="A10" s="1" t="s">
        <v>13</v>
      </c>
      <c r="B10" s="1"/>
      <c r="C10" s="1"/>
      <c r="D10" s="1"/>
      <c r="E10" s="1">
        <f>J9</f>
        <v>128</v>
      </c>
      <c r="F10" s="1"/>
      <c r="G10" s="1"/>
      <c r="H10" s="1"/>
      <c r="I10" s="1"/>
      <c r="J10" s="1">
        <v>10</v>
      </c>
      <c r="K10" s="1">
        <f>E10*J10</f>
        <v>1280</v>
      </c>
      <c r="L10" s="1">
        <f>J10</f>
        <v>10</v>
      </c>
      <c r="M10" s="1">
        <f>K10+L10</f>
        <v>1290</v>
      </c>
    </row>
    <row r="11" spans="1:13">
      <c r="A11" s="6" t="s">
        <v>14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8">
        <f>SUM(M3:M10)</f>
        <v>1199882</v>
      </c>
    </row>
  </sheetData>
  <mergeCells count="4">
    <mergeCell ref="B1:E1"/>
    <mergeCell ref="G1:J1"/>
    <mergeCell ref="K1:M1"/>
    <mergeCell ref="F1:F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bit-46</dc:creator>
  <cp:lastModifiedBy>bit-46</cp:lastModifiedBy>
  <dcterms:created xsi:type="dcterms:W3CDTF">2021-08-06T03:50:19Z</dcterms:created>
  <dcterms:modified xsi:type="dcterms:W3CDTF">2021-08-06T04:28:19Z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1033-11.2.0.10223</vt:lpwstr>
  </property>
</Properties>
</file>