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<sst xmlns="http://schemas.openxmlformats.org/spreadsheetml/2006/main" count="22" uniqueCount="20">
  <si>
    <t xml:space="preserve">SEARCH_SPEED</t>
  </si>
  <si>
    <t xml:space="preserve">mm/s</t>
  </si>
  <si>
    <t xml:space="preserve">台形駆動の加速度</t>
  </si>
  <si>
    <t xml:space="preserve">mm/s/s</t>
  </si>
  <si>
    <t xml:space="preserve">TREAD</t>
  </si>
  <si>
    <t xml:space="preserve">mm</t>
  </si>
  <si>
    <t xml:space="preserve">HALF_SECTION</t>
  </si>
  <si>
    <t xml:space="preserve">STRAIGHT</t>
  </si>
  <si>
    <r>
      <rPr>
        <sz val="10"/>
        <rFont val="游ゴシック"/>
        <family val="2"/>
        <charset val="128"/>
      </rPr>
      <t xml:space="preserve">時間</t>
    </r>
    <r>
      <rPr>
        <sz val="10"/>
        <rFont val="Arial"/>
        <family val="2"/>
        <charset val="128"/>
      </rPr>
      <t xml:space="preserve">t[s]</t>
    </r>
  </si>
  <si>
    <r>
      <rPr>
        <sz val="10"/>
        <rFont val="游ゴシック"/>
        <family val="2"/>
        <charset val="128"/>
      </rPr>
      <t xml:space="preserve">内輪速</t>
    </r>
    <r>
      <rPr>
        <sz val="10"/>
        <rFont val="Arial"/>
        <family val="2"/>
        <charset val="128"/>
      </rPr>
      <t xml:space="preserve">[mm/s]</t>
    </r>
  </si>
  <si>
    <r>
      <rPr>
        <sz val="10"/>
        <rFont val="游ゴシック"/>
        <family val="2"/>
        <charset val="128"/>
      </rPr>
      <t xml:space="preserve">外輪速</t>
    </r>
    <r>
      <rPr>
        <sz val="10"/>
        <rFont val="Arial"/>
        <family val="2"/>
        <charset val="128"/>
      </rPr>
      <t xml:space="preserve">[mm/s]</t>
    </r>
  </si>
  <si>
    <r>
      <rPr>
        <sz val="10"/>
        <rFont val="游ゴシック"/>
        <family val="2"/>
        <charset val="128"/>
      </rPr>
      <t xml:space="preserve">半径</t>
    </r>
    <r>
      <rPr>
        <sz val="10"/>
        <rFont val="Arial"/>
        <family val="2"/>
        <charset val="128"/>
      </rPr>
      <t xml:space="preserve">[mm]</t>
    </r>
  </si>
  <si>
    <r>
      <rPr>
        <sz val="10"/>
        <rFont val="游ゴシック"/>
        <family val="2"/>
        <charset val="128"/>
      </rPr>
      <t xml:space="preserve">角度</t>
    </r>
    <r>
      <rPr>
        <sz val="10"/>
        <rFont val="Arial"/>
        <family val="2"/>
        <charset val="128"/>
      </rPr>
      <t xml:space="preserve">[rad]</t>
    </r>
  </si>
  <si>
    <r>
      <rPr>
        <sz val="10"/>
        <rFont val="游ゴシック"/>
        <family val="2"/>
        <charset val="128"/>
      </rPr>
      <t xml:space="preserve">角速</t>
    </r>
    <r>
      <rPr>
        <sz val="10"/>
        <rFont val="Arial"/>
        <family val="2"/>
        <charset val="128"/>
      </rPr>
      <t xml:space="preserve">[rad/s]</t>
    </r>
  </si>
  <si>
    <r>
      <rPr>
        <sz val="10"/>
        <rFont val="游ゴシック"/>
        <family val="2"/>
        <charset val="128"/>
      </rPr>
      <t xml:space="preserve">角加速度</t>
    </r>
    <r>
      <rPr>
        <sz val="10"/>
        <rFont val="Arial"/>
        <family val="2"/>
        <charset val="128"/>
      </rPr>
      <t xml:space="preserve">[rad/s/s]</t>
    </r>
  </si>
  <si>
    <r>
      <rPr>
        <sz val="10"/>
        <rFont val="游ゴシック"/>
        <family val="2"/>
        <charset val="128"/>
      </rPr>
      <t xml:space="preserve">角度</t>
    </r>
    <r>
      <rPr>
        <sz val="10"/>
        <rFont val="Arial"/>
        <family val="2"/>
        <charset val="128"/>
      </rPr>
      <t xml:space="preserve">[deg]</t>
    </r>
  </si>
  <si>
    <t xml:space="preserve">x1[mm]</t>
  </si>
  <si>
    <t xml:space="preserve">y1[mm]</t>
  </si>
  <si>
    <t xml:space="preserve">x2[mm]</t>
  </si>
  <si>
    <t xml:space="preserve">y2[mm]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</si>
</sst>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color rgb="FF000000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Sheet1!$I$8:$I$308</c:f>
              <c:numCache>
                <c:formatCode>General</c:formatCode>
                <c:ptCount val="301"/>
                <c:pt idx="0">
                  <c:v>45</c:v>
                </c:pt>
                <c:pt idx="1">
                  <c:v>44.9999675675676</c:v>
                </c:pt>
                <c:pt idx="2">
                  <c:v>44.9998378378419</c:v>
                </c:pt>
                <c:pt idx="3">
                  <c:v>44.9995459459961</c:v>
                </c:pt>
                <c:pt idx="4">
                  <c:v>44.9990270273359</c:v>
                </c:pt>
                <c:pt idx="5">
                  <c:v>44.9982162175122</c:v>
                </c:pt>
                <c:pt idx="6">
                  <c:v>44.9970486528922</c:v>
                </c:pt>
                <c:pt idx="7">
                  <c:v>44.9954594711354</c:v>
                </c:pt>
                <c:pt idx="8">
                  <c:v>44.9933838120206</c:v>
                </c:pt>
                <c:pt idx="9">
                  <c:v>44.9907568185672</c:v>
                </c:pt>
                <c:pt idx="10">
                  <c:v>44.9875136384986</c:v>
                </c:pt>
                <c:pt idx="11">
                  <c:v>44.9835894260915</c:v>
                </c:pt>
                <c:pt idx="12">
                  <c:v>44.9789193444583</c:v>
                </c:pt>
                <c:pt idx="13">
                  <c:v>44.9734385683055</c:v>
                </c:pt>
                <c:pt idx="14">
                  <c:v>44.967082287216</c:v>
                </c:pt>
                <c:pt idx="15">
                  <c:v>44.9597857094994</c:v>
                </c:pt>
                <c:pt idx="16">
                  <c:v>44.9514840666557</c:v>
                </c:pt>
                <c:pt idx="17">
                  <c:v>44.9421126184976</c:v>
                </c:pt>
                <c:pt idx="18">
                  <c:v>44.9316066589778</c:v>
                </c:pt>
                <c:pt idx="19">
                  <c:v>44.9199015227638</c:v>
                </c:pt>
                <c:pt idx="20">
                  <c:v>44.9069325926087</c:v>
                </c:pt>
                <c:pt idx="21">
                  <c:v>44.8926353075594</c:v>
                </c:pt>
                <c:pt idx="22">
                  <c:v>44.8769451720497</c:v>
                </c:pt>
                <c:pt idx="23">
                  <c:v>44.8597977659215</c:v>
                </c:pt>
                <c:pt idx="24">
                  <c:v>44.8411287554181</c:v>
                </c:pt>
                <c:pt idx="25">
                  <c:v>44.8208739051957</c:v>
                </c:pt>
                <c:pt idx="26">
                  <c:v>44.7989690913946</c:v>
                </c:pt>
                <c:pt idx="27">
                  <c:v>44.7753503158159</c:v>
                </c:pt>
                <c:pt idx="28">
                  <c:v>44.7499537212447</c:v>
                </c:pt>
                <c:pt idx="29">
                  <c:v>44.7227156079655</c:v>
                </c:pt>
                <c:pt idx="30">
                  <c:v>44.6935724515097</c:v>
                </c:pt>
                <c:pt idx="31">
                  <c:v>44.6624609216791</c:v>
                </c:pt>
                <c:pt idx="32">
                  <c:v>44.6293179028854</c:v>
                </c:pt>
                <c:pt idx="33">
                  <c:v>44.5940805158486</c:v>
                </c:pt>
                <c:pt idx="34">
                  <c:v>44.5566861406926</c:v>
                </c:pt>
                <c:pt idx="35">
                  <c:v>44.517072441479</c:v>
                </c:pt>
                <c:pt idx="36">
                  <c:v>44.475177392217</c:v>
                </c:pt>
                <c:pt idx="37">
                  <c:v>44.430939304389</c:v>
                </c:pt>
                <c:pt idx="38">
                  <c:v>44.384296856027</c:v>
                </c:pt>
                <c:pt idx="39">
                  <c:v>44.3351891223775</c:v>
                </c:pt>
                <c:pt idx="40">
                  <c:v>44.2835556081892</c:v>
                </c:pt>
                <c:pt idx="41">
                  <c:v>44.2293362816581</c:v>
                </c:pt>
                <c:pt idx="42">
                  <c:v>44.1724716100617</c:v>
                </c:pt>
                <c:pt idx="43">
                  <c:v>44.1129025971145</c:v>
                </c:pt>
                <c:pt idx="44">
                  <c:v>44.0505708220742</c:v>
                </c:pt>
                <c:pt idx="45">
                  <c:v>43.985418480627</c:v>
                </c:pt>
                <c:pt idx="46">
                  <c:v>43.9173884275791</c:v>
                </c:pt>
                <c:pt idx="47">
                  <c:v>43.8464242213777</c:v>
                </c:pt>
                <c:pt idx="48">
                  <c:v>43.7724701704869</c:v>
                </c:pt>
                <c:pt idx="49">
                  <c:v>43.6954713816371</c:v>
                </c:pt>
                <c:pt idx="50">
                  <c:v>43.6153738099678</c:v>
                </c:pt>
                <c:pt idx="51">
                  <c:v>43.5321243110802</c:v>
                </c:pt>
                <c:pt idx="52">
                  <c:v>43.4456706950136</c:v>
                </c:pt>
                <c:pt idx="53">
                  <c:v>43.355961782156</c:v>
                </c:pt>
                <c:pt idx="54">
                  <c:v>43.2629474610996</c:v>
                </c:pt>
                <c:pt idx="55">
                  <c:v>43.1665787484449</c:v>
                </c:pt>
                <c:pt idx="56">
                  <c:v>43.0668078505578</c:v>
                </c:pt>
                <c:pt idx="57">
                  <c:v>42.9635882272782</c:v>
                </c:pt>
                <c:pt idx="58">
                  <c:v>42.8568746575768</c:v>
                </c:pt>
                <c:pt idx="59">
                  <c:v>42.7466233071529</c:v>
                </c:pt>
                <c:pt idx="60">
                  <c:v>42.6327917979619</c:v>
                </c:pt>
                <c:pt idx="61">
                  <c:v>42.5153392796573</c:v>
                </c:pt>
                <c:pt idx="62">
                  <c:v>42.3942265029289</c:v>
                </c:pt>
                <c:pt idx="63">
                  <c:v>42.2694158947137</c:v>
                </c:pt>
                <c:pt idx="64">
                  <c:v>42.1408716352516</c:v>
                </c:pt>
                <c:pt idx="65">
                  <c:v>42.008559736954</c:v>
                </c:pt>
                <c:pt idx="66">
                  <c:v>41.872448125048</c:v>
                </c:pt>
                <c:pt idx="67">
                  <c:v>41.7325067199541</c:v>
                </c:pt>
                <c:pt idx="68">
                  <c:v>41.5887075213504</c:v>
                </c:pt>
                <c:pt idx="69">
                  <c:v>41.4410246938706</c:v>
                </c:pt>
                <c:pt idx="70">
                  <c:v>41.2894346543775</c:v>
                </c:pt>
                <c:pt idx="71">
                  <c:v>41.1339161607474</c:v>
                </c:pt>
                <c:pt idx="72">
                  <c:v>40.9744504020976</c:v>
                </c:pt>
                <c:pt idx="73">
                  <c:v>40.8110210903777</c:v>
                </c:pt>
                <c:pt idx="74">
                  <c:v>40.6436145532453</c:v>
                </c:pt>
                <c:pt idx="75">
                  <c:v>40.4722198281351</c:v>
                </c:pt>
                <c:pt idx="76">
                  <c:v>40.296828757427</c:v>
                </c:pt>
                <c:pt idx="77">
                  <c:v>40.1174360846096</c:v>
                </c:pt>
                <c:pt idx="78">
                  <c:v>39.9340395513305</c:v>
                </c:pt>
                <c:pt idx="79">
                  <c:v>39.746639995216</c:v>
                </c:pt>
                <c:pt idx="80">
                  <c:v>39.555241448335</c:v>
                </c:pt>
                <c:pt idx="81">
                  <c:v>39.3598512361778</c:v>
                </c:pt>
                <c:pt idx="82">
                  <c:v>39.1604800770072</c:v>
                </c:pt>
                <c:pt idx="83">
                  <c:v>38.9571421814366</c:v>
                </c:pt>
                <c:pt idx="84">
                  <c:v>38.7498553520791</c:v>
                </c:pt>
                <c:pt idx="85">
                  <c:v>38.5386410831032</c:v>
                </c:pt>
                <c:pt idx="86">
                  <c:v>38.3235246595253</c:v>
                </c:pt>
                <c:pt idx="87">
                  <c:v>38.1045352560563</c:v>
                </c:pt>
                <c:pt idx="88">
                  <c:v>37.8817060353169</c:v>
                </c:pt>
                <c:pt idx="89">
                  <c:v>37.6550742452213</c:v>
                </c:pt>
                <c:pt idx="90">
                  <c:v>37.4246813153266</c:v>
                </c:pt>
                <c:pt idx="91">
                  <c:v>37.1905729519327</c:v>
                </c:pt>
                <c:pt idx="92">
                  <c:v>36.9527992317092</c:v>
                </c:pt>
                <c:pt idx="93">
                  <c:v>36.7114146936198</c:v>
                </c:pt>
                <c:pt idx="94">
                  <c:v>36.4664784289031</c:v>
                </c:pt>
                <c:pt idx="95">
                  <c:v>36.218054168862</c:v>
                </c:pt>
                <c:pt idx="96">
                  <c:v>35.9662103702047</c:v>
                </c:pt>
                <c:pt idx="97">
                  <c:v>35.7110202976723</c:v>
                </c:pt>
                <c:pt idx="98">
                  <c:v>35.4525621036793</c:v>
                </c:pt>
                <c:pt idx="99">
                  <c:v>35.1909189046861</c:v>
                </c:pt>
                <c:pt idx="100">
                  <c:v>34.9261788540136</c:v>
                </c:pt>
                <c:pt idx="101">
                  <c:v>34.6584352108022</c:v>
                </c:pt>
                <c:pt idx="102">
                  <c:v>34.3877864048122</c:v>
                </c:pt>
                <c:pt idx="103">
                  <c:v>34.1143360967519</c:v>
                </c:pt>
                <c:pt idx="104">
                  <c:v>33.8381932338159</c:v>
                </c:pt>
                <c:pt idx="105">
                  <c:v>33.5594721001076</c:v>
                </c:pt>
                <c:pt idx="106">
                  <c:v>33.278292361614</c:v>
                </c:pt>
                <c:pt idx="107">
                  <c:v>32.994779105397</c:v>
                </c:pt>
                <c:pt idx="108">
                  <c:v>32.7090628726562</c:v>
                </c:pt>
                <c:pt idx="109">
                  <c:v>32.4212796853176</c:v>
                </c:pt>
                <c:pt idx="110">
                  <c:v>32.1315710657954</c:v>
                </c:pt>
                <c:pt idx="111">
                  <c:v>31.8400840495713</c:v>
                </c:pt>
                <c:pt idx="112">
                  <c:v>31.5469711902326</c:v>
                </c:pt>
                <c:pt idx="113">
                  <c:v>31.2523905566085</c:v>
                </c:pt>
                <c:pt idx="114">
                  <c:v>30.956505721641</c:v>
                </c:pt>
                <c:pt idx="115">
                  <c:v>30.6594857426265</c:v>
                </c:pt>
                <c:pt idx="116">
                  <c:v>30.3615051324647</c:v>
                </c:pt>
                <c:pt idx="117">
                  <c:v>30.0627438215506</c:v>
                </c:pt>
                <c:pt idx="118">
                  <c:v>29.7633871099488</c:v>
                </c:pt>
                <c:pt idx="119">
                  <c:v>29.4636256094898</c:v>
                </c:pt>
                <c:pt idx="120">
                  <c:v>29.1636551754332</c:v>
                </c:pt>
                <c:pt idx="121">
                  <c:v>28.8636768273467</c:v>
                </c:pt>
                <c:pt idx="122">
                  <c:v>28.5638966588553</c:v>
                </c:pt>
                <c:pt idx="123">
                  <c:v>28.2645257359226</c:v>
                </c:pt>
                <c:pt idx="124">
                  <c:v>27.9657799833324</c:v>
                </c:pt>
                <c:pt idx="125">
                  <c:v>27.6678800590514</c:v>
                </c:pt>
                <c:pt idx="126">
                  <c:v>27.3710512161608</c:v>
                </c:pt>
                <c:pt idx="127">
                  <c:v>27.0755231520581</c:v>
                </c:pt>
                <c:pt idx="128">
                  <c:v>26.7815298446453</c:v>
                </c:pt>
                <c:pt idx="129">
                  <c:v>26.4893093752308</c:v>
                </c:pt>
                <c:pt idx="130">
                  <c:v>26.1991037378924</c:v>
                </c:pt>
                <c:pt idx="131">
                  <c:v>25.9111586350633</c:v>
                </c:pt>
                <c:pt idx="132">
                  <c:v>25.6257232591253</c:v>
                </c:pt>
                <c:pt idx="133">
                  <c:v>25.3430500598113</c:v>
                </c:pt>
                <c:pt idx="134">
                  <c:v>25.0633944972442</c:v>
                </c:pt>
                <c:pt idx="135">
                  <c:v>24.7870147804618</c:v>
                </c:pt>
                <c:pt idx="136">
                  <c:v>24.5141715913046</c:v>
                </c:pt>
                <c:pt idx="137">
                  <c:v>24.2451277935697</c:v>
                </c:pt>
                <c:pt idx="138">
                  <c:v>23.9801481273633</c:v>
                </c:pt>
                <c:pt idx="139">
                  <c:v>23.7194988886172</c:v>
                </c:pt>
                <c:pt idx="140">
                  <c:v>23.4634475937649</c:v>
                </c:pt>
                <c:pt idx="141">
                  <c:v>23.2122626296096</c:v>
                </c:pt>
                <c:pt idx="142">
                  <c:v>22.9662128884505</c:v>
                </c:pt>
                <c:pt idx="143">
                  <c:v>22.7255673885756</c:v>
                </c:pt>
                <c:pt idx="144">
                  <c:v>22.4905948802635</c:v>
                </c:pt>
                <c:pt idx="145">
                  <c:v>22.2615634374849</c:v>
                </c:pt>
                <c:pt idx="146">
                  <c:v>22.0387400355308</c:v>
                </c:pt>
                <c:pt idx="147">
                  <c:v>21.8223901148458</c:v>
                </c:pt>
                <c:pt idx="148">
                  <c:v>21.6127771313867</c:v>
                </c:pt>
                <c:pt idx="149">
                  <c:v>21.4101620938773</c:v>
                </c:pt>
                <c:pt idx="150">
                  <c:v>21.2148030883797</c:v>
                </c:pt>
                <c:pt idx="151">
                  <c:v>21.0269547906525</c:v>
                </c:pt>
                <c:pt idx="152">
                  <c:v>20.8468679668202</c:v>
                </c:pt>
                <c:pt idx="153">
                  <c:v>20.6747889629325</c:v>
                </c:pt>
                <c:pt idx="154">
                  <c:v>20.5109591840443</c:v>
                </c:pt>
                <c:pt idx="155">
                  <c:v>20.3556145635083</c:v>
                </c:pt>
                <c:pt idx="156">
                  <c:v>20.2089850232256</c:v>
                </c:pt>
                <c:pt idx="157">
                  <c:v>20.0712939256597</c:v>
                </c:pt>
                <c:pt idx="158">
                  <c:v>19.9427575184785</c:v>
                </c:pt>
                <c:pt idx="159">
                  <c:v>19.8235843727485</c:v>
                </c:pt>
                <c:pt idx="160">
                  <c:v>19.7139748156646</c:v>
                </c:pt>
                <c:pt idx="161">
                  <c:v>19.6141203588626</c:v>
                </c:pt>
                <c:pt idx="162">
                  <c:v>19.5242031234179</c:v>
                </c:pt>
                <c:pt idx="163">
                  <c:v>19.4443952626991</c:v>
                </c:pt>
                <c:pt idx="164">
                  <c:v>19.3748583843033</c:v>
                </c:pt>
                <c:pt idx="165">
                  <c:v>19.3157429723599</c:v>
                </c:pt>
                <c:pt idx="166">
                  <c:v>19.267187811552</c:v>
                </c:pt>
                <c:pt idx="167">
                  <c:v>19.22931941426</c:v>
                </c:pt>
                <c:pt idx="168">
                  <c:v>19.2022514522918</c:v>
                </c:pt>
                <c:pt idx="169">
                  <c:v>19.1860841947205</c:v>
                </c:pt>
                <c:pt idx="170">
                  <c:v>19.1809039534036</c:v>
                </c:pt>
                <c:pt idx="171">
                  <c:v>19.1867825378135</c:v>
                </c:pt>
                <c:pt idx="172">
                  <c:v>19.2037767208562</c:v>
                </c:pt>
                <c:pt idx="173">
                  <c:v>19.231927717409</c:v>
                </c:pt>
                <c:pt idx="174">
                  <c:v>19.271260677347</c:v>
                </c:pt>
                <c:pt idx="175">
                  <c:v>19.3217841948781</c:v>
                </c:pt>
                <c:pt idx="176">
                  <c:v>19.3834898360404</c:v>
                </c:pt>
                <c:pt idx="177">
                  <c:v>19.4563516862544</c:v>
                </c:pt>
                <c:pt idx="178">
                  <c:v>19.540325919854</c:v>
                </c:pt>
                <c:pt idx="179">
                  <c:v>19.6353503935481</c:v>
                </c:pt>
                <c:pt idx="180">
                  <c:v>19.7413442657869</c:v>
                </c:pt>
                <c:pt idx="181">
                  <c:v>19.8582076440276</c:v>
                </c:pt>
                <c:pt idx="182">
                  <c:v>19.9858212619031</c:v>
                </c:pt>
                <c:pt idx="183">
                  <c:v>20.124046188311</c:v>
                </c:pt>
                <c:pt idx="184">
                  <c:v>20.2727235704342</c:v>
                </c:pt>
                <c:pt idx="185">
                  <c:v>20.4316744127068</c:v>
                </c:pt>
                <c:pt idx="186">
                  <c:v>20.6006993937227</c:v>
                </c:pt>
                <c:pt idx="187">
                  <c:v>20.7795787230696</c:v>
                </c:pt>
                <c:pt idx="188">
                  <c:v>20.968072040043</c:v>
                </c:pt>
                <c:pt idx="189">
                  <c:v>21.165918356164</c:v>
                </c:pt>
                <c:pt idx="190">
                  <c:v>21.3728360433846</c:v>
                </c:pt>
                <c:pt idx="191">
                  <c:v>21.5885228698116</c:v>
                </c:pt>
                <c:pt idx="192">
                  <c:v>21.8126560847298</c:v>
                </c:pt>
                <c:pt idx="193">
                  <c:v>22.0448925546326</c:v>
                </c:pt>
                <c:pt idx="194">
                  <c:v>22.2848689518995</c:v>
                </c:pt>
                <c:pt idx="195">
                  <c:v>22.5322019976725</c:v>
                </c:pt>
                <c:pt idx="196">
                  <c:v>22.7864887603932</c:v>
                </c:pt>
                <c:pt idx="197">
                  <c:v>23.0473070113603</c:v>
                </c:pt>
                <c:pt idx="198">
                  <c:v>23.3142156385526</c:v>
                </c:pt>
                <c:pt idx="199">
                  <c:v>23.5867551198473</c:v>
                </c:pt>
                <c:pt idx="200">
                  <c:v>23.8644480566256</c:v>
                </c:pt>
                <c:pt idx="201">
                  <c:v>24.1467997686229</c:v>
                </c:pt>
                <c:pt idx="202">
                  <c:v>24.4332989507273</c:v>
                </c:pt>
                <c:pt idx="203">
                  <c:v>24.7234183922701</c:v>
                </c:pt>
                <c:pt idx="204">
                  <c:v>25.0166157591839</c:v>
                </c:pt>
                <c:pt idx="205">
                  <c:v>25.3123344392239</c:v>
                </c:pt>
                <c:pt idx="206">
                  <c:v>25.6100044502573</c:v>
                </c:pt>
                <c:pt idx="207">
                  <c:v>25.9090434114322</c:v>
                </c:pt>
                <c:pt idx="208">
                  <c:v>26.2088575768262</c:v>
                </c:pt>
                <c:pt idx="209">
                  <c:v>26.5088429309619</c:v>
                </c:pt>
                <c:pt idx="210">
                  <c:v>26.8083863453533</c:v>
                </c:pt>
                <c:pt idx="211">
                  <c:v>27.1068667950136</c:v>
                </c:pt>
                <c:pt idx="212">
                  <c:v>27.4036566336183</c:v>
                </c:pt>
                <c:pt idx="213">
                  <c:v>27.6981229257693</c:v>
                </c:pt>
                <c:pt idx="214">
                  <c:v>27.9896288345577</c:v>
                </c:pt>
                <c:pt idx="215">
                  <c:v>28.2775350623598</c:v>
                </c:pt>
                <c:pt idx="216">
                  <c:v>28.5612013425446</c:v>
                </c:pt>
                <c:pt idx="217">
                  <c:v>28.8399879794983</c:v>
                </c:pt>
                <c:pt idx="218">
                  <c:v>29.1132574341073</c:v>
                </c:pt>
                <c:pt idx="219">
                  <c:v>29.3803759515631</c:v>
                </c:pt>
                <c:pt idx="220">
                  <c:v>29.6407152280828</c:v>
                </c:pt>
                <c:pt idx="221">
                  <c:v>29.8936541128623</c:v>
                </c:pt>
                <c:pt idx="222">
                  <c:v>30.1385803413061</c:v>
                </c:pt>
                <c:pt idx="223">
                  <c:v>30.3748922953043</c:v>
                </c:pt>
                <c:pt idx="224">
                  <c:v>30.6020007860602</c:v>
                </c:pt>
                <c:pt idx="225">
                  <c:v>30.8193308547034</c:v>
                </c:pt>
                <c:pt idx="226">
                  <c:v>31.0263235856672</c:v>
                </c:pt>
                <c:pt idx="227">
                  <c:v>31.2224379275508</c:v>
                </c:pt>
                <c:pt idx="228">
                  <c:v>31.4071525159469</c:v>
                </c:pt>
                <c:pt idx="229">
                  <c:v>31.579967492475</c:v>
                </c:pt>
                <c:pt idx="230">
                  <c:v>31.7404063140384</c:v>
                </c:pt>
                <c:pt idx="231">
                  <c:v>31.8880175461089</c:v>
                </c:pt>
                <c:pt idx="232">
                  <c:v>32.0223766336459</c:v>
                </c:pt>
                <c:pt idx="233">
                  <c:v>32.1430876430709</c:v>
                </c:pt>
                <c:pt idx="234">
                  <c:v>32.2497849685551</c:v>
                </c:pt>
                <c:pt idx="235">
                  <c:v>32.3421349957282</c:v>
                </c:pt>
                <c:pt idx="236">
                  <c:v>32.4198377157878</c:v>
                </c:pt>
                <c:pt idx="237">
                  <c:v>32.4826282828858</c:v>
                </c:pt>
                <c:pt idx="238">
                  <c:v>32.530278507582</c:v>
                </c:pt>
                <c:pt idx="239">
                  <c:v>32.5625982790981</c:v>
                </c:pt>
                <c:pt idx="240">
                  <c:v>32.5794369090745</c:v>
                </c:pt>
                <c:pt idx="241">
                  <c:v>32.5806843895252</c:v>
                </c:pt>
                <c:pt idx="242">
                  <c:v>32.5662725577121</c:v>
                </c:pt>
                <c:pt idx="243">
                  <c:v>32.536176160716</c:v>
                </c:pt>
                <c:pt idx="244">
                  <c:v>32.4904138125648</c:v>
                </c:pt>
                <c:pt idx="245">
                  <c:v>32.4290488369029</c:v>
                </c:pt>
                <c:pt idx="246">
                  <c:v>32.3521899883356</c:v>
                </c:pt>
                <c:pt idx="247">
                  <c:v>32.259992045773</c:v>
                </c:pt>
                <c:pt idx="248">
                  <c:v>32.1526562713207</c:v>
                </c:pt>
                <c:pt idx="249">
                  <c:v>32.0304307285263</c:v>
                </c:pt>
                <c:pt idx="250">
                  <c:v>31.8936104540885</c:v>
                </c:pt>
                <c:pt idx="251">
                  <c:v>31.7425374774714</c:v>
                </c:pt>
                <c:pt idx="252">
                  <c:v>31.5776006832419</c:v>
                </c:pt>
                <c:pt idx="253">
                  <c:v>31.3992355113586</c:v>
                </c:pt>
                <c:pt idx="254">
                  <c:v>31.2079234910946</c:v>
                </c:pt>
                <c:pt idx="255">
                  <c:v>31.0041916047623</c:v>
                </c:pt>
                <c:pt idx="256">
                  <c:v>30.7886114779392</c:v>
                </c:pt>
                <c:pt idx="257">
                  <c:v>30.5617983934545</c:v>
                </c:pt>
                <c:pt idx="258">
                  <c:v>30.3244101270008</c:v>
                </c:pt>
                <c:pt idx="259">
                  <c:v>30.0771456028689</c:v>
                </c:pt>
                <c:pt idx="260">
                  <c:v>29.8207433689764</c:v>
                </c:pt>
                <c:pt idx="261">
                  <c:v>29.5559798910642</c:v>
                </c:pt>
                <c:pt idx="262">
                  <c:v>29.2836676666702</c:v>
                </c:pt>
                <c:pt idx="263">
                  <c:v>29.0046531602534</c:v>
                </c:pt>
                <c:pt idx="264">
                  <c:v>28.7198145616334</c:v>
                </c:pt>
                <c:pt idx="265">
                  <c:v>28.4300593707268</c:v>
                </c:pt>
                <c:pt idx="266">
                  <c:v>28.136321812399</c:v>
                </c:pt>
                <c:pt idx="267">
                  <c:v>27.8395600861082</c:v>
                </c:pt>
                <c:pt idx="268">
                  <c:v>27.5407534558909</c:v>
                </c:pt>
                <c:pt idx="269">
                  <c:v>27.2408991871232</c:v>
                </c:pt>
                <c:pt idx="270">
                  <c:v>26.941009337387</c:v>
                </c:pt>
                <c:pt idx="271">
                  <c:v>26.6421074096685</c:v>
                </c:pt>
                <c:pt idx="272">
                  <c:v>26.3452248770176</c:v>
                </c:pt>
                <c:pt idx="273">
                  <c:v>26.0513975886896</c:v>
                </c:pt>
                <c:pt idx="274">
                  <c:v>25.761662068683</c:v>
                </c:pt>
                <c:pt idx="275">
                  <c:v>25.4770517184573</c:v>
                </c:pt>
                <c:pt idx="276">
                  <c:v>25.1985929364752</c:v>
                </c:pt>
                <c:pt idx="277">
                  <c:v>24.9273011680453</c:v>
                </c:pt>
                <c:pt idx="278">
                  <c:v>24.6641768997485</c:v>
                </c:pt>
                <c:pt idx="279">
                  <c:v>24.4102016135014</c:v>
                </c:pt>
                <c:pt idx="280">
                  <c:v>24.1663337160463</c:v>
                </c:pt>
                <c:pt idx="281">
                  <c:v>23.9335044603423</c:v>
                </c:pt>
                <c:pt idx="282">
                  <c:v>23.7126138759721</c:v>
                </c:pt>
                <c:pt idx="283">
                  <c:v>23.5045267262628</c:v>
                </c:pt>
                <c:pt idx="284">
                  <c:v>23.3100685103374</c:v>
                </c:pt>
                <c:pt idx="285">
                  <c:v>23.1300215287723</c:v>
                </c:pt>
                <c:pt idx="286">
                  <c:v>22.9651210319143</c:v>
                </c:pt>
                <c:pt idx="287">
                  <c:v>22.8160514702201</c:v>
                </c:pt>
                <c:pt idx="288">
                  <c:v>22.6834428661986</c:v>
                </c:pt>
                <c:pt idx="289">
                  <c:v>22.567867327677</c:v>
                </c:pt>
                <c:pt idx="290">
                  <c:v>22.4698357221483</c:v>
                </c:pt>
                <c:pt idx="291">
                  <c:v>22.389794531908</c:v>
                </c:pt>
                <c:pt idx="292">
                  <c:v>22.32812290953</c:v>
                </c:pt>
                <c:pt idx="293">
                  <c:v>22.2851299529737</c:v>
                </c:pt>
                <c:pt idx="294">
                  <c:v>22.2610522192454</c:v>
                </c:pt>
                <c:pt idx="295">
                  <c:v>22.2560514950581</c:v>
                </c:pt>
                <c:pt idx="296">
                  <c:v>22.2702128423435</c:v>
                </c:pt>
                <c:pt idx="297">
                  <c:v>22.3035429357607</c:v>
                </c:pt>
                <c:pt idx="298">
                  <c:v>22.3559687085232</c:v>
                </c:pt>
                <c:pt idx="299">
                  <c:v>22.4273363219227</c:v>
                </c:pt>
                <c:pt idx="300">
                  <c:v>22.5174104728717</c:v>
                </c:pt>
              </c:numCache>
            </c:numRef>
          </c:xVal>
          <c:yVal>
            <c:numRef>
              <c:f>Sheet1!$J$8:$J$308</c:f>
              <c:numCache>
                <c:formatCode>General</c:formatCode>
                <c:ptCount val="301"/>
                <c:pt idx="0">
                  <c:v>15</c:v>
                </c:pt>
                <c:pt idx="1">
                  <c:v>15.2999999982469</c:v>
                </c:pt>
                <c:pt idx="2">
                  <c:v>15.5999999701972</c:v>
                </c:pt>
                <c:pt idx="3">
                  <c:v>15.8999998281958</c:v>
                </c:pt>
                <c:pt idx="4">
                  <c:v>16.1999993794012</c:v>
                </c:pt>
                <c:pt idx="5">
                  <c:v>16.4999982837115</c:v>
                </c:pt>
                <c:pt idx="6">
                  <c:v>16.799996011691</c:v>
                </c:pt>
                <c:pt idx="7">
                  <c:v>17.0999918024971</c:v>
                </c:pt>
                <c:pt idx="8">
                  <c:v>17.3999846218099</c:v>
                </c:pt>
                <c:pt idx="9">
                  <c:v>17.699973119765</c:v>
                </c:pt>
                <c:pt idx="10">
                  <c:v>17.9999555888912</c:v>
                </c:pt>
                <c:pt idx="11">
                  <c:v>18.2999299220549</c:v>
                </c:pt>
                <c:pt idx="12">
                  <c:v>18.599893570415</c:v>
                </c:pt>
                <c:pt idx="13">
                  <c:v>18.8998435013915</c:v>
                </c:pt>
                <c:pt idx="14">
                  <c:v>19.1997761566505</c:v>
                </c:pt>
                <c:pt idx="15">
                  <c:v>19.4996874101133</c:v>
                </c:pt>
                <c:pt idx="16">
                  <c:v>19.7995725259928</c:v>
                </c:pt>
                <c:pt idx="17">
                  <c:v>20.0994261168658</c:v>
                </c:pt>
                <c:pt idx="18">
                  <c:v>20.3992421017875</c:v>
                </c:pt>
                <c:pt idx="19">
                  <c:v>20.6990136644585</c:v>
                </c:pt>
                <c:pt idx="20">
                  <c:v>20.9987332114531</c:v>
                </c:pt>
                <c:pt idx="21">
                  <c:v>21.2983923305204</c:v>
                </c:pt>
                <c:pt idx="22">
                  <c:v>21.5979817489712</c:v>
                </c:pt>
                <c:pt idx="23">
                  <c:v>21.8974912921632</c:v>
                </c:pt>
                <c:pt idx="24">
                  <c:v>22.1969098421009</c:v>
                </c:pt>
                <c:pt idx="25">
                  <c:v>22.4962252961665</c:v>
                </c:pt>
                <c:pt idx="26">
                  <c:v>22.795424525999</c:v>
                </c:pt>
                <c:pt idx="27">
                  <c:v>23.0944933365429</c:v>
                </c:pt>
                <c:pt idx="28">
                  <c:v>23.3934164252868</c:v>
                </c:pt>
                <c:pt idx="29">
                  <c:v>23.6921773417149</c:v>
                </c:pt>
                <c:pt idx="30">
                  <c:v>23.9907584469976</c:v>
                </c:pt>
                <c:pt idx="31">
                  <c:v>24.2891408739459</c:v>
                </c:pt>
                <c:pt idx="32">
                  <c:v>24.5873044872612</c:v>
                </c:pt>
                <c:pt idx="33">
                  <c:v>24.8852278441079</c:v>
                </c:pt>
                <c:pt idx="34">
                  <c:v>25.1828881550442</c:v>
                </c:pt>
                <c:pt idx="35">
                  <c:v>25.4802612453443</c:v>
                </c:pt>
                <c:pt idx="36">
                  <c:v>25.7773215167495</c:v>
                </c:pt>
                <c:pt idx="37">
                  <c:v>26.0740419096876</c:v>
                </c:pt>
                <c:pt idx="38">
                  <c:v>26.370393866001</c:v>
                </c:pt>
                <c:pt idx="39">
                  <c:v>26.6663472922285</c:v>
                </c:pt>
                <c:pt idx="40">
                  <c:v>26.9618705234855</c:v>
                </c:pt>
                <c:pt idx="41">
                  <c:v>27.2569302879918</c:v>
                </c:pt>
                <c:pt idx="42">
                  <c:v>27.5514916722978</c:v>
                </c:pt>
                <c:pt idx="43">
                  <c:v>27.8455180872616</c:v>
                </c:pt>
                <c:pt idx="44">
                  <c:v>28.1389712348343</c:v>
                </c:pt>
                <c:pt idx="45">
                  <c:v>28.4318110757098</c:v>
                </c:pt>
                <c:pt idx="46">
                  <c:v>28.7239957979016</c:v>
                </c:pt>
                <c:pt idx="47">
                  <c:v>29.0154817863096</c:v>
                </c:pt>
                <c:pt idx="48">
                  <c:v>29.3062235933426</c:v>
                </c:pt>
                <c:pt idx="49">
                  <c:v>29.5961739106655</c:v>
                </c:pt>
                <c:pt idx="50">
                  <c:v>29.8852835421424</c:v>
                </c:pt>
                <c:pt idx="51">
                  <c:v>30.1735013780495</c:v>
                </c:pt>
                <c:pt idx="52">
                  <c:v>30.4607743706349</c:v>
                </c:pt>
                <c:pt idx="53">
                  <c:v>30.7470475111038</c:v>
                </c:pt>
                <c:pt idx="54">
                  <c:v>31.0322638081109</c:v>
                </c:pt>
                <c:pt idx="55">
                  <c:v>31.3163642678452</c:v>
                </c:pt>
                <c:pt idx="56">
                  <c:v>31.5992878757941</c:v>
                </c:pt>
                <c:pt idx="57">
                  <c:v>31.8809715802749</c:v>
                </c:pt>
                <c:pt idx="58">
                  <c:v>32.161350277828</c:v>
                </c:pt>
                <c:pt idx="59">
                  <c:v>32.4403568005649</c:v>
                </c:pt>
                <c:pt idx="60">
                  <c:v>32.7179219055678</c:v>
                </c:pt>
                <c:pt idx="61">
                  <c:v>32.9939742664414</c:v>
                </c:pt>
                <c:pt idx="62">
                  <c:v>33.2684404671167</c:v>
                </c:pt>
                <c:pt idx="63">
                  <c:v>33.5412449980119</c:v>
                </c:pt>
                <c:pt idx="64">
                  <c:v>33.8123102546557</c:v>
                </c:pt>
                <c:pt idx="65">
                  <c:v>34.0815565388805</c:v>
                </c:pt>
                <c:pt idx="66">
                  <c:v>34.3489020626964</c:v>
                </c:pt>
                <c:pt idx="67">
                  <c:v>34.6142629549551</c:v>
                </c:pt>
                <c:pt idx="68">
                  <c:v>34.87755327092</c:v>
                </c:pt>
                <c:pt idx="69">
                  <c:v>35.1386850048544</c:v>
                </c:pt>
                <c:pt idx="70">
                  <c:v>35.3975681057445</c:v>
                </c:pt>
                <c:pt idx="71">
                  <c:v>35.6541104962749</c:v>
                </c:pt>
                <c:pt idx="72">
                  <c:v>35.9082180951739</c:v>
                </c:pt>
                <c:pt idx="73">
                  <c:v>36.1597948430478</c:v>
                </c:pt>
                <c:pt idx="74">
                  <c:v>36.4087427318224</c:v>
                </c:pt>
                <c:pt idx="75">
                  <c:v>36.6549618379137</c:v>
                </c:pt>
                <c:pt idx="76">
                  <c:v>36.898350359245</c:v>
                </c:pt>
                <c:pt idx="77">
                  <c:v>37.1388046562318</c:v>
                </c:pt>
                <c:pt idx="78">
                  <c:v>37.3762192968529</c:v>
                </c:pt>
                <c:pt idx="79">
                  <c:v>37.6104871059263</c:v>
                </c:pt>
                <c:pt idx="80">
                  <c:v>37.841499218708</c:v>
                </c:pt>
                <c:pt idx="81">
                  <c:v>38.0691451389288</c:v>
                </c:pt>
                <c:pt idx="82">
                  <c:v>38.2933128013847</c:v>
                </c:pt>
                <c:pt idx="83">
                  <c:v>38.5138886391933</c:v>
                </c:pt>
                <c:pt idx="84">
                  <c:v>38.7307576558252</c:v>
                </c:pt>
                <c:pt idx="85">
                  <c:v>38.9438035020203</c:v>
                </c:pt>
                <c:pt idx="86">
                  <c:v>39.152908557691</c:v>
                </c:pt>
                <c:pt idx="87">
                  <c:v>39.3579540189144</c:v>
                </c:pt>
                <c:pt idx="88">
                  <c:v>39.5588199901107</c:v>
                </c:pt>
                <c:pt idx="89">
                  <c:v>39.7553855814996</c:v>
                </c:pt>
                <c:pt idx="90">
                  <c:v>39.9475290119222</c:v>
                </c:pt>
                <c:pt idx="91">
                  <c:v>40.1351277171124</c:v>
                </c:pt>
                <c:pt idx="92">
                  <c:v>40.3180584634922</c:v>
                </c:pt>
                <c:pt idx="93">
                  <c:v>40.496197467563</c:v>
                </c:pt>
                <c:pt idx="94">
                  <c:v>40.6694205209555</c:v>
                </c:pt>
                <c:pt idx="95">
                  <c:v>40.8376031211942</c:v>
                </c:pt>
                <c:pt idx="96">
                  <c:v>41.0006206082251</c:v>
                </c:pt>
                <c:pt idx="97">
                  <c:v>41.1583483067466</c:v>
                </c:pt>
                <c:pt idx="98">
                  <c:v>41.3106616743736</c:v>
                </c:pt>
                <c:pt idx="99">
                  <c:v>41.4574364556565</c:v>
                </c:pt>
                <c:pt idx="100">
                  <c:v>41.5985488419658</c:v>
                </c:pt>
                <c:pt idx="101">
                  <c:v>41.7338756372425</c:v>
                </c:pt>
                <c:pt idx="102">
                  <c:v>41.8632944296035</c:v>
                </c:pt>
                <c:pt idx="103">
                  <c:v>41.9866837687773</c:v>
                </c:pt>
                <c:pt idx="104">
                  <c:v>42.1039233493358</c:v>
                </c:pt>
                <c:pt idx="105">
                  <c:v>42.214894199672</c:v>
                </c:pt>
                <c:pt idx="106">
                  <c:v>42.31947887666</c:v>
                </c:pt>
                <c:pt idx="107">
                  <c:v>42.4175616659211</c:v>
                </c:pt>
                <c:pt idx="108">
                  <c:v>42.5090287876009</c:v>
                </c:pt>
                <c:pt idx="109">
                  <c:v>42.5937686075514</c:v>
                </c:pt>
                <c:pt idx="110">
                  <c:v>42.6716718537903</c:v>
                </c:pt>
                <c:pt idx="111">
                  <c:v>42.7426318380966</c:v>
                </c:pt>
                <c:pt idx="112">
                  <c:v>42.8065446825825</c:v>
                </c:pt>
                <c:pt idx="113">
                  <c:v>42.8633095510633</c:v>
                </c:pt>
                <c:pt idx="114">
                  <c:v>42.9128288850275</c:v>
                </c:pt>
                <c:pt idx="115">
                  <c:v>42.9550086439911</c:v>
                </c:pt>
                <c:pt idx="116">
                  <c:v>42.9897585499992</c:v>
                </c:pt>
                <c:pt idx="117">
                  <c:v>43.0169923360177</c:v>
                </c:pt>
                <c:pt idx="118">
                  <c:v>43.0366279979362</c:v>
                </c:pt>
                <c:pt idx="119">
                  <c:v>43.0485880498831</c:v>
                </c:pt>
                <c:pt idx="120">
                  <c:v>43.0527997825293</c:v>
                </c:pt>
                <c:pt idx="121">
                  <c:v>43.0491955240371</c:v>
                </c:pt>
                <c:pt idx="122">
                  <c:v>43.0377129032868</c:v>
                </c:pt>
                <c:pt idx="123">
                  <c:v>43.0182951149887</c:v>
                </c:pt>
                <c:pt idx="124">
                  <c:v>42.9908911862682</c:v>
                </c:pt>
                <c:pt idx="125">
                  <c:v>42.9554562442842</c:v>
                </c:pt>
                <c:pt idx="126">
                  <c:v>42.9119517844185</c:v>
                </c:pt>
                <c:pt idx="127">
                  <c:v>42.8603459385508</c:v>
                </c:pt>
                <c:pt idx="128">
                  <c:v>42.8006137429065</c:v>
                </c:pt>
                <c:pt idx="129">
                  <c:v>42.7327374049442</c:v>
                </c:pt>
                <c:pt idx="130">
                  <c:v>42.6567065687198</c:v>
                </c:pt>
                <c:pt idx="131">
                  <c:v>42.5725185781466</c:v>
                </c:pt>
                <c:pt idx="132">
                  <c:v>42.4801787375406</c:v>
                </c:pt>
                <c:pt idx="133">
                  <c:v>42.3797005688192</c:v>
                </c:pt>
                <c:pt idx="134">
                  <c:v>42.2711060646984</c:v>
                </c:pt>
                <c:pt idx="135">
                  <c:v>42.1544259372076</c:v>
                </c:pt>
                <c:pt idx="136">
                  <c:v>42.029699860822</c:v>
                </c:pt>
                <c:pt idx="137">
                  <c:v>41.8969767094867</c:v>
                </c:pt>
                <c:pt idx="138">
                  <c:v>41.7563147867886</c:v>
                </c:pt>
                <c:pt idx="139">
                  <c:v>41.6077820485082</c:v>
                </c:pt>
                <c:pt idx="140">
                  <c:v>41.4514563167667</c:v>
                </c:pt>
                <c:pt idx="141">
                  <c:v>41.2874254849628</c:v>
                </c:pt>
                <c:pt idx="142">
                  <c:v>41.115787712676</c:v>
                </c:pt>
                <c:pt idx="143">
                  <c:v>40.9366516096987</c:v>
                </c:pt>
                <c:pt idx="144">
                  <c:v>40.7501364083408</c:v>
                </c:pt>
                <c:pt idx="145">
                  <c:v>40.5563721231417</c:v>
                </c:pt>
                <c:pt idx="146">
                  <c:v>40.3554996971056</c:v>
                </c:pt>
                <c:pt idx="147">
                  <c:v>40.147671133574</c:v>
                </c:pt>
                <c:pt idx="148">
                  <c:v>39.9330496128326</c:v>
                </c:pt>
                <c:pt idx="149">
                  <c:v>39.7118095925491</c:v>
                </c:pt>
                <c:pt idx="150">
                  <c:v>39.484136891131</c:v>
                </c:pt>
                <c:pt idx="151">
                  <c:v>39.2502287530918</c:v>
                </c:pt>
                <c:pt idx="152">
                  <c:v>39.0102938955116</c:v>
                </c:pt>
                <c:pt idx="153">
                  <c:v>38.7645525346848</c:v>
                </c:pt>
                <c:pt idx="154">
                  <c:v>38.5132363920488</c:v>
                </c:pt>
                <c:pt idx="155">
                  <c:v>38.2565886784986</c:v>
                </c:pt>
                <c:pt idx="156">
                  <c:v>37.9948640562017</c:v>
                </c:pt>
                <c:pt idx="157">
                  <c:v>37.7283285770416</c:v>
                </c:pt>
                <c:pt idx="158">
                  <c:v>37.4572595968374</c:v>
                </c:pt>
                <c:pt idx="159">
                  <c:v>37.1819456645041</c:v>
                </c:pt>
                <c:pt idx="160">
                  <c:v>36.9026863853461</c:v>
                </c:pt>
                <c:pt idx="161">
                  <c:v>36.6197922576997</c:v>
                </c:pt>
                <c:pt idx="162">
                  <c:v>36.3335844821765</c:v>
                </c:pt>
                <c:pt idx="163">
                  <c:v>36.0443947427881</c:v>
                </c:pt>
                <c:pt idx="164">
                  <c:v>35.752564959279</c:v>
                </c:pt>
                <c:pt idx="165">
                  <c:v>35.4584470100295</c:v>
                </c:pt>
                <c:pt idx="166">
                  <c:v>35.1624024249432</c:v>
                </c:pt>
                <c:pt idx="167">
                  <c:v>34.8648020477819</c:v>
                </c:pt>
                <c:pt idx="168">
                  <c:v>34.5660256674657</c:v>
                </c:pt>
                <c:pt idx="169">
                  <c:v>34.2664616179159</c:v>
                </c:pt>
                <c:pt idx="170">
                  <c:v>33.9665063460838</c:v>
                </c:pt>
                <c:pt idx="171">
                  <c:v>33.6665639478715</c:v>
                </c:pt>
                <c:pt idx="172">
                  <c:v>33.3670456717301</c:v>
                </c:pt>
                <c:pt idx="173">
                  <c:v>33.0683693897908</c:v>
                </c:pt>
                <c:pt idx="174">
                  <c:v>32.7709590364698</c:v>
                </c:pt>
                <c:pt idx="175">
                  <c:v>32.4752440145716</c:v>
                </c:pt>
                <c:pt idx="176">
                  <c:v>32.1816585690046</c:v>
                </c:pt>
                <c:pt idx="177">
                  <c:v>31.8906411283187</c:v>
                </c:pt>
                <c:pt idx="178">
                  <c:v>31.6026336143692</c:v>
                </c:pt>
                <c:pt idx="179">
                  <c:v>31.3180807205179</c:v>
                </c:pt>
                <c:pt idx="180">
                  <c:v>31.0374291588835</c:v>
                </c:pt>
                <c:pt idx="181">
                  <c:v>30.7611268772675</c:v>
                </c:pt>
                <c:pt idx="182">
                  <c:v>30.4896222464917</c:v>
                </c:pt>
                <c:pt idx="183">
                  <c:v>30.2233632190025</c:v>
                </c:pt>
                <c:pt idx="184">
                  <c:v>29.9627964597161</c:v>
                </c:pt>
                <c:pt idx="185">
                  <c:v>29.708366450203</c:v>
                </c:pt>
                <c:pt idx="186">
                  <c:v>29.4605145674331</c:v>
                </c:pt>
                <c:pt idx="187">
                  <c:v>29.2196781384354</c:v>
                </c:pt>
                <c:pt idx="188">
                  <c:v>28.9862894723515</c:v>
                </c:pt>
                <c:pt idx="189">
                  <c:v>28.7607748714998</c:v>
                </c:pt>
                <c:pt idx="190">
                  <c:v>28.5435536231945</c:v>
                </c:pt>
                <c:pt idx="191">
                  <c:v>28.335036974205</c:v>
                </c:pt>
                <c:pt idx="192">
                  <c:v>28.1356270898701</c:v>
                </c:pt>
                <c:pt idx="193">
                  <c:v>27.9457160000226</c:v>
                </c:pt>
                <c:pt idx="194">
                  <c:v>27.7656845340096</c:v>
                </c:pt>
                <c:pt idx="195">
                  <c:v>27.5959012472329</c:v>
                </c:pt>
                <c:pt idx="196">
                  <c:v>27.4367213417643</c:v>
                </c:pt>
                <c:pt idx="197">
                  <c:v>27.2884855837216</c:v>
                </c:pt>
                <c:pt idx="198">
                  <c:v>27.151519220222</c:v>
                </c:pt>
                <c:pt idx="199">
                  <c:v>27.0261308988535</c:v>
                </c:pt>
                <c:pt idx="200">
                  <c:v>26.9126115927269</c:v>
                </c:pt>
                <c:pt idx="201">
                  <c:v>26.8112335342913</c:v>
                </c:pt>
                <c:pt idx="202">
                  <c:v>26.7222491612053</c:v>
                </c:pt>
                <c:pt idx="203">
                  <c:v>26.6458900776662</c:v>
                </c:pt>
                <c:pt idx="204">
                  <c:v>26.5823660346999</c:v>
                </c:pt>
                <c:pt idx="205">
                  <c:v>26.5318639330067</c:v>
                </c:pt>
                <c:pt idx="206">
                  <c:v>26.4945468520468</c:v>
                </c:pt>
                <c:pt idx="207">
                  <c:v>26.4705531091247</c:v>
                </c:pt>
                <c:pt idx="208">
                  <c:v>26.4599953523026</c:v>
                </c:pt>
                <c:pt idx="209">
                  <c:v>26.4629596910281</c:v>
                </c:pt>
                <c:pt idx="210">
                  <c:v>26.4795048684143</c:v>
                </c:pt>
                <c:pt idx="211">
                  <c:v>26.5096614791415</c:v>
                </c:pt>
                <c:pt idx="212">
                  <c:v>26.5534312369777</c:v>
                </c:pt>
                <c:pt idx="213">
                  <c:v>26.6107862959247</c:v>
                </c:pt>
                <c:pt idx="214">
                  <c:v>26.6816686289948</c:v>
                </c:pt>
                <c:pt idx="215">
                  <c:v>26.765989468606</c:v>
                </c:pt>
                <c:pt idx="216">
                  <c:v>26.8636288125517</c:v>
                </c:pt>
                <c:pt idx="217">
                  <c:v>26.9744349994549</c:v>
                </c:pt>
                <c:pt idx="218">
                  <c:v>27.0982243575504</c:v>
                </c:pt>
                <c:pt idx="219">
                  <c:v>27.2347809305604</c:v>
                </c:pt>
                <c:pt idx="220">
                  <c:v>27.3838562843289</c:v>
                </c:pt>
                <c:pt idx="221">
                  <c:v>27.5451693977651</c:v>
                </c:pt>
                <c:pt idx="222">
                  <c:v>27.71840664151</c:v>
                </c:pt>
                <c:pt idx="223">
                  <c:v>27.9032218475877</c:v>
                </c:pt>
                <c:pt idx="224">
                  <c:v>28.0992364731303</c:v>
                </c:pt>
                <c:pt idx="225">
                  <c:v>28.3060398610704</c:v>
                </c:pt>
                <c:pt idx="226">
                  <c:v>28.5231896004857</c:v>
                </c:pt>
                <c:pt idx="227">
                  <c:v>28.7502119890459</c:v>
                </c:pt>
                <c:pt idx="228">
                  <c:v>28.9866025997597</c:v>
                </c:pt>
                <c:pt idx="229">
                  <c:v>29.2318269539491</c:v>
                </c:pt>
                <c:pt idx="230">
                  <c:v>29.4853213020821</c:v>
                </c:pt>
                <c:pt idx="231">
                  <c:v>29.7464935137865</c:v>
                </c:pt>
                <c:pt idx="232">
                  <c:v>30.0147240780335</c:v>
                </c:pt>
                <c:pt idx="233">
                  <c:v>30.2893672141276</c:v>
                </c:pt>
                <c:pt idx="234">
                  <c:v>30.5697520937743</c:v>
                </c:pt>
                <c:pt idx="235">
                  <c:v>30.8551841741036</c:v>
                </c:pt>
                <c:pt idx="236">
                  <c:v>31.1449466411268</c:v>
                </c:pt>
                <c:pt idx="237">
                  <c:v>31.4383019626799</c:v>
                </c:pt>
                <c:pt idx="238">
                  <c:v>31.7344935494719</c:v>
                </c:pt>
                <c:pt idx="239">
                  <c:v>32.032747522403</c:v>
                </c:pt>
                <c:pt idx="240">
                  <c:v>32.3322745838524</c:v>
                </c:pt>
                <c:pt idx="241">
                  <c:v>32.632271990162</c:v>
                </c:pt>
                <c:pt idx="242">
                  <c:v>32.9319256220502</c:v>
                </c:pt>
                <c:pt idx="243">
                  <c:v>33.2304121491965</c:v>
                </c:pt>
                <c:pt idx="244">
                  <c:v>33.5269012847339</c:v>
                </c:pt>
                <c:pt idx="245">
                  <c:v>33.8205581248756</c:v>
                </c:pt>
                <c:pt idx="246">
                  <c:v>34.1105455683915</c:v>
                </c:pt>
                <c:pt idx="247">
                  <c:v>34.3960268101347</c:v>
                </c:pt>
                <c:pt idx="248">
                  <c:v>34.6761679023056</c:v>
                </c:pt>
                <c:pt idx="249">
                  <c:v>34.9501403766322</c:v>
                </c:pt>
                <c:pt idx="250">
                  <c:v>35.2171239201377</c:v>
                </c:pt>
                <c:pt idx="251">
                  <c:v>35.4763090966738</c:v>
                </c:pt>
                <c:pt idx="252">
                  <c:v>35.7269001059085</c:v>
                </c:pt>
                <c:pt idx="253">
                  <c:v>35.9681175709874</c:v>
                </c:pt>
                <c:pt idx="254">
                  <c:v>36.1992013456287</c:v>
                </c:pt>
                <c:pt idx="255">
                  <c:v>36.419413330978</c:v>
                </c:pt>
                <c:pt idx="256">
                  <c:v>36.6280402921286</c:v>
                </c:pt>
                <c:pt idx="257">
                  <c:v>36.824396663827</c:v>
                </c:pt>
                <c:pt idx="258">
                  <c:v>37.0078273345179</c:v>
                </c:pt>
                <c:pt idx="259">
                  <c:v>37.1777103975519</c:v>
                </c:pt>
                <c:pt idx="260">
                  <c:v>37.3334598580804</c:v>
                </c:pt>
                <c:pt idx="261">
                  <c:v>37.4745282839022</c:v>
                </c:pt>
                <c:pt idx="262">
                  <c:v>37.6004093883047</c:v>
                </c:pt>
                <c:pt idx="263">
                  <c:v>37.7106405327648</c:v>
                </c:pt>
                <c:pt idx="264">
                  <c:v>37.8048051372414</c:v>
                </c:pt>
                <c:pt idx="265">
                  <c:v>37.8825349857083</c:v>
                </c:pt>
                <c:pt idx="266">
                  <c:v>37.9435124145456</c:v>
                </c:pt>
                <c:pt idx="267">
                  <c:v>37.9874723714256</c:v>
                </c:pt>
                <c:pt idx="268">
                  <c:v>38.0142043324121</c:v>
                </c:pt>
                <c:pt idx="269">
                  <c:v>38.0235540651247</c:v>
                </c:pt>
                <c:pt idx="270">
                  <c:v>38.0154252260208</c:v>
                </c:pt>
                <c:pt idx="271">
                  <c:v>37.9897807801076</c:v>
                </c:pt>
                <c:pt idx="272">
                  <c:v>37.9466442317203</c:v>
                </c:pt>
                <c:pt idx="273">
                  <c:v>37.8861006553987</c:v>
                </c:pt>
                <c:pt idx="274">
                  <c:v>37.8082975163458</c:v>
                </c:pt>
                <c:pt idx="275">
                  <c:v>37.7134452704873</c:v>
                </c:pt>
                <c:pt idx="276">
                  <c:v>37.6018177347399</c:v>
                </c:pt>
                <c:pt idx="277">
                  <c:v>37.4737522187638</c:v>
                </c:pt>
                <c:pt idx="278">
                  <c:v>37.3296494102095</c:v>
                </c:pt>
                <c:pt idx="279">
                  <c:v>37.169973006268</c:v>
                </c:pt>
                <c:pt idx="280">
                  <c:v>36.9952490852072</c:v>
                </c:pt>
                <c:pt idx="281">
                  <c:v>36.806065212511</c:v>
                </c:pt>
                <c:pt idx="282">
                  <c:v>36.6030692772399</c:v>
                </c:pt>
                <c:pt idx="283">
                  <c:v>36.3869680552955</c:v>
                </c:pt>
                <c:pt idx="284">
                  <c:v>36.1585254973972</c:v>
                </c:pt>
                <c:pt idx="285">
                  <c:v>35.9185607407572</c:v>
                </c:pt>
                <c:pt idx="286">
                  <c:v>35.6679458446796</c:v>
                </c:pt>
                <c:pt idx="287">
                  <c:v>35.4076032515907</c:v>
                </c:pt>
                <c:pt idx="288">
                  <c:v>35.1385029763409</c:v>
                </c:pt>
                <c:pt idx="289">
                  <c:v>34.8616595279889</c:v>
                </c:pt>
                <c:pt idx="290">
                  <c:v>34.5781285696837</c:v>
                </c:pt>
                <c:pt idx="291">
                  <c:v>34.2890033237004</c:v>
                </c:pt>
                <c:pt idx="292">
                  <c:v>33.9954107301404</c:v>
                </c:pt>
                <c:pt idx="293">
                  <c:v>33.6985073692862</c:v>
                </c:pt>
                <c:pt idx="294">
                  <c:v>33.3994751590838</c:v>
                </c:pt>
                <c:pt idx="295">
                  <c:v>33.0995168407167</c:v>
                </c:pt>
                <c:pt idx="296">
                  <c:v>32.7998512667129</c:v>
                </c:pt>
                <c:pt idx="297">
                  <c:v>32.5017085074971</c:v>
                </c:pt>
                <c:pt idx="298">
                  <c:v>32.2063247937445</c:v>
                </c:pt>
                <c:pt idx="299">
                  <c:v>31.9149373133037</c:v>
                </c:pt>
                <c:pt idx="300">
                  <c:v>31.6287788828306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Sheet1!$K$8:$K$308</c:f>
              <c:numCache>
                <c:formatCode>General</c:formatCode>
                <c:ptCount val="301"/>
                <c:pt idx="0">
                  <c:v>15</c:v>
                </c:pt>
                <c:pt idx="1">
                  <c:v>15.2999999982469</c:v>
                </c:pt>
                <c:pt idx="2">
                  <c:v>15.5999999701972</c:v>
                </c:pt>
                <c:pt idx="3">
                  <c:v>15.8999998281958</c:v>
                </c:pt>
                <c:pt idx="4">
                  <c:v>16.1999993794012</c:v>
                </c:pt>
                <c:pt idx="5">
                  <c:v>16.4999982837115</c:v>
                </c:pt>
                <c:pt idx="6">
                  <c:v>16.799996011691</c:v>
                </c:pt>
                <c:pt idx="7">
                  <c:v>17.0999918024971</c:v>
                </c:pt>
                <c:pt idx="8">
                  <c:v>17.3999846218099</c:v>
                </c:pt>
                <c:pt idx="9">
                  <c:v>17.699973119765</c:v>
                </c:pt>
                <c:pt idx="10">
                  <c:v>17.9999555888912</c:v>
                </c:pt>
                <c:pt idx="11">
                  <c:v>18.2999299220549</c:v>
                </c:pt>
                <c:pt idx="12">
                  <c:v>18.599893570415</c:v>
                </c:pt>
                <c:pt idx="13">
                  <c:v>18.8998435013915</c:v>
                </c:pt>
                <c:pt idx="14">
                  <c:v>19.1997761566505</c:v>
                </c:pt>
                <c:pt idx="15">
                  <c:v>19.4996874101133</c:v>
                </c:pt>
                <c:pt idx="16">
                  <c:v>19.7995725259928</c:v>
                </c:pt>
                <c:pt idx="17">
                  <c:v>20.0994261168658</c:v>
                </c:pt>
                <c:pt idx="18">
                  <c:v>20.3992421017875</c:v>
                </c:pt>
                <c:pt idx="19">
                  <c:v>20.6990136644585</c:v>
                </c:pt>
                <c:pt idx="20">
                  <c:v>20.9987332114531</c:v>
                </c:pt>
                <c:pt idx="21">
                  <c:v>21.2983923305204</c:v>
                </c:pt>
                <c:pt idx="22">
                  <c:v>21.5979817489712</c:v>
                </c:pt>
                <c:pt idx="23">
                  <c:v>21.8974912921632</c:v>
                </c:pt>
                <c:pt idx="24">
                  <c:v>22.1969098421009</c:v>
                </c:pt>
                <c:pt idx="25">
                  <c:v>22.4962252961665</c:v>
                </c:pt>
                <c:pt idx="26">
                  <c:v>22.795424525999</c:v>
                </c:pt>
                <c:pt idx="27">
                  <c:v>23.0944933365429</c:v>
                </c:pt>
                <c:pt idx="28">
                  <c:v>23.3934164252868</c:v>
                </c:pt>
                <c:pt idx="29">
                  <c:v>23.6921773417149</c:v>
                </c:pt>
                <c:pt idx="30">
                  <c:v>23.9907584469976</c:v>
                </c:pt>
                <c:pt idx="31">
                  <c:v>24.2891408739459</c:v>
                </c:pt>
                <c:pt idx="32">
                  <c:v>24.5873044872612</c:v>
                </c:pt>
                <c:pt idx="33">
                  <c:v>24.8852278441079</c:v>
                </c:pt>
                <c:pt idx="34">
                  <c:v>25.1828881550442</c:v>
                </c:pt>
                <c:pt idx="35">
                  <c:v>25.4802612453443</c:v>
                </c:pt>
                <c:pt idx="36">
                  <c:v>25.7773215167495</c:v>
                </c:pt>
                <c:pt idx="37">
                  <c:v>26.0740419096876</c:v>
                </c:pt>
                <c:pt idx="38">
                  <c:v>26.370393866001</c:v>
                </c:pt>
                <c:pt idx="39">
                  <c:v>26.6663472922285</c:v>
                </c:pt>
                <c:pt idx="40">
                  <c:v>26.9618705234855</c:v>
                </c:pt>
                <c:pt idx="41">
                  <c:v>27.2569302879918</c:v>
                </c:pt>
                <c:pt idx="42">
                  <c:v>27.5514916722978</c:v>
                </c:pt>
                <c:pt idx="43">
                  <c:v>27.8455180872616</c:v>
                </c:pt>
                <c:pt idx="44">
                  <c:v>28.1389712348343</c:v>
                </c:pt>
                <c:pt idx="45">
                  <c:v>28.4318110757098</c:v>
                </c:pt>
                <c:pt idx="46">
                  <c:v>28.7239957979016</c:v>
                </c:pt>
                <c:pt idx="47">
                  <c:v>29.0154817863096</c:v>
                </c:pt>
                <c:pt idx="48">
                  <c:v>29.3062235933426</c:v>
                </c:pt>
                <c:pt idx="49">
                  <c:v>29.5961739106655</c:v>
                </c:pt>
                <c:pt idx="50">
                  <c:v>29.8852835421424</c:v>
                </c:pt>
                <c:pt idx="51">
                  <c:v>30.1735013780495</c:v>
                </c:pt>
                <c:pt idx="52">
                  <c:v>30.4607743706349</c:v>
                </c:pt>
                <c:pt idx="53">
                  <c:v>30.7470475111038</c:v>
                </c:pt>
                <c:pt idx="54">
                  <c:v>31.0322638081109</c:v>
                </c:pt>
                <c:pt idx="55">
                  <c:v>31.3163642678452</c:v>
                </c:pt>
                <c:pt idx="56">
                  <c:v>31.5992878757941</c:v>
                </c:pt>
                <c:pt idx="57">
                  <c:v>31.8809715802749</c:v>
                </c:pt>
                <c:pt idx="58">
                  <c:v>32.161350277828</c:v>
                </c:pt>
                <c:pt idx="59">
                  <c:v>32.4403568005649</c:v>
                </c:pt>
                <c:pt idx="60">
                  <c:v>32.7179219055678</c:v>
                </c:pt>
                <c:pt idx="61">
                  <c:v>32.9939742664414</c:v>
                </c:pt>
                <c:pt idx="62">
                  <c:v>33.2684404671167</c:v>
                </c:pt>
                <c:pt idx="63">
                  <c:v>33.5412449980119</c:v>
                </c:pt>
                <c:pt idx="64">
                  <c:v>33.8123102546557</c:v>
                </c:pt>
                <c:pt idx="65">
                  <c:v>34.0815565388805</c:v>
                </c:pt>
                <c:pt idx="66">
                  <c:v>34.3489020626964</c:v>
                </c:pt>
                <c:pt idx="67">
                  <c:v>34.6142629549551</c:v>
                </c:pt>
                <c:pt idx="68">
                  <c:v>34.87755327092</c:v>
                </c:pt>
                <c:pt idx="69">
                  <c:v>35.1386850048544</c:v>
                </c:pt>
                <c:pt idx="70">
                  <c:v>35.3975681057445</c:v>
                </c:pt>
                <c:pt idx="71">
                  <c:v>35.6541104962749</c:v>
                </c:pt>
                <c:pt idx="72">
                  <c:v>35.9082180951739</c:v>
                </c:pt>
                <c:pt idx="73">
                  <c:v>36.1597948430478</c:v>
                </c:pt>
                <c:pt idx="74">
                  <c:v>36.4087427318224</c:v>
                </c:pt>
                <c:pt idx="75">
                  <c:v>36.6549618379137</c:v>
                </c:pt>
                <c:pt idx="76">
                  <c:v>36.898350359245</c:v>
                </c:pt>
                <c:pt idx="77">
                  <c:v>37.1388046562318</c:v>
                </c:pt>
                <c:pt idx="78">
                  <c:v>37.3762192968529</c:v>
                </c:pt>
                <c:pt idx="79">
                  <c:v>37.6104871059263</c:v>
                </c:pt>
                <c:pt idx="80">
                  <c:v>37.841499218708</c:v>
                </c:pt>
                <c:pt idx="81">
                  <c:v>38.0691451389288</c:v>
                </c:pt>
                <c:pt idx="82">
                  <c:v>38.2933128013847</c:v>
                </c:pt>
                <c:pt idx="83">
                  <c:v>38.5138886391933</c:v>
                </c:pt>
                <c:pt idx="84">
                  <c:v>38.7307576558252</c:v>
                </c:pt>
                <c:pt idx="85">
                  <c:v>38.9438035020203</c:v>
                </c:pt>
                <c:pt idx="86">
                  <c:v>39.152908557691</c:v>
                </c:pt>
                <c:pt idx="87">
                  <c:v>39.3579540189144</c:v>
                </c:pt>
                <c:pt idx="88">
                  <c:v>39.5588199901107</c:v>
                </c:pt>
                <c:pt idx="89">
                  <c:v>39.7553855814996</c:v>
                </c:pt>
                <c:pt idx="90">
                  <c:v>39.9475290119222</c:v>
                </c:pt>
                <c:pt idx="91">
                  <c:v>40.1351277171124</c:v>
                </c:pt>
                <c:pt idx="92">
                  <c:v>40.3180584634922</c:v>
                </c:pt>
                <c:pt idx="93">
                  <c:v>40.496197467563</c:v>
                </c:pt>
                <c:pt idx="94">
                  <c:v>40.6694205209555</c:v>
                </c:pt>
                <c:pt idx="95">
                  <c:v>40.8376031211942</c:v>
                </c:pt>
                <c:pt idx="96">
                  <c:v>41.0006206082251</c:v>
                </c:pt>
                <c:pt idx="97">
                  <c:v>41.1583483067466</c:v>
                </c:pt>
                <c:pt idx="98">
                  <c:v>41.3106616743736</c:v>
                </c:pt>
                <c:pt idx="99">
                  <c:v>41.4574364556565</c:v>
                </c:pt>
                <c:pt idx="100">
                  <c:v>41.5985488419658</c:v>
                </c:pt>
                <c:pt idx="101">
                  <c:v>41.7338756372425</c:v>
                </c:pt>
                <c:pt idx="102">
                  <c:v>41.8632944296035</c:v>
                </c:pt>
                <c:pt idx="103">
                  <c:v>41.9866837687773</c:v>
                </c:pt>
                <c:pt idx="104">
                  <c:v>42.1039233493358</c:v>
                </c:pt>
                <c:pt idx="105">
                  <c:v>42.214894199672</c:v>
                </c:pt>
                <c:pt idx="106">
                  <c:v>42.31947887666</c:v>
                </c:pt>
                <c:pt idx="107">
                  <c:v>42.4175616659211</c:v>
                </c:pt>
                <c:pt idx="108">
                  <c:v>42.5090287876009</c:v>
                </c:pt>
                <c:pt idx="109">
                  <c:v>42.5937686075514</c:v>
                </c:pt>
                <c:pt idx="110">
                  <c:v>42.6716718537903</c:v>
                </c:pt>
                <c:pt idx="111">
                  <c:v>42.7426318380965</c:v>
                </c:pt>
                <c:pt idx="112">
                  <c:v>42.8065446825825</c:v>
                </c:pt>
                <c:pt idx="113">
                  <c:v>42.8633095510633</c:v>
                </c:pt>
                <c:pt idx="114">
                  <c:v>42.9128288850275</c:v>
                </c:pt>
                <c:pt idx="115">
                  <c:v>42.9550086439911</c:v>
                </c:pt>
                <c:pt idx="116">
                  <c:v>42.9897585499992</c:v>
                </c:pt>
                <c:pt idx="117">
                  <c:v>43.0169923360176</c:v>
                </c:pt>
                <c:pt idx="118">
                  <c:v>43.0366279979362</c:v>
                </c:pt>
                <c:pt idx="119">
                  <c:v>43.0485880498831</c:v>
                </c:pt>
                <c:pt idx="120">
                  <c:v>43.0527997825293</c:v>
                </c:pt>
                <c:pt idx="121">
                  <c:v>43.0491955240371</c:v>
                </c:pt>
                <c:pt idx="122">
                  <c:v>43.0377129032868</c:v>
                </c:pt>
                <c:pt idx="123">
                  <c:v>43.0182951149887</c:v>
                </c:pt>
                <c:pt idx="124">
                  <c:v>42.9908911862682</c:v>
                </c:pt>
                <c:pt idx="125">
                  <c:v>42.9554562442842</c:v>
                </c:pt>
                <c:pt idx="126">
                  <c:v>42.9119517844185</c:v>
                </c:pt>
                <c:pt idx="127">
                  <c:v>42.8603459385507</c:v>
                </c:pt>
                <c:pt idx="128">
                  <c:v>42.8006137429065</c:v>
                </c:pt>
                <c:pt idx="129">
                  <c:v>42.7327374049442</c:v>
                </c:pt>
                <c:pt idx="130">
                  <c:v>42.6567065687197</c:v>
                </c:pt>
                <c:pt idx="131">
                  <c:v>42.5725185781466</c:v>
                </c:pt>
                <c:pt idx="132">
                  <c:v>42.4801787375406</c:v>
                </c:pt>
                <c:pt idx="133">
                  <c:v>42.3797005688192</c:v>
                </c:pt>
                <c:pt idx="134">
                  <c:v>42.2711060646984</c:v>
                </c:pt>
                <c:pt idx="135">
                  <c:v>42.1544259372076</c:v>
                </c:pt>
                <c:pt idx="136">
                  <c:v>42.029699860822</c:v>
                </c:pt>
                <c:pt idx="137">
                  <c:v>41.8969767094867</c:v>
                </c:pt>
                <c:pt idx="138">
                  <c:v>41.7563147867886</c:v>
                </c:pt>
                <c:pt idx="139">
                  <c:v>41.6077820485082</c:v>
                </c:pt>
                <c:pt idx="140">
                  <c:v>41.4514563167667</c:v>
                </c:pt>
                <c:pt idx="141">
                  <c:v>41.2874254849628</c:v>
                </c:pt>
                <c:pt idx="142">
                  <c:v>41.115787712676</c:v>
                </c:pt>
                <c:pt idx="143">
                  <c:v>40.9366516096986</c:v>
                </c:pt>
                <c:pt idx="144">
                  <c:v>40.7501364083408</c:v>
                </c:pt>
                <c:pt idx="145">
                  <c:v>40.5563721231416</c:v>
                </c:pt>
                <c:pt idx="146">
                  <c:v>40.3554996971056</c:v>
                </c:pt>
                <c:pt idx="147">
                  <c:v>40.147671133574</c:v>
                </c:pt>
                <c:pt idx="148">
                  <c:v>39.9330496128326</c:v>
                </c:pt>
                <c:pt idx="149">
                  <c:v>39.711809592549</c:v>
                </c:pt>
                <c:pt idx="150">
                  <c:v>39.484136891131</c:v>
                </c:pt>
                <c:pt idx="151">
                  <c:v>39.2502287530918</c:v>
                </c:pt>
                <c:pt idx="152">
                  <c:v>39.0102938955116</c:v>
                </c:pt>
                <c:pt idx="153">
                  <c:v>38.7645525346848</c:v>
                </c:pt>
                <c:pt idx="154">
                  <c:v>38.5132363920488</c:v>
                </c:pt>
                <c:pt idx="155">
                  <c:v>38.2565886784986</c:v>
                </c:pt>
                <c:pt idx="156">
                  <c:v>37.9948640562017</c:v>
                </c:pt>
                <c:pt idx="157">
                  <c:v>37.7283285770416</c:v>
                </c:pt>
                <c:pt idx="158">
                  <c:v>37.4572595968374</c:v>
                </c:pt>
                <c:pt idx="159">
                  <c:v>37.1819456645041</c:v>
                </c:pt>
                <c:pt idx="160">
                  <c:v>36.9026863853461</c:v>
                </c:pt>
                <c:pt idx="161">
                  <c:v>36.6197922576997</c:v>
                </c:pt>
                <c:pt idx="162">
                  <c:v>36.3335844821765</c:v>
                </c:pt>
                <c:pt idx="163">
                  <c:v>36.0443947427881</c:v>
                </c:pt>
                <c:pt idx="164">
                  <c:v>35.752564959279</c:v>
                </c:pt>
                <c:pt idx="165">
                  <c:v>35.4584470100295</c:v>
                </c:pt>
                <c:pt idx="166">
                  <c:v>35.1624024249432</c:v>
                </c:pt>
                <c:pt idx="167">
                  <c:v>34.8648020477819</c:v>
                </c:pt>
                <c:pt idx="168">
                  <c:v>34.5660256674656</c:v>
                </c:pt>
                <c:pt idx="169">
                  <c:v>34.2664616179159</c:v>
                </c:pt>
                <c:pt idx="170">
                  <c:v>33.9665063460838</c:v>
                </c:pt>
                <c:pt idx="171">
                  <c:v>33.6665639478715</c:v>
                </c:pt>
                <c:pt idx="172">
                  <c:v>33.3670456717301</c:v>
                </c:pt>
                <c:pt idx="173">
                  <c:v>33.0683693897908</c:v>
                </c:pt>
                <c:pt idx="174">
                  <c:v>32.7709590364698</c:v>
                </c:pt>
                <c:pt idx="175">
                  <c:v>32.4752440145716</c:v>
                </c:pt>
                <c:pt idx="176">
                  <c:v>32.1816585690046</c:v>
                </c:pt>
                <c:pt idx="177">
                  <c:v>31.8906411283187</c:v>
                </c:pt>
                <c:pt idx="178">
                  <c:v>31.6026336143692</c:v>
                </c:pt>
                <c:pt idx="179">
                  <c:v>31.3180807205179</c:v>
                </c:pt>
                <c:pt idx="180">
                  <c:v>31.0374291588835</c:v>
                </c:pt>
                <c:pt idx="181">
                  <c:v>30.7611268772675</c:v>
                </c:pt>
                <c:pt idx="182">
                  <c:v>30.4896222464917</c:v>
                </c:pt>
                <c:pt idx="183">
                  <c:v>30.2233632190025</c:v>
                </c:pt>
                <c:pt idx="184">
                  <c:v>29.9627964597161</c:v>
                </c:pt>
                <c:pt idx="185">
                  <c:v>29.708366450203</c:v>
                </c:pt>
                <c:pt idx="186">
                  <c:v>29.4605145674331</c:v>
                </c:pt>
                <c:pt idx="187">
                  <c:v>29.2196781384353</c:v>
                </c:pt>
                <c:pt idx="188">
                  <c:v>28.9862894723515</c:v>
                </c:pt>
                <c:pt idx="189">
                  <c:v>28.7607748714998</c:v>
                </c:pt>
                <c:pt idx="190">
                  <c:v>28.5435536231945</c:v>
                </c:pt>
                <c:pt idx="191">
                  <c:v>28.3350369742049</c:v>
                </c:pt>
                <c:pt idx="192">
                  <c:v>28.1356270898701</c:v>
                </c:pt>
                <c:pt idx="193">
                  <c:v>27.9457160000226</c:v>
                </c:pt>
                <c:pt idx="194">
                  <c:v>27.7656845340096</c:v>
                </c:pt>
                <c:pt idx="195">
                  <c:v>27.5959012472329</c:v>
                </c:pt>
                <c:pt idx="196">
                  <c:v>27.4367213417643</c:v>
                </c:pt>
                <c:pt idx="197">
                  <c:v>27.2884855837216</c:v>
                </c:pt>
                <c:pt idx="198">
                  <c:v>27.151519220222</c:v>
                </c:pt>
                <c:pt idx="199">
                  <c:v>27.0261308988534</c:v>
                </c:pt>
                <c:pt idx="200">
                  <c:v>26.9126115927269</c:v>
                </c:pt>
                <c:pt idx="201">
                  <c:v>26.8112335342913</c:v>
                </c:pt>
                <c:pt idx="202">
                  <c:v>26.7222491612053</c:v>
                </c:pt>
                <c:pt idx="203">
                  <c:v>26.6458900776662</c:v>
                </c:pt>
                <c:pt idx="204">
                  <c:v>26.5823660346999</c:v>
                </c:pt>
                <c:pt idx="205">
                  <c:v>26.5318639330067</c:v>
                </c:pt>
                <c:pt idx="206">
                  <c:v>26.4945468520467</c:v>
                </c:pt>
                <c:pt idx="207">
                  <c:v>26.4705531091247</c:v>
                </c:pt>
                <c:pt idx="208">
                  <c:v>26.4599953523026</c:v>
                </c:pt>
                <c:pt idx="209">
                  <c:v>26.4629596910281</c:v>
                </c:pt>
                <c:pt idx="210">
                  <c:v>26.4795048684143</c:v>
                </c:pt>
                <c:pt idx="211">
                  <c:v>26.5096614791415</c:v>
                </c:pt>
                <c:pt idx="212">
                  <c:v>26.5534312369777</c:v>
                </c:pt>
                <c:pt idx="213">
                  <c:v>26.6107862959247</c:v>
                </c:pt>
                <c:pt idx="214">
                  <c:v>26.6816686289948</c:v>
                </c:pt>
                <c:pt idx="215">
                  <c:v>26.765989468606</c:v>
                </c:pt>
                <c:pt idx="216">
                  <c:v>26.8636288125517</c:v>
                </c:pt>
                <c:pt idx="217">
                  <c:v>26.9744349994549</c:v>
                </c:pt>
                <c:pt idx="218">
                  <c:v>27.0982243575504</c:v>
                </c:pt>
                <c:pt idx="219">
                  <c:v>27.2347809305604</c:v>
                </c:pt>
                <c:pt idx="220">
                  <c:v>27.3838562843289</c:v>
                </c:pt>
                <c:pt idx="221">
                  <c:v>27.5451693977651</c:v>
                </c:pt>
                <c:pt idx="222">
                  <c:v>27.7184066415099</c:v>
                </c:pt>
                <c:pt idx="223">
                  <c:v>27.9032218475876</c:v>
                </c:pt>
                <c:pt idx="224">
                  <c:v>28.0992364731302</c:v>
                </c:pt>
                <c:pt idx="225">
                  <c:v>28.3060398610704</c:v>
                </c:pt>
                <c:pt idx="226">
                  <c:v>28.5231896004857</c:v>
                </c:pt>
                <c:pt idx="227">
                  <c:v>28.7502119890459</c:v>
                </c:pt>
                <c:pt idx="228">
                  <c:v>28.9866025997597</c:v>
                </c:pt>
                <c:pt idx="229">
                  <c:v>29.2318269539491</c:v>
                </c:pt>
                <c:pt idx="230">
                  <c:v>29.4853213020821</c:v>
                </c:pt>
                <c:pt idx="231">
                  <c:v>29.7464935137865</c:v>
                </c:pt>
                <c:pt idx="232">
                  <c:v>30.0147240780335</c:v>
                </c:pt>
                <c:pt idx="233">
                  <c:v>30.2893672141276</c:v>
                </c:pt>
                <c:pt idx="234">
                  <c:v>30.5697520937743</c:v>
                </c:pt>
                <c:pt idx="235">
                  <c:v>30.8551841741036</c:v>
                </c:pt>
                <c:pt idx="236">
                  <c:v>31.1449466411268</c:v>
                </c:pt>
                <c:pt idx="237">
                  <c:v>31.4383019626799</c:v>
                </c:pt>
                <c:pt idx="238">
                  <c:v>31.7344935494719</c:v>
                </c:pt>
                <c:pt idx="239">
                  <c:v>32.032747522403</c:v>
                </c:pt>
                <c:pt idx="240">
                  <c:v>32.3322745838524</c:v>
                </c:pt>
                <c:pt idx="241">
                  <c:v>32.632271990162</c:v>
                </c:pt>
                <c:pt idx="242">
                  <c:v>32.9319256220502</c:v>
                </c:pt>
                <c:pt idx="243">
                  <c:v>33.2304121491965</c:v>
                </c:pt>
                <c:pt idx="244">
                  <c:v>33.5269012847339</c:v>
                </c:pt>
                <c:pt idx="245">
                  <c:v>33.8205581248756</c:v>
                </c:pt>
                <c:pt idx="246">
                  <c:v>34.1105455683915</c:v>
                </c:pt>
                <c:pt idx="247">
                  <c:v>34.3960268101347</c:v>
                </c:pt>
                <c:pt idx="248">
                  <c:v>34.6761679023056</c:v>
                </c:pt>
                <c:pt idx="249">
                  <c:v>34.9501403766322</c:v>
                </c:pt>
                <c:pt idx="250">
                  <c:v>35.2171239201377</c:v>
                </c:pt>
                <c:pt idx="251">
                  <c:v>35.4763090966738</c:v>
                </c:pt>
                <c:pt idx="252">
                  <c:v>35.7269001059085</c:v>
                </c:pt>
                <c:pt idx="253">
                  <c:v>35.9681175709873</c:v>
                </c:pt>
                <c:pt idx="254">
                  <c:v>36.1992013456287</c:v>
                </c:pt>
                <c:pt idx="255">
                  <c:v>36.419413330978</c:v>
                </c:pt>
                <c:pt idx="256">
                  <c:v>36.6280402921286</c:v>
                </c:pt>
                <c:pt idx="257">
                  <c:v>36.824396663827</c:v>
                </c:pt>
                <c:pt idx="258">
                  <c:v>37.0078273345179</c:v>
                </c:pt>
                <c:pt idx="259">
                  <c:v>37.1777103975519</c:v>
                </c:pt>
                <c:pt idx="260">
                  <c:v>37.3334598580804</c:v>
                </c:pt>
                <c:pt idx="261">
                  <c:v>37.4745282839021</c:v>
                </c:pt>
                <c:pt idx="262">
                  <c:v>37.6004093883047</c:v>
                </c:pt>
                <c:pt idx="263">
                  <c:v>37.7106405327648</c:v>
                </c:pt>
                <c:pt idx="264">
                  <c:v>37.8048051372414</c:v>
                </c:pt>
                <c:pt idx="265">
                  <c:v>37.8825349857083</c:v>
                </c:pt>
                <c:pt idx="266">
                  <c:v>37.9435124145456</c:v>
                </c:pt>
                <c:pt idx="267">
                  <c:v>37.9874723714256</c:v>
                </c:pt>
                <c:pt idx="268">
                  <c:v>38.0142043324121</c:v>
                </c:pt>
                <c:pt idx="269">
                  <c:v>38.0235540651247</c:v>
                </c:pt>
                <c:pt idx="270">
                  <c:v>38.0154252260208</c:v>
                </c:pt>
                <c:pt idx="271">
                  <c:v>37.9897807801075</c:v>
                </c:pt>
                <c:pt idx="272">
                  <c:v>37.9466442317203</c:v>
                </c:pt>
                <c:pt idx="273">
                  <c:v>37.8861006553987</c:v>
                </c:pt>
                <c:pt idx="274">
                  <c:v>37.8082975163458</c:v>
                </c:pt>
                <c:pt idx="275">
                  <c:v>37.7134452704873</c:v>
                </c:pt>
                <c:pt idx="276">
                  <c:v>37.6018177347398</c:v>
                </c:pt>
                <c:pt idx="277">
                  <c:v>37.4737522187638</c:v>
                </c:pt>
                <c:pt idx="278">
                  <c:v>37.3296494102095</c:v>
                </c:pt>
                <c:pt idx="279">
                  <c:v>37.1699730062679</c:v>
                </c:pt>
                <c:pt idx="280">
                  <c:v>36.9952490852072</c:v>
                </c:pt>
                <c:pt idx="281">
                  <c:v>36.806065212511</c:v>
                </c:pt>
                <c:pt idx="282">
                  <c:v>36.6030692772398</c:v>
                </c:pt>
                <c:pt idx="283">
                  <c:v>36.3869680552955</c:v>
                </c:pt>
                <c:pt idx="284">
                  <c:v>36.1585254973972</c:v>
                </c:pt>
                <c:pt idx="285">
                  <c:v>35.9185607407572</c:v>
                </c:pt>
                <c:pt idx="286">
                  <c:v>35.6679458446796</c:v>
                </c:pt>
                <c:pt idx="287">
                  <c:v>35.4076032515906</c:v>
                </c:pt>
                <c:pt idx="288">
                  <c:v>35.1385029763409</c:v>
                </c:pt>
                <c:pt idx="289">
                  <c:v>34.8616595279889</c:v>
                </c:pt>
                <c:pt idx="290">
                  <c:v>34.5781285696837</c:v>
                </c:pt>
                <c:pt idx="291">
                  <c:v>34.2890033237004</c:v>
                </c:pt>
                <c:pt idx="292">
                  <c:v>33.9954107301404</c:v>
                </c:pt>
                <c:pt idx="293">
                  <c:v>33.6985073692861</c:v>
                </c:pt>
                <c:pt idx="294">
                  <c:v>33.3994751590838</c:v>
                </c:pt>
                <c:pt idx="295">
                  <c:v>33.0995168407167</c:v>
                </c:pt>
                <c:pt idx="296">
                  <c:v>32.7998512667128</c:v>
                </c:pt>
                <c:pt idx="297">
                  <c:v>32.5017085074971</c:v>
                </c:pt>
                <c:pt idx="298">
                  <c:v>32.2063247937445</c:v>
                </c:pt>
                <c:pt idx="299">
                  <c:v>31.9149373133037</c:v>
                </c:pt>
                <c:pt idx="300">
                  <c:v>31.6287788828306</c:v>
                </c:pt>
              </c:numCache>
            </c:numRef>
          </c:xVal>
          <c:yVal>
            <c:numRef>
              <c:f>Sheet1!$L$8:$L$308</c:f>
              <c:numCache>
                <c:formatCode>General</c:formatCode>
                <c:ptCount val="301"/>
                <c:pt idx="0">
                  <c:v>45</c:v>
                </c:pt>
                <c:pt idx="1">
                  <c:v>44.9999675675676</c:v>
                </c:pt>
                <c:pt idx="2">
                  <c:v>44.9998378378419</c:v>
                </c:pt>
                <c:pt idx="3">
                  <c:v>44.9995459459961</c:v>
                </c:pt>
                <c:pt idx="4">
                  <c:v>44.9990270273359</c:v>
                </c:pt>
                <c:pt idx="5">
                  <c:v>44.9982162175122</c:v>
                </c:pt>
                <c:pt idx="6">
                  <c:v>44.9970486528922</c:v>
                </c:pt>
                <c:pt idx="7">
                  <c:v>44.9954594711354</c:v>
                </c:pt>
                <c:pt idx="8">
                  <c:v>44.9933838120206</c:v>
                </c:pt>
                <c:pt idx="9">
                  <c:v>44.9907568185672</c:v>
                </c:pt>
                <c:pt idx="10">
                  <c:v>44.9875136384986</c:v>
                </c:pt>
                <c:pt idx="11">
                  <c:v>44.9835894260915</c:v>
                </c:pt>
                <c:pt idx="12">
                  <c:v>44.9789193444583</c:v>
                </c:pt>
                <c:pt idx="13">
                  <c:v>44.9734385683055</c:v>
                </c:pt>
                <c:pt idx="14">
                  <c:v>44.967082287216</c:v>
                </c:pt>
                <c:pt idx="15">
                  <c:v>44.9597857094994</c:v>
                </c:pt>
                <c:pt idx="16">
                  <c:v>44.9514840666557</c:v>
                </c:pt>
                <c:pt idx="17">
                  <c:v>44.9421126184976</c:v>
                </c:pt>
                <c:pt idx="18">
                  <c:v>44.9316066589778</c:v>
                </c:pt>
                <c:pt idx="19">
                  <c:v>44.9199015227638</c:v>
                </c:pt>
                <c:pt idx="20">
                  <c:v>44.9069325926087</c:v>
                </c:pt>
                <c:pt idx="21">
                  <c:v>44.8926353075594</c:v>
                </c:pt>
                <c:pt idx="22">
                  <c:v>44.8769451720497</c:v>
                </c:pt>
                <c:pt idx="23">
                  <c:v>44.8597977659215</c:v>
                </c:pt>
                <c:pt idx="24">
                  <c:v>44.8411287554181</c:v>
                </c:pt>
                <c:pt idx="25">
                  <c:v>44.8208739051957</c:v>
                </c:pt>
                <c:pt idx="26">
                  <c:v>44.7989690913946</c:v>
                </c:pt>
                <c:pt idx="27">
                  <c:v>44.7753503158159</c:v>
                </c:pt>
                <c:pt idx="28">
                  <c:v>44.7499537212447</c:v>
                </c:pt>
                <c:pt idx="29">
                  <c:v>44.7227156079655</c:v>
                </c:pt>
                <c:pt idx="30">
                  <c:v>44.6935724515097</c:v>
                </c:pt>
                <c:pt idx="31">
                  <c:v>44.6624609216791</c:v>
                </c:pt>
                <c:pt idx="32">
                  <c:v>44.6293179028854</c:v>
                </c:pt>
                <c:pt idx="33">
                  <c:v>44.5940805158486</c:v>
                </c:pt>
                <c:pt idx="34">
                  <c:v>44.5566861406926</c:v>
                </c:pt>
                <c:pt idx="35">
                  <c:v>44.517072441479</c:v>
                </c:pt>
                <c:pt idx="36">
                  <c:v>44.475177392217</c:v>
                </c:pt>
                <c:pt idx="37">
                  <c:v>44.430939304389</c:v>
                </c:pt>
                <c:pt idx="38">
                  <c:v>44.384296856027</c:v>
                </c:pt>
                <c:pt idx="39">
                  <c:v>44.3351891223775</c:v>
                </c:pt>
                <c:pt idx="40">
                  <c:v>44.2835556081892</c:v>
                </c:pt>
                <c:pt idx="41">
                  <c:v>44.2293362816581</c:v>
                </c:pt>
                <c:pt idx="42">
                  <c:v>44.1724716100617</c:v>
                </c:pt>
                <c:pt idx="43">
                  <c:v>44.1129025971145</c:v>
                </c:pt>
                <c:pt idx="44">
                  <c:v>44.0505708220742</c:v>
                </c:pt>
                <c:pt idx="45">
                  <c:v>43.985418480627</c:v>
                </c:pt>
                <c:pt idx="46">
                  <c:v>43.9173884275791</c:v>
                </c:pt>
                <c:pt idx="47">
                  <c:v>43.8464242213777</c:v>
                </c:pt>
                <c:pt idx="48">
                  <c:v>43.7724701704869</c:v>
                </c:pt>
                <c:pt idx="49">
                  <c:v>43.6954713816371</c:v>
                </c:pt>
                <c:pt idx="50">
                  <c:v>43.6153738099678</c:v>
                </c:pt>
                <c:pt idx="51">
                  <c:v>43.5321243110802</c:v>
                </c:pt>
                <c:pt idx="52">
                  <c:v>43.4456706950136</c:v>
                </c:pt>
                <c:pt idx="53">
                  <c:v>43.355961782156</c:v>
                </c:pt>
                <c:pt idx="54">
                  <c:v>43.2629474610996</c:v>
                </c:pt>
                <c:pt idx="55">
                  <c:v>43.1665787484449</c:v>
                </c:pt>
                <c:pt idx="56">
                  <c:v>43.0668078505578</c:v>
                </c:pt>
                <c:pt idx="57">
                  <c:v>42.9635882272782</c:v>
                </c:pt>
                <c:pt idx="58">
                  <c:v>42.8568746575768</c:v>
                </c:pt>
                <c:pt idx="59">
                  <c:v>42.7466233071529</c:v>
                </c:pt>
                <c:pt idx="60">
                  <c:v>42.6327917979619</c:v>
                </c:pt>
                <c:pt idx="61">
                  <c:v>42.5153392796573</c:v>
                </c:pt>
                <c:pt idx="62">
                  <c:v>42.3942265029289</c:v>
                </c:pt>
                <c:pt idx="63">
                  <c:v>42.2694158947137</c:v>
                </c:pt>
                <c:pt idx="64">
                  <c:v>42.1408716352516</c:v>
                </c:pt>
                <c:pt idx="65">
                  <c:v>42.008559736954</c:v>
                </c:pt>
                <c:pt idx="66">
                  <c:v>41.872448125048</c:v>
                </c:pt>
                <c:pt idx="67">
                  <c:v>41.7325067199541</c:v>
                </c:pt>
                <c:pt idx="68">
                  <c:v>41.5887075213504</c:v>
                </c:pt>
                <c:pt idx="69">
                  <c:v>41.4410246938706</c:v>
                </c:pt>
                <c:pt idx="70">
                  <c:v>41.2894346543775</c:v>
                </c:pt>
                <c:pt idx="71">
                  <c:v>41.1339161607474</c:v>
                </c:pt>
                <c:pt idx="72">
                  <c:v>40.9744504020976</c:v>
                </c:pt>
                <c:pt idx="73">
                  <c:v>40.8110210903777</c:v>
                </c:pt>
                <c:pt idx="74">
                  <c:v>40.6436145532453</c:v>
                </c:pt>
                <c:pt idx="75">
                  <c:v>40.4722198281351</c:v>
                </c:pt>
                <c:pt idx="76">
                  <c:v>40.296828757427</c:v>
                </c:pt>
                <c:pt idx="77">
                  <c:v>40.1174360846096</c:v>
                </c:pt>
                <c:pt idx="78">
                  <c:v>39.9340395513305</c:v>
                </c:pt>
                <c:pt idx="79">
                  <c:v>39.746639995216</c:v>
                </c:pt>
                <c:pt idx="80">
                  <c:v>39.555241448335</c:v>
                </c:pt>
                <c:pt idx="81">
                  <c:v>39.3598512361778</c:v>
                </c:pt>
                <c:pt idx="82">
                  <c:v>39.1604800770072</c:v>
                </c:pt>
                <c:pt idx="83">
                  <c:v>38.9571421814366</c:v>
                </c:pt>
                <c:pt idx="84">
                  <c:v>38.7498553520791</c:v>
                </c:pt>
                <c:pt idx="85">
                  <c:v>38.5386410831032</c:v>
                </c:pt>
                <c:pt idx="86">
                  <c:v>38.3235246595253</c:v>
                </c:pt>
                <c:pt idx="87">
                  <c:v>38.1045352560563</c:v>
                </c:pt>
                <c:pt idx="88">
                  <c:v>37.8817060353169</c:v>
                </c:pt>
                <c:pt idx="89">
                  <c:v>37.6550742452213</c:v>
                </c:pt>
                <c:pt idx="90">
                  <c:v>37.4246813153266</c:v>
                </c:pt>
                <c:pt idx="91">
                  <c:v>37.1905729519327</c:v>
                </c:pt>
                <c:pt idx="92">
                  <c:v>36.9527992317092</c:v>
                </c:pt>
                <c:pt idx="93">
                  <c:v>36.7114146936198</c:v>
                </c:pt>
                <c:pt idx="94">
                  <c:v>36.4664784289031</c:v>
                </c:pt>
                <c:pt idx="95">
                  <c:v>36.218054168862</c:v>
                </c:pt>
                <c:pt idx="96">
                  <c:v>35.9662103702047</c:v>
                </c:pt>
                <c:pt idx="97">
                  <c:v>35.7110202976723</c:v>
                </c:pt>
                <c:pt idx="98">
                  <c:v>35.4525621036793</c:v>
                </c:pt>
                <c:pt idx="99">
                  <c:v>35.1909189046861</c:v>
                </c:pt>
                <c:pt idx="100">
                  <c:v>34.9261788540136</c:v>
                </c:pt>
                <c:pt idx="101">
                  <c:v>34.6584352108022</c:v>
                </c:pt>
                <c:pt idx="102">
                  <c:v>34.3877864048122</c:v>
                </c:pt>
                <c:pt idx="103">
                  <c:v>34.1143360967519</c:v>
                </c:pt>
                <c:pt idx="104">
                  <c:v>33.8381932338159</c:v>
                </c:pt>
                <c:pt idx="105">
                  <c:v>33.5594721001076</c:v>
                </c:pt>
                <c:pt idx="106">
                  <c:v>33.278292361614</c:v>
                </c:pt>
                <c:pt idx="107">
                  <c:v>32.994779105397</c:v>
                </c:pt>
                <c:pt idx="108">
                  <c:v>32.7090628726562</c:v>
                </c:pt>
                <c:pt idx="109">
                  <c:v>32.4212796853176</c:v>
                </c:pt>
                <c:pt idx="110">
                  <c:v>32.1315710657954</c:v>
                </c:pt>
                <c:pt idx="111">
                  <c:v>31.8400840495713</c:v>
                </c:pt>
                <c:pt idx="112">
                  <c:v>31.5469711902326</c:v>
                </c:pt>
                <c:pt idx="113">
                  <c:v>31.2523905566085</c:v>
                </c:pt>
                <c:pt idx="114">
                  <c:v>30.956505721641</c:v>
                </c:pt>
                <c:pt idx="115">
                  <c:v>30.6594857426265</c:v>
                </c:pt>
                <c:pt idx="116">
                  <c:v>30.3615051324647</c:v>
                </c:pt>
                <c:pt idx="117">
                  <c:v>30.0627438215506</c:v>
                </c:pt>
                <c:pt idx="118">
                  <c:v>29.7633871099488</c:v>
                </c:pt>
                <c:pt idx="119">
                  <c:v>29.4636256094898</c:v>
                </c:pt>
                <c:pt idx="120">
                  <c:v>29.1636551754332</c:v>
                </c:pt>
                <c:pt idx="121">
                  <c:v>28.8636768273467</c:v>
                </c:pt>
                <c:pt idx="122">
                  <c:v>28.5638966588553</c:v>
                </c:pt>
                <c:pt idx="123">
                  <c:v>28.2645257359226</c:v>
                </c:pt>
                <c:pt idx="124">
                  <c:v>27.9657799833324</c:v>
                </c:pt>
                <c:pt idx="125">
                  <c:v>27.6678800590514</c:v>
                </c:pt>
                <c:pt idx="126">
                  <c:v>27.3710512161608</c:v>
                </c:pt>
                <c:pt idx="127">
                  <c:v>27.0755231520581</c:v>
                </c:pt>
                <c:pt idx="128">
                  <c:v>26.7815298446453</c:v>
                </c:pt>
                <c:pt idx="129">
                  <c:v>26.4893093752308</c:v>
                </c:pt>
                <c:pt idx="130">
                  <c:v>26.1991037378924</c:v>
                </c:pt>
                <c:pt idx="131">
                  <c:v>25.9111586350633</c:v>
                </c:pt>
                <c:pt idx="132">
                  <c:v>25.6257232591253</c:v>
                </c:pt>
                <c:pt idx="133">
                  <c:v>25.3430500598113</c:v>
                </c:pt>
                <c:pt idx="134">
                  <c:v>25.0633944972442</c:v>
                </c:pt>
                <c:pt idx="135">
                  <c:v>24.7870147804618</c:v>
                </c:pt>
                <c:pt idx="136">
                  <c:v>24.5141715913046</c:v>
                </c:pt>
                <c:pt idx="137">
                  <c:v>24.2451277935697</c:v>
                </c:pt>
                <c:pt idx="138">
                  <c:v>23.9801481273633</c:v>
                </c:pt>
                <c:pt idx="139">
                  <c:v>23.7194988886172</c:v>
                </c:pt>
                <c:pt idx="140">
                  <c:v>23.4634475937649</c:v>
                </c:pt>
                <c:pt idx="141">
                  <c:v>23.2122626296096</c:v>
                </c:pt>
                <c:pt idx="142">
                  <c:v>22.9662128884505</c:v>
                </c:pt>
                <c:pt idx="143">
                  <c:v>22.7255673885756</c:v>
                </c:pt>
                <c:pt idx="144">
                  <c:v>22.4905948802635</c:v>
                </c:pt>
                <c:pt idx="145">
                  <c:v>22.2615634374849</c:v>
                </c:pt>
                <c:pt idx="146">
                  <c:v>22.0387400355308</c:v>
                </c:pt>
                <c:pt idx="147">
                  <c:v>21.8223901148458</c:v>
                </c:pt>
                <c:pt idx="148">
                  <c:v>21.6127771313867</c:v>
                </c:pt>
                <c:pt idx="149">
                  <c:v>21.4101620938773</c:v>
                </c:pt>
                <c:pt idx="150">
                  <c:v>21.2148030883797</c:v>
                </c:pt>
                <c:pt idx="151">
                  <c:v>21.0269547906525</c:v>
                </c:pt>
                <c:pt idx="152">
                  <c:v>20.8468679668202</c:v>
                </c:pt>
                <c:pt idx="153">
                  <c:v>20.6747889629325</c:v>
                </c:pt>
                <c:pt idx="154">
                  <c:v>20.5109591840443</c:v>
                </c:pt>
                <c:pt idx="155">
                  <c:v>20.3556145635083</c:v>
                </c:pt>
                <c:pt idx="156">
                  <c:v>20.2089850232256</c:v>
                </c:pt>
                <c:pt idx="157">
                  <c:v>20.0712939256597</c:v>
                </c:pt>
                <c:pt idx="158">
                  <c:v>19.9427575184785</c:v>
                </c:pt>
                <c:pt idx="159">
                  <c:v>19.8235843727485</c:v>
                </c:pt>
                <c:pt idx="160">
                  <c:v>19.7139748156646</c:v>
                </c:pt>
                <c:pt idx="161">
                  <c:v>19.6141203588626</c:v>
                </c:pt>
                <c:pt idx="162">
                  <c:v>19.5242031234179</c:v>
                </c:pt>
                <c:pt idx="163">
                  <c:v>19.4443952626991</c:v>
                </c:pt>
                <c:pt idx="164">
                  <c:v>19.3748583843033</c:v>
                </c:pt>
                <c:pt idx="165">
                  <c:v>19.3157429723599</c:v>
                </c:pt>
                <c:pt idx="166">
                  <c:v>19.267187811552</c:v>
                </c:pt>
                <c:pt idx="167">
                  <c:v>19.22931941426</c:v>
                </c:pt>
                <c:pt idx="168">
                  <c:v>19.2022514522918</c:v>
                </c:pt>
                <c:pt idx="169">
                  <c:v>19.1860841947205</c:v>
                </c:pt>
                <c:pt idx="170">
                  <c:v>19.1809039534036</c:v>
                </c:pt>
                <c:pt idx="171">
                  <c:v>19.1867825378135</c:v>
                </c:pt>
                <c:pt idx="172">
                  <c:v>19.2037767208562</c:v>
                </c:pt>
                <c:pt idx="173">
                  <c:v>19.231927717409</c:v>
                </c:pt>
                <c:pt idx="174">
                  <c:v>19.271260677347</c:v>
                </c:pt>
                <c:pt idx="175">
                  <c:v>19.3217841948781</c:v>
                </c:pt>
                <c:pt idx="176">
                  <c:v>19.3834898360404</c:v>
                </c:pt>
                <c:pt idx="177">
                  <c:v>19.4563516862544</c:v>
                </c:pt>
                <c:pt idx="178">
                  <c:v>19.540325919854</c:v>
                </c:pt>
                <c:pt idx="179">
                  <c:v>19.6353503935481</c:v>
                </c:pt>
                <c:pt idx="180">
                  <c:v>19.7413442657869</c:v>
                </c:pt>
                <c:pt idx="181">
                  <c:v>19.8582076440276</c:v>
                </c:pt>
                <c:pt idx="182">
                  <c:v>19.9858212619031</c:v>
                </c:pt>
                <c:pt idx="183">
                  <c:v>20.124046188311</c:v>
                </c:pt>
                <c:pt idx="184">
                  <c:v>20.2727235704342</c:v>
                </c:pt>
                <c:pt idx="185">
                  <c:v>20.4316744127068</c:v>
                </c:pt>
                <c:pt idx="186">
                  <c:v>20.6006993937227</c:v>
                </c:pt>
                <c:pt idx="187">
                  <c:v>20.7795787230696</c:v>
                </c:pt>
                <c:pt idx="188">
                  <c:v>20.968072040043</c:v>
                </c:pt>
                <c:pt idx="189">
                  <c:v>21.165918356164</c:v>
                </c:pt>
                <c:pt idx="190">
                  <c:v>21.3728360433846</c:v>
                </c:pt>
                <c:pt idx="191">
                  <c:v>21.5885228698116</c:v>
                </c:pt>
                <c:pt idx="192">
                  <c:v>21.8126560847298</c:v>
                </c:pt>
                <c:pt idx="193">
                  <c:v>22.0448925546326</c:v>
                </c:pt>
                <c:pt idx="194">
                  <c:v>22.2848689518995</c:v>
                </c:pt>
                <c:pt idx="195">
                  <c:v>22.5322019976725</c:v>
                </c:pt>
                <c:pt idx="196">
                  <c:v>22.7864887603932</c:v>
                </c:pt>
                <c:pt idx="197">
                  <c:v>23.0473070113603</c:v>
                </c:pt>
                <c:pt idx="198">
                  <c:v>23.3142156385526</c:v>
                </c:pt>
                <c:pt idx="199">
                  <c:v>23.5867551198473</c:v>
                </c:pt>
                <c:pt idx="200">
                  <c:v>23.8644480566256</c:v>
                </c:pt>
                <c:pt idx="201">
                  <c:v>24.1467997686229</c:v>
                </c:pt>
                <c:pt idx="202">
                  <c:v>24.4332989507273</c:v>
                </c:pt>
                <c:pt idx="203">
                  <c:v>24.7234183922701</c:v>
                </c:pt>
                <c:pt idx="204">
                  <c:v>25.0166157591839</c:v>
                </c:pt>
                <c:pt idx="205">
                  <c:v>25.3123344392239</c:v>
                </c:pt>
                <c:pt idx="206">
                  <c:v>25.6100044502573</c:v>
                </c:pt>
                <c:pt idx="207">
                  <c:v>25.9090434114322</c:v>
                </c:pt>
                <c:pt idx="208">
                  <c:v>26.2088575768262</c:v>
                </c:pt>
                <c:pt idx="209">
                  <c:v>26.5088429309619</c:v>
                </c:pt>
                <c:pt idx="210">
                  <c:v>26.8083863453533</c:v>
                </c:pt>
                <c:pt idx="211">
                  <c:v>27.1068667950136</c:v>
                </c:pt>
                <c:pt idx="212">
                  <c:v>27.4036566336183</c:v>
                </c:pt>
                <c:pt idx="213">
                  <c:v>27.6981229257693</c:v>
                </c:pt>
                <c:pt idx="214">
                  <c:v>27.9896288345577</c:v>
                </c:pt>
                <c:pt idx="215">
                  <c:v>28.2775350623598</c:v>
                </c:pt>
                <c:pt idx="216">
                  <c:v>28.5612013425446</c:v>
                </c:pt>
                <c:pt idx="217">
                  <c:v>28.8399879794983</c:v>
                </c:pt>
                <c:pt idx="218">
                  <c:v>29.1132574341073</c:v>
                </c:pt>
                <c:pt idx="219">
                  <c:v>29.3803759515631</c:v>
                </c:pt>
                <c:pt idx="220">
                  <c:v>29.6407152280828</c:v>
                </c:pt>
                <c:pt idx="221">
                  <c:v>29.8936541128623</c:v>
                </c:pt>
                <c:pt idx="222">
                  <c:v>30.1385803413061</c:v>
                </c:pt>
                <c:pt idx="223">
                  <c:v>30.3748922953043</c:v>
                </c:pt>
                <c:pt idx="224">
                  <c:v>30.6020007860602</c:v>
                </c:pt>
                <c:pt idx="225">
                  <c:v>30.8193308547034</c:v>
                </c:pt>
                <c:pt idx="226">
                  <c:v>31.0263235856672</c:v>
                </c:pt>
                <c:pt idx="227">
                  <c:v>31.2224379275508</c:v>
                </c:pt>
                <c:pt idx="228">
                  <c:v>31.4071525159469</c:v>
                </c:pt>
                <c:pt idx="229">
                  <c:v>31.579967492475</c:v>
                </c:pt>
                <c:pt idx="230">
                  <c:v>31.7404063140384</c:v>
                </c:pt>
                <c:pt idx="231">
                  <c:v>31.8880175461089</c:v>
                </c:pt>
                <c:pt idx="232">
                  <c:v>32.0223766336459</c:v>
                </c:pt>
                <c:pt idx="233">
                  <c:v>32.1430876430709</c:v>
                </c:pt>
                <c:pt idx="234">
                  <c:v>32.2497849685551</c:v>
                </c:pt>
                <c:pt idx="235">
                  <c:v>32.3421349957282</c:v>
                </c:pt>
                <c:pt idx="236">
                  <c:v>32.4198377157878</c:v>
                </c:pt>
                <c:pt idx="237">
                  <c:v>32.4826282828858</c:v>
                </c:pt>
                <c:pt idx="238">
                  <c:v>32.530278507582</c:v>
                </c:pt>
                <c:pt idx="239">
                  <c:v>32.5625982790981</c:v>
                </c:pt>
                <c:pt idx="240">
                  <c:v>32.5794369090745</c:v>
                </c:pt>
                <c:pt idx="241">
                  <c:v>32.5806843895252</c:v>
                </c:pt>
                <c:pt idx="242">
                  <c:v>32.5662725577121</c:v>
                </c:pt>
                <c:pt idx="243">
                  <c:v>32.536176160716</c:v>
                </c:pt>
                <c:pt idx="244">
                  <c:v>32.4904138125648</c:v>
                </c:pt>
                <c:pt idx="245">
                  <c:v>32.4290488369029</c:v>
                </c:pt>
                <c:pt idx="246">
                  <c:v>32.3521899883356</c:v>
                </c:pt>
                <c:pt idx="247">
                  <c:v>32.259992045773</c:v>
                </c:pt>
                <c:pt idx="248">
                  <c:v>32.1526562713207</c:v>
                </c:pt>
                <c:pt idx="249">
                  <c:v>32.0304307285263</c:v>
                </c:pt>
                <c:pt idx="250">
                  <c:v>31.8936104540885</c:v>
                </c:pt>
                <c:pt idx="251">
                  <c:v>31.7425374774714</c:v>
                </c:pt>
                <c:pt idx="252">
                  <c:v>31.5776006832419</c:v>
                </c:pt>
                <c:pt idx="253">
                  <c:v>31.3992355113586</c:v>
                </c:pt>
                <c:pt idx="254">
                  <c:v>31.2079234910946</c:v>
                </c:pt>
                <c:pt idx="255">
                  <c:v>31.0041916047623</c:v>
                </c:pt>
                <c:pt idx="256">
                  <c:v>30.7886114779392</c:v>
                </c:pt>
                <c:pt idx="257">
                  <c:v>30.5617983934545</c:v>
                </c:pt>
                <c:pt idx="258">
                  <c:v>30.3244101270008</c:v>
                </c:pt>
                <c:pt idx="259">
                  <c:v>30.0771456028689</c:v>
                </c:pt>
                <c:pt idx="260">
                  <c:v>29.8207433689764</c:v>
                </c:pt>
                <c:pt idx="261">
                  <c:v>29.5559798910642</c:v>
                </c:pt>
                <c:pt idx="262">
                  <c:v>29.2836676666702</c:v>
                </c:pt>
                <c:pt idx="263">
                  <c:v>29.0046531602534</c:v>
                </c:pt>
                <c:pt idx="264">
                  <c:v>28.7198145616334</c:v>
                </c:pt>
                <c:pt idx="265">
                  <c:v>28.4300593707268</c:v>
                </c:pt>
                <c:pt idx="266">
                  <c:v>28.136321812399</c:v>
                </c:pt>
                <c:pt idx="267">
                  <c:v>27.8395600861082</c:v>
                </c:pt>
                <c:pt idx="268">
                  <c:v>27.5407534558909</c:v>
                </c:pt>
                <c:pt idx="269">
                  <c:v>27.2408991871232</c:v>
                </c:pt>
                <c:pt idx="270">
                  <c:v>26.941009337387</c:v>
                </c:pt>
                <c:pt idx="271">
                  <c:v>26.6421074096685</c:v>
                </c:pt>
                <c:pt idx="272">
                  <c:v>26.3452248770176</c:v>
                </c:pt>
                <c:pt idx="273">
                  <c:v>26.0513975886896</c:v>
                </c:pt>
                <c:pt idx="274">
                  <c:v>25.761662068683</c:v>
                </c:pt>
                <c:pt idx="275">
                  <c:v>25.4770517184573</c:v>
                </c:pt>
                <c:pt idx="276">
                  <c:v>25.1985929364752</c:v>
                </c:pt>
                <c:pt idx="277">
                  <c:v>24.9273011680453</c:v>
                </c:pt>
                <c:pt idx="278">
                  <c:v>24.6641768997485</c:v>
                </c:pt>
                <c:pt idx="279">
                  <c:v>24.4102016135014</c:v>
                </c:pt>
                <c:pt idx="280">
                  <c:v>24.1663337160463</c:v>
                </c:pt>
                <c:pt idx="281">
                  <c:v>23.9335044603423</c:v>
                </c:pt>
                <c:pt idx="282">
                  <c:v>23.7126138759721</c:v>
                </c:pt>
                <c:pt idx="283">
                  <c:v>23.5045267262628</c:v>
                </c:pt>
                <c:pt idx="284">
                  <c:v>23.3100685103374</c:v>
                </c:pt>
                <c:pt idx="285">
                  <c:v>23.1300215287723</c:v>
                </c:pt>
                <c:pt idx="286">
                  <c:v>22.9651210319143</c:v>
                </c:pt>
                <c:pt idx="287">
                  <c:v>22.8160514702201</c:v>
                </c:pt>
                <c:pt idx="288">
                  <c:v>22.6834428661986</c:v>
                </c:pt>
                <c:pt idx="289">
                  <c:v>22.567867327677</c:v>
                </c:pt>
                <c:pt idx="290">
                  <c:v>22.4698357221483</c:v>
                </c:pt>
                <c:pt idx="291">
                  <c:v>22.389794531908</c:v>
                </c:pt>
                <c:pt idx="292">
                  <c:v>22.32812290953</c:v>
                </c:pt>
                <c:pt idx="293">
                  <c:v>22.2851299529737</c:v>
                </c:pt>
                <c:pt idx="294">
                  <c:v>22.2610522192454</c:v>
                </c:pt>
                <c:pt idx="295">
                  <c:v>22.2560514950581</c:v>
                </c:pt>
                <c:pt idx="296">
                  <c:v>22.2702128423435</c:v>
                </c:pt>
                <c:pt idx="297">
                  <c:v>22.3035429357607</c:v>
                </c:pt>
                <c:pt idx="298">
                  <c:v>22.3559687085232</c:v>
                </c:pt>
                <c:pt idx="299">
                  <c:v>22.4273363219227</c:v>
                </c:pt>
                <c:pt idx="300">
                  <c:v>22.5174104728717</c:v>
                </c:pt>
              </c:numCache>
            </c:numRef>
          </c:yVal>
          <c:smooth val="0"/>
        </c:ser>
        <c:axId val="70995519"/>
        <c:axId val="94405271"/>
      </c:scatterChart>
      <c:valAx>
        <c:axId val="70995519"/>
        <c:scaling>
          <c:orientation val="minMax"/>
          <c:max val="9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405271"/>
        <c:crossesAt val="0"/>
        <c:crossBetween val="midCat"/>
        <c:majorUnit val="10"/>
        <c:minorUnit val="5"/>
      </c:valAx>
      <c:valAx>
        <c:axId val="94405271"/>
        <c:scaling>
          <c:orientation val="minMax"/>
          <c:max val="90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99551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105120</xdr:colOff>
      <xdr:row>9</xdr:row>
      <xdr:rowOff>85320</xdr:rowOff>
    </xdr:from>
    <xdr:to>
      <xdr:col>9</xdr:col>
      <xdr:colOff>428040</xdr:colOff>
      <xdr:row>39</xdr:row>
      <xdr:rowOff>75960</xdr:rowOff>
    </xdr:to>
    <xdr:graphicFrame>
      <xdr:nvGraphicFramePr>
        <xdr:cNvPr id="0" name="グラフ 1"/>
        <xdr:cNvGraphicFramePr/>
      </xdr:nvGraphicFramePr>
      <xdr:xfrm>
        <a:off x="3300120" y="1548360"/>
        <a:ext cx="5230440" cy="48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0.14"/>
    <col collapsed="false" customWidth="true" hidden="false" outlineLevel="0" max="3" min="2" style="0" width="12.57"/>
  </cols>
  <sheetData>
    <row r="1" customFormat="false" ht="12.8" hidden="false" customHeight="false" outlineLevel="0" collapsed="false">
      <c r="A1" s="1" t="s">
        <v>0</v>
      </c>
      <c r="B1" s="0" t="n">
        <f aca="false">0.3*1000</f>
        <v>300</v>
      </c>
      <c r="C1" s="1" t="s">
        <v>1</v>
      </c>
    </row>
    <row r="2" customFormat="false" ht="12.8" hidden="false" customHeight="false" outlineLevel="0" collapsed="false">
      <c r="A2" s="0" t="s">
        <v>2</v>
      </c>
      <c r="B2" s="1" t="n">
        <v>4000</v>
      </c>
      <c r="C2" s="1" t="s">
        <v>3</v>
      </c>
    </row>
    <row r="3" customFormat="false" ht="12.8" hidden="false" customHeight="false" outlineLevel="0" collapsed="false">
      <c r="A3" s="1" t="s">
        <v>4</v>
      </c>
      <c r="B3" s="0" t="n">
        <f aca="false">40-3</f>
        <v>37</v>
      </c>
      <c r="C3" s="1" t="s">
        <v>5</v>
      </c>
    </row>
    <row r="4" customFormat="false" ht="12.8" hidden="false" customHeight="false" outlineLevel="0" collapsed="false">
      <c r="A4" s="1" t="s">
        <v>6</v>
      </c>
      <c r="B4" s="0" t="n">
        <v>45</v>
      </c>
      <c r="C4" s="1" t="s">
        <v>5</v>
      </c>
    </row>
    <row r="5" customFormat="false" ht="12.8" hidden="false" customHeight="false" outlineLevel="0" collapsed="false">
      <c r="A5" s="1" t="s">
        <v>7</v>
      </c>
      <c r="B5" s="1" t="n">
        <v>15</v>
      </c>
      <c r="C5" s="1" t="s">
        <v>5</v>
      </c>
    </row>
    <row r="7" customFormat="false" ht="12.8" hidden="false" customHeight="false" outlineLevel="0" collapsed="false">
      <c r="A7" s="0" t="s">
        <v>8</v>
      </c>
      <c r="B7" s="0" t="s">
        <v>9</v>
      </c>
      <c r="C7" s="0" t="s">
        <v>10</v>
      </c>
      <c r="D7" s="0" t="s">
        <v>11</v>
      </c>
      <c r="E7" s="0" t="s">
        <v>12</v>
      </c>
      <c r="F7" s="2" t="s">
        <v>13</v>
      </c>
      <c r="G7" s="0" t="s">
        <v>14</v>
      </c>
      <c r="H7" s="0" t="s">
        <v>15</v>
      </c>
      <c r="I7" s="1" t="s">
        <v>16</v>
      </c>
      <c r="J7" s="1" t="s">
        <v>17</v>
      </c>
      <c r="K7" s="1" t="s">
        <v>18</v>
      </c>
      <c r="L7" s="1" t="s">
        <v>19</v>
      </c>
    </row>
    <row r="8" customFormat="false" ht="12.8" hidden="false" customHeight="false" outlineLevel="0" collapsed="false">
      <c r="A8" s="0" t="n">
        <v>0</v>
      </c>
      <c r="B8" s="0" t="n">
        <f aca="false">$B$1-$B$2*$A8</f>
        <v>300</v>
      </c>
      <c r="C8" s="0" t="n">
        <f aca="false">$B$1+$B$2*$A8</f>
        <v>300</v>
      </c>
      <c r="D8" s="0" t="e">
        <f aca="false">B8*$B$3/(C8-B8)+$B$3/2</f>
        <v>#DIV/0!</v>
      </c>
      <c r="E8" s="2" t="n">
        <f aca="false">$B$2/$B$3*A8^2</f>
        <v>0</v>
      </c>
      <c r="F8" s="0" t="n">
        <f aca="false">(E9-E8)*1000</f>
        <v>0.108108108108108</v>
      </c>
      <c r="G8" s="0" t="n">
        <f aca="false">(F9-F8)*1000</f>
        <v>216.216216216216</v>
      </c>
      <c r="H8" s="0" t="n">
        <f aca="false">E8*180/PI()</f>
        <v>0</v>
      </c>
      <c r="I8" s="0" t="n">
        <f aca="false">$B$4</f>
        <v>45</v>
      </c>
      <c r="J8" s="0" t="n">
        <f aca="false">$B$5</f>
        <v>15</v>
      </c>
      <c r="K8" s="2" t="n">
        <f aca="false">$B$5</f>
        <v>15</v>
      </c>
      <c r="L8" s="2" t="n">
        <f aca="false">$B$4</f>
        <v>45</v>
      </c>
    </row>
    <row r="9" customFormat="false" ht="12.8" hidden="false" customHeight="false" outlineLevel="0" collapsed="false">
      <c r="A9" s="0" t="n">
        <v>0.001</v>
      </c>
      <c r="B9" s="0" t="n">
        <f aca="false">$B$1-$B$2*$A9</f>
        <v>296</v>
      </c>
      <c r="C9" s="0" t="n">
        <f aca="false">$B$1+$B$2*$A9</f>
        <v>304</v>
      </c>
      <c r="D9" s="0" t="n">
        <f aca="false">B9*$B$3/(C9-B9)+$B$3/2</f>
        <v>1387.5</v>
      </c>
      <c r="E9" s="2" t="n">
        <f aca="false">$B$2/$B$3*A9^2</f>
        <v>0.000108108108108108</v>
      </c>
      <c r="F9" s="0" t="n">
        <f aca="false">(E10-E9)*1000</f>
        <v>0.324324324324324</v>
      </c>
      <c r="G9" s="0" t="n">
        <f aca="false">(F10-F9)*1000</f>
        <v>216.216216216216</v>
      </c>
      <c r="H9" s="0" t="n">
        <f aca="false">E9*180/PI()</f>
        <v>0.00619413832573863</v>
      </c>
      <c r="I9" s="0" t="n">
        <f aca="false">I8+$B$1*0.001*COS(E9+PI()/2)</f>
        <v>44.9999675675676</v>
      </c>
      <c r="J9" s="0" t="n">
        <f aca="false">J8+$B$1*0.001*SIN(E9+PI()/2)</f>
        <v>15.2999999982469</v>
      </c>
      <c r="K9" s="0" t="n">
        <f aca="false">K8+$B$1*0.001*SIN(PI()/2-E9)</f>
        <v>15.2999999982469</v>
      </c>
      <c r="L9" s="2" t="n">
        <f aca="false">L8-$B$1*0.001*SIN(E9)</f>
        <v>44.9999675675676</v>
      </c>
    </row>
    <row r="10" customFormat="false" ht="12.8" hidden="false" customHeight="false" outlineLevel="0" collapsed="false">
      <c r="A10" s="0" t="n">
        <v>0.002</v>
      </c>
      <c r="B10" s="0" t="n">
        <f aca="false">$B$1-$B$2*$A10</f>
        <v>292</v>
      </c>
      <c r="C10" s="0" t="n">
        <f aca="false">$B$1+$B$2*$A10</f>
        <v>308</v>
      </c>
      <c r="D10" s="0" t="n">
        <f aca="false">B10*$B$3/(C10-B10)+$B$3/2</f>
        <v>693.75</v>
      </c>
      <c r="E10" s="2" t="n">
        <f aca="false">$B$2/$B$3*A10^2</f>
        <v>0.000432432432432432</v>
      </c>
      <c r="F10" s="0" t="n">
        <f aca="false">(E11-E10)*1000</f>
        <v>0.540540540540541</v>
      </c>
      <c r="G10" s="0" t="n">
        <f aca="false">(F11-F10)*1000</f>
        <v>216.216216216216</v>
      </c>
      <c r="H10" s="0" t="n">
        <f aca="false">E10*180/PI()</f>
        <v>0.0247765533029545</v>
      </c>
      <c r="I10" s="0" t="n">
        <f aca="false">I9+$B$1*0.001*COS(E10+PI()/2)</f>
        <v>44.9998378378419</v>
      </c>
      <c r="J10" s="0" t="n">
        <f aca="false">J9+$B$1*0.001*SIN(E10+PI()/2)</f>
        <v>15.5999999701972</v>
      </c>
      <c r="K10" s="0" t="n">
        <f aca="false">K9+$B$1*0.001*SIN(PI()/2-E10)</f>
        <v>15.5999999701972</v>
      </c>
      <c r="L10" s="2" t="n">
        <f aca="false">L9-$B$1*0.001*SIN(E10)</f>
        <v>44.9998378378419</v>
      </c>
    </row>
    <row r="11" customFormat="false" ht="12.8" hidden="false" customHeight="false" outlineLevel="0" collapsed="false">
      <c r="A11" s="0" t="n">
        <v>0.003</v>
      </c>
      <c r="B11" s="0" t="n">
        <f aca="false">$B$1-$B$2*$A11</f>
        <v>288</v>
      </c>
      <c r="C11" s="0" t="n">
        <f aca="false">$B$1+$B$2*$A11</f>
        <v>312</v>
      </c>
      <c r="D11" s="0" t="n">
        <f aca="false">B11*$B$3/(C11-B11)+$B$3/2</f>
        <v>462.5</v>
      </c>
      <c r="E11" s="2" t="n">
        <f aca="false">$B$2/$B$3*A11^2</f>
        <v>0.000972972972972973</v>
      </c>
      <c r="F11" s="0" t="n">
        <f aca="false">(E12-E11)*1000</f>
        <v>0.756756756756757</v>
      </c>
      <c r="G11" s="0" t="n">
        <f aca="false">(F12-F11)*1000</f>
        <v>216.216216216216</v>
      </c>
      <c r="H11" s="0" t="n">
        <f aca="false">E11*180/PI()</f>
        <v>0.0557472449316477</v>
      </c>
      <c r="I11" s="0" t="n">
        <f aca="false">I10+$B$1*0.001*COS(E11+PI()/2)</f>
        <v>44.9995459459961</v>
      </c>
      <c r="J11" s="0" t="n">
        <f aca="false">J10+$B$1*0.001*SIN(E11+PI()/2)</f>
        <v>15.8999998281958</v>
      </c>
      <c r="K11" s="0" t="n">
        <f aca="false">K10+$B$1*0.001*SIN(PI()/2-E11)</f>
        <v>15.8999998281958</v>
      </c>
      <c r="L11" s="2" t="n">
        <f aca="false">L10-$B$1*0.001*SIN(E11)</f>
        <v>44.9995459459961</v>
      </c>
    </row>
    <row r="12" customFormat="false" ht="12.8" hidden="false" customHeight="false" outlineLevel="0" collapsed="false">
      <c r="A12" s="0" t="n">
        <v>0.004</v>
      </c>
      <c r="B12" s="0" t="n">
        <f aca="false">$B$1-$B$2*$A12</f>
        <v>284</v>
      </c>
      <c r="C12" s="0" t="n">
        <f aca="false">$B$1+$B$2*$A12</f>
        <v>316</v>
      </c>
      <c r="D12" s="0" t="n">
        <f aca="false">B12*$B$3/(C12-B12)+$B$3/2</f>
        <v>346.875</v>
      </c>
      <c r="E12" s="2" t="n">
        <f aca="false">$B$2/$B$3*A12^2</f>
        <v>0.00172972972972973</v>
      </c>
      <c r="F12" s="0" t="n">
        <f aca="false">(E13-E12)*1000</f>
        <v>0.972972972972973</v>
      </c>
      <c r="G12" s="0" t="n">
        <f aca="false">(F13-F12)*1000</f>
        <v>216.216216216216</v>
      </c>
      <c r="H12" s="0" t="n">
        <f aca="false">E12*180/PI()</f>
        <v>0.0991062132118181</v>
      </c>
      <c r="I12" s="0" t="n">
        <f aca="false">I11+$B$1*0.001*COS(E12+PI()/2)</f>
        <v>44.9990270273359</v>
      </c>
      <c r="J12" s="0" t="n">
        <f aca="false">J11+$B$1*0.001*SIN(E12+PI()/2)</f>
        <v>16.1999993794012</v>
      </c>
      <c r="K12" s="0" t="n">
        <f aca="false">K11+$B$1*0.001*SIN(PI()/2-E12)</f>
        <v>16.1999993794012</v>
      </c>
      <c r="L12" s="2" t="n">
        <f aca="false">L11-$B$1*0.001*SIN(E12)</f>
        <v>44.9990270273359</v>
      </c>
    </row>
    <row r="13" customFormat="false" ht="12.8" hidden="false" customHeight="false" outlineLevel="0" collapsed="false">
      <c r="A13" s="0" t="n">
        <v>0.005</v>
      </c>
      <c r="B13" s="0" t="n">
        <f aca="false">$B$1-$B$2*$A13</f>
        <v>280</v>
      </c>
      <c r="C13" s="0" t="n">
        <f aca="false">$B$1+$B$2*$A13</f>
        <v>320</v>
      </c>
      <c r="D13" s="0" t="n">
        <f aca="false">B13*$B$3/(C13-B13)+$B$3/2</f>
        <v>277.5</v>
      </c>
      <c r="E13" s="2" t="n">
        <f aca="false">$B$2/$B$3*A13^2</f>
        <v>0.0027027027027027</v>
      </c>
      <c r="F13" s="0" t="n">
        <f aca="false">(E14-E13)*1000</f>
        <v>1.18918918918919</v>
      </c>
      <c r="G13" s="0" t="n">
        <f aca="false">(F14-F13)*1000</f>
        <v>216.216216216217</v>
      </c>
      <c r="H13" s="0" t="n">
        <f aca="false">E13*180/PI()</f>
        <v>0.154853458143466</v>
      </c>
      <c r="I13" s="0" t="n">
        <f aca="false">I12+$B$1*0.001*COS(E13+PI()/2)</f>
        <v>44.9982162175122</v>
      </c>
      <c r="J13" s="0" t="n">
        <f aca="false">J12+$B$1*0.001*SIN(E13+PI()/2)</f>
        <v>16.4999982837115</v>
      </c>
      <c r="K13" s="0" t="n">
        <f aca="false">K12+$B$1*0.001*SIN(PI()/2-E13)</f>
        <v>16.4999982837115</v>
      </c>
      <c r="L13" s="2" t="n">
        <f aca="false">L12-$B$1*0.001*SIN(E13)</f>
        <v>44.9982162175122</v>
      </c>
    </row>
    <row r="14" customFormat="false" ht="12.8" hidden="false" customHeight="false" outlineLevel="0" collapsed="false">
      <c r="A14" s="0" t="n">
        <v>0.006</v>
      </c>
      <c r="B14" s="0" t="n">
        <f aca="false">$B$1-$B$2*$A14</f>
        <v>276</v>
      </c>
      <c r="C14" s="0" t="n">
        <f aca="false">$B$1+$B$2*$A14</f>
        <v>324</v>
      </c>
      <c r="D14" s="0" t="n">
        <f aca="false">B14*$B$3/(C14-B14)+$B$3/2</f>
        <v>231.25</v>
      </c>
      <c r="E14" s="2" t="n">
        <f aca="false">$B$2/$B$3*A14^2</f>
        <v>0.00389189189189189</v>
      </c>
      <c r="F14" s="0" t="n">
        <f aca="false">(E15-E14)*1000</f>
        <v>1.40540540540541</v>
      </c>
      <c r="G14" s="0" t="n">
        <f aca="false">(F15-F14)*1000</f>
        <v>216.216216216214</v>
      </c>
      <c r="H14" s="0" t="n">
        <f aca="false">E14*180/PI()</f>
        <v>0.222988979726591</v>
      </c>
      <c r="I14" s="0" t="n">
        <f aca="false">I13+$B$1*0.001*COS(E14+PI()/2)</f>
        <v>44.9970486528922</v>
      </c>
      <c r="J14" s="0" t="n">
        <f aca="false">J13+$B$1*0.001*SIN(E14+PI()/2)</f>
        <v>16.799996011691</v>
      </c>
      <c r="K14" s="0" t="n">
        <f aca="false">K13+$B$1*0.001*SIN(PI()/2-E14)</f>
        <v>16.799996011691</v>
      </c>
      <c r="L14" s="2" t="n">
        <f aca="false">L13-$B$1*0.001*SIN(E14)</f>
        <v>44.9970486528922</v>
      </c>
    </row>
    <row r="15" customFormat="false" ht="12.8" hidden="false" customHeight="false" outlineLevel="0" collapsed="false">
      <c r="A15" s="0" t="n">
        <v>0.007</v>
      </c>
      <c r="B15" s="0" t="n">
        <f aca="false">$B$1-$B$2*$A15</f>
        <v>272</v>
      </c>
      <c r="C15" s="0" t="n">
        <f aca="false">$B$1+$B$2*$A15</f>
        <v>328</v>
      </c>
      <c r="D15" s="0" t="n">
        <f aca="false">B15*$B$3/(C15-B15)+$B$3/2</f>
        <v>198.214285714286</v>
      </c>
      <c r="E15" s="2" t="n">
        <f aca="false">$B$2/$B$3*A15^2</f>
        <v>0.0052972972972973</v>
      </c>
      <c r="F15" s="0" t="n">
        <f aca="false">(E16-E15)*1000</f>
        <v>1.62162162162162</v>
      </c>
      <c r="G15" s="0" t="n">
        <f aca="false">(F16-F15)*1000</f>
        <v>216.21621621622</v>
      </c>
      <c r="H15" s="0" t="n">
        <f aca="false">E15*180/PI()</f>
        <v>0.303512777961193</v>
      </c>
      <c r="I15" s="0" t="n">
        <f aca="false">I14+$B$1*0.001*COS(E15+PI()/2)</f>
        <v>44.9954594711354</v>
      </c>
      <c r="J15" s="0" t="n">
        <f aca="false">J14+$B$1*0.001*SIN(E15+PI()/2)</f>
        <v>17.0999918024971</v>
      </c>
      <c r="K15" s="0" t="n">
        <f aca="false">K14+$B$1*0.001*SIN(PI()/2-E15)</f>
        <v>17.0999918024971</v>
      </c>
      <c r="L15" s="2" t="n">
        <f aca="false">L14-$B$1*0.001*SIN(E15)</f>
        <v>44.9954594711354</v>
      </c>
    </row>
    <row r="16" customFormat="false" ht="12.8" hidden="false" customHeight="false" outlineLevel="0" collapsed="false">
      <c r="A16" s="0" t="n">
        <v>0.008</v>
      </c>
      <c r="B16" s="0" t="n">
        <f aca="false">$B$1-$B$2*$A16</f>
        <v>268</v>
      </c>
      <c r="C16" s="0" t="n">
        <f aca="false">$B$1+$B$2*$A16</f>
        <v>332</v>
      </c>
      <c r="D16" s="0" t="n">
        <f aca="false">B16*$B$3/(C16-B16)+$B$3/2</f>
        <v>173.4375</v>
      </c>
      <c r="E16" s="2" t="n">
        <f aca="false">$B$2/$B$3*A16^2</f>
        <v>0.00691891891891892</v>
      </c>
      <c r="F16" s="0" t="n">
        <f aca="false">(E17-E16)*1000</f>
        <v>1.83783783783784</v>
      </c>
      <c r="G16" s="0" t="n">
        <f aca="false">(F17-F16)*1000</f>
        <v>216.216216216212</v>
      </c>
      <c r="H16" s="0" t="n">
        <f aca="false">E16*180/PI()</f>
        <v>0.396424852847272</v>
      </c>
      <c r="I16" s="0" t="n">
        <f aca="false">I15+$B$1*0.001*COS(E16+PI()/2)</f>
        <v>44.9933838120206</v>
      </c>
      <c r="J16" s="0" t="n">
        <f aca="false">J15+$B$1*0.001*SIN(E16+PI()/2)</f>
        <v>17.3999846218099</v>
      </c>
      <c r="K16" s="0" t="n">
        <f aca="false">K15+$B$1*0.001*SIN(PI()/2-E16)</f>
        <v>17.3999846218099</v>
      </c>
      <c r="L16" s="2" t="n">
        <f aca="false">L15-$B$1*0.001*SIN(E16)</f>
        <v>44.9933838120206</v>
      </c>
    </row>
    <row r="17" customFormat="false" ht="12.8" hidden="false" customHeight="false" outlineLevel="0" collapsed="false">
      <c r="A17" s="0" t="n">
        <v>0.009</v>
      </c>
      <c r="B17" s="0" t="n">
        <f aca="false">$B$1-$B$2*$A17</f>
        <v>264</v>
      </c>
      <c r="C17" s="0" t="n">
        <f aca="false">$B$1+$B$2*$A17</f>
        <v>336</v>
      </c>
      <c r="D17" s="0" t="n">
        <f aca="false">B17*$B$3/(C17-B17)+$B$3/2</f>
        <v>154.166666666667</v>
      </c>
      <c r="E17" s="2" t="n">
        <f aca="false">$B$2/$B$3*A17^2</f>
        <v>0.00875675675675676</v>
      </c>
      <c r="F17" s="0" t="n">
        <f aca="false">(E18-E17)*1000</f>
        <v>2.05405405405405</v>
      </c>
      <c r="G17" s="0" t="n">
        <f aca="false">(F18-F17)*1000</f>
        <v>216.216216216217</v>
      </c>
      <c r="H17" s="0" t="n">
        <f aca="false">E17*180/PI()</f>
        <v>0.501725204384829</v>
      </c>
      <c r="I17" s="0" t="n">
        <f aca="false">I16+$B$1*0.001*COS(E17+PI()/2)</f>
        <v>44.9907568185672</v>
      </c>
      <c r="J17" s="0" t="n">
        <f aca="false">J16+$B$1*0.001*SIN(E17+PI()/2)</f>
        <v>17.699973119765</v>
      </c>
      <c r="K17" s="0" t="n">
        <f aca="false">K16+$B$1*0.001*SIN(PI()/2-E17)</f>
        <v>17.699973119765</v>
      </c>
      <c r="L17" s="2" t="n">
        <f aca="false">L16-$B$1*0.001*SIN(E17)</f>
        <v>44.9907568185672</v>
      </c>
    </row>
    <row r="18" customFormat="false" ht="12.8" hidden="false" customHeight="false" outlineLevel="0" collapsed="false">
      <c r="A18" s="0" t="n">
        <v>0.01</v>
      </c>
      <c r="B18" s="0" t="n">
        <f aca="false">$B$1-$B$2*$A18</f>
        <v>260</v>
      </c>
      <c r="C18" s="0" t="n">
        <f aca="false">$B$1+$B$2*$A18</f>
        <v>340</v>
      </c>
      <c r="D18" s="0" t="n">
        <f aca="false">B18*$B$3/(C18-B18)+$B$3/2</f>
        <v>138.75</v>
      </c>
      <c r="E18" s="2" t="n">
        <f aca="false">$B$2/$B$3*A18^2</f>
        <v>0.0108108108108108</v>
      </c>
      <c r="F18" s="0" t="n">
        <f aca="false">(E19-E18)*1000</f>
        <v>2.27027027027027</v>
      </c>
      <c r="G18" s="0" t="n">
        <f aca="false">(F19-F18)*1000</f>
        <v>216.216216216218</v>
      </c>
      <c r="H18" s="0" t="n">
        <f aca="false">E18*180/PI()</f>
        <v>0.619413832573863</v>
      </c>
      <c r="I18" s="0" t="n">
        <f aca="false">I17+$B$1*0.001*COS(E18+PI()/2)</f>
        <v>44.9875136384986</v>
      </c>
      <c r="J18" s="0" t="n">
        <f aca="false">J17+$B$1*0.001*SIN(E18+PI()/2)</f>
        <v>17.9999555888912</v>
      </c>
      <c r="K18" s="0" t="n">
        <f aca="false">K17+$B$1*0.001*SIN(PI()/2-E18)</f>
        <v>17.9999555888912</v>
      </c>
      <c r="L18" s="2" t="n">
        <f aca="false">L17-$B$1*0.001*SIN(E18)</f>
        <v>44.9875136384986</v>
      </c>
    </row>
    <row r="19" customFormat="false" ht="12.8" hidden="false" customHeight="false" outlineLevel="0" collapsed="false">
      <c r="A19" s="0" t="n">
        <v>0.011</v>
      </c>
      <c r="B19" s="0" t="n">
        <f aca="false">$B$1-$B$2*$A19</f>
        <v>256</v>
      </c>
      <c r="C19" s="0" t="n">
        <f aca="false">$B$1+$B$2*$A19</f>
        <v>344</v>
      </c>
      <c r="D19" s="0" t="n">
        <f aca="false">B19*$B$3/(C19-B19)+$B$3/2</f>
        <v>126.136363636364</v>
      </c>
      <c r="E19" s="2" t="n">
        <f aca="false">$B$2/$B$3*A19^2</f>
        <v>0.0130810810810811</v>
      </c>
      <c r="F19" s="0" t="n">
        <f aca="false">(E20-E19)*1000</f>
        <v>2.48648648648649</v>
      </c>
      <c r="G19" s="0" t="n">
        <f aca="false">(F20-F19)*1000</f>
        <v>216.216216216206</v>
      </c>
      <c r="H19" s="0" t="n">
        <f aca="false">E19*180/PI()</f>
        <v>0.749490737414374</v>
      </c>
      <c r="I19" s="0" t="n">
        <f aca="false">I18+$B$1*0.001*COS(E19+PI()/2)</f>
        <v>44.9835894260915</v>
      </c>
      <c r="J19" s="0" t="n">
        <f aca="false">J18+$B$1*0.001*SIN(E19+PI()/2)</f>
        <v>18.2999299220549</v>
      </c>
      <c r="K19" s="0" t="n">
        <f aca="false">K18+$B$1*0.001*SIN(PI()/2-E19)</f>
        <v>18.2999299220549</v>
      </c>
      <c r="L19" s="2" t="n">
        <f aca="false">L18-$B$1*0.001*SIN(E19)</f>
        <v>44.9835894260915</v>
      </c>
    </row>
    <row r="20" customFormat="false" ht="12.8" hidden="false" customHeight="false" outlineLevel="0" collapsed="false">
      <c r="A20" s="0" t="n">
        <v>0.012</v>
      </c>
      <c r="B20" s="0" t="n">
        <f aca="false">$B$1-$B$2*$A20</f>
        <v>252</v>
      </c>
      <c r="C20" s="0" t="n">
        <f aca="false">$B$1+$B$2*$A20</f>
        <v>348</v>
      </c>
      <c r="D20" s="0" t="n">
        <f aca="false">B20*$B$3/(C20-B20)+$B$3/2</f>
        <v>115.625</v>
      </c>
      <c r="E20" s="2" t="n">
        <f aca="false">$B$2/$B$3*A20^2</f>
        <v>0.0155675675675676</v>
      </c>
      <c r="F20" s="0" t="n">
        <f aca="false">(E21-E20)*1000</f>
        <v>2.70270270270269</v>
      </c>
      <c r="G20" s="0" t="n">
        <f aca="false">(F21-F20)*1000</f>
        <v>216.216216216229</v>
      </c>
      <c r="H20" s="0" t="n">
        <f aca="false">E20*180/PI()</f>
        <v>0.891955918906363</v>
      </c>
      <c r="I20" s="0" t="n">
        <f aca="false">I19+$B$1*0.001*COS(E20+PI()/2)</f>
        <v>44.9789193444583</v>
      </c>
      <c r="J20" s="0" t="n">
        <f aca="false">J19+$B$1*0.001*SIN(E20+PI()/2)</f>
        <v>18.599893570415</v>
      </c>
      <c r="K20" s="0" t="n">
        <f aca="false">K19+$B$1*0.001*SIN(PI()/2-E20)</f>
        <v>18.599893570415</v>
      </c>
      <c r="L20" s="2" t="n">
        <f aca="false">L19-$B$1*0.001*SIN(E20)</f>
        <v>44.9789193444583</v>
      </c>
    </row>
    <row r="21" customFormat="false" ht="12.8" hidden="false" customHeight="false" outlineLevel="0" collapsed="false">
      <c r="A21" s="0" t="n">
        <v>0.013</v>
      </c>
      <c r="B21" s="0" t="n">
        <f aca="false">$B$1-$B$2*$A21</f>
        <v>248</v>
      </c>
      <c r="C21" s="0" t="n">
        <f aca="false">$B$1+$B$2*$A21</f>
        <v>352</v>
      </c>
      <c r="D21" s="0" t="n">
        <f aca="false">B21*$B$3/(C21-B21)+$B$3/2</f>
        <v>106.730769230769</v>
      </c>
      <c r="E21" s="2" t="n">
        <f aca="false">$B$2/$B$3*A21^2</f>
        <v>0.0182702702702703</v>
      </c>
      <c r="F21" s="0" t="n">
        <f aca="false">(E22-E21)*1000</f>
        <v>2.91891891891892</v>
      </c>
      <c r="G21" s="0" t="n">
        <f aca="false">(F22-F21)*1000</f>
        <v>216.216216216217</v>
      </c>
      <c r="H21" s="0" t="n">
        <f aca="false">E21*180/PI()</f>
        <v>1.04680937704983</v>
      </c>
      <c r="I21" s="0" t="n">
        <f aca="false">I20+$B$1*0.001*COS(E21+PI()/2)</f>
        <v>44.9734385683055</v>
      </c>
      <c r="J21" s="0" t="n">
        <f aca="false">J20+$B$1*0.001*SIN(E21+PI()/2)</f>
        <v>18.8998435013915</v>
      </c>
      <c r="K21" s="0" t="n">
        <f aca="false">K20+$B$1*0.001*SIN(PI()/2-E21)</f>
        <v>18.8998435013915</v>
      </c>
      <c r="L21" s="2" t="n">
        <f aca="false">L20-$B$1*0.001*SIN(E21)</f>
        <v>44.9734385683055</v>
      </c>
    </row>
    <row r="22" customFormat="false" ht="12.8" hidden="false" customHeight="false" outlineLevel="0" collapsed="false">
      <c r="A22" s="0" t="n">
        <v>0.014</v>
      </c>
      <c r="B22" s="0" t="n">
        <f aca="false">$B$1-$B$2*$A22</f>
        <v>244</v>
      </c>
      <c r="C22" s="0" t="n">
        <f aca="false">$B$1+$B$2*$A22</f>
        <v>356</v>
      </c>
      <c r="D22" s="0" t="n">
        <f aca="false">B22*$B$3/(C22-B22)+$B$3/2</f>
        <v>99.1071428571429</v>
      </c>
      <c r="E22" s="2" t="n">
        <f aca="false">$B$2/$B$3*A22^2</f>
        <v>0.0211891891891892</v>
      </c>
      <c r="F22" s="0" t="n">
        <f aca="false">(E23-E22)*1000</f>
        <v>3.13513513513514</v>
      </c>
      <c r="G22" s="0" t="n">
        <f aca="false">(F23-F22)*1000</f>
        <v>216.21621621621</v>
      </c>
      <c r="H22" s="0" t="n">
        <f aca="false">E22*180/PI()</f>
        <v>1.21405111184477</v>
      </c>
      <c r="I22" s="0" t="n">
        <f aca="false">I21+$B$1*0.001*COS(E22+PI()/2)</f>
        <v>44.967082287216</v>
      </c>
      <c r="J22" s="0" t="n">
        <f aca="false">J21+$B$1*0.001*SIN(E22+PI()/2)</f>
        <v>19.1997761566505</v>
      </c>
      <c r="K22" s="0" t="n">
        <f aca="false">K21+$B$1*0.001*SIN(PI()/2-E22)</f>
        <v>19.1997761566505</v>
      </c>
      <c r="L22" s="2" t="n">
        <f aca="false">L21-$B$1*0.001*SIN(E22)</f>
        <v>44.967082287216</v>
      </c>
    </row>
    <row r="23" customFormat="false" ht="12.8" hidden="false" customHeight="false" outlineLevel="0" collapsed="false">
      <c r="A23" s="0" t="n">
        <v>0.015</v>
      </c>
      <c r="B23" s="0" t="n">
        <f aca="false">$B$1-$B$2*$A23</f>
        <v>240</v>
      </c>
      <c r="C23" s="0" t="n">
        <f aca="false">$B$1+$B$2*$A23</f>
        <v>360</v>
      </c>
      <c r="D23" s="0" t="n">
        <f aca="false">B23*$B$3/(C23-B23)+$B$3/2</f>
        <v>92.5</v>
      </c>
      <c r="E23" s="2" t="n">
        <f aca="false">$B$2/$B$3*A23^2</f>
        <v>0.0243243243243243</v>
      </c>
      <c r="F23" s="0" t="n">
        <f aca="false">(E24-E23)*1000</f>
        <v>3.35135135135135</v>
      </c>
      <c r="G23" s="0" t="n">
        <f aca="false">(F24-F23)*1000</f>
        <v>216.216216216224</v>
      </c>
      <c r="H23" s="0" t="n">
        <f aca="false">E23*180/PI()</f>
        <v>1.39368112329119</v>
      </c>
      <c r="I23" s="0" t="n">
        <f aca="false">I22+$B$1*0.001*COS(E23+PI()/2)</f>
        <v>44.9597857094994</v>
      </c>
      <c r="J23" s="0" t="n">
        <f aca="false">J22+$B$1*0.001*SIN(E23+PI()/2)</f>
        <v>19.4996874101133</v>
      </c>
      <c r="K23" s="0" t="n">
        <f aca="false">K22+$B$1*0.001*SIN(PI()/2-E23)</f>
        <v>19.4996874101133</v>
      </c>
      <c r="L23" s="2" t="n">
        <f aca="false">L22-$B$1*0.001*SIN(E23)</f>
        <v>44.9597857094994</v>
      </c>
    </row>
    <row r="24" customFormat="false" ht="12.8" hidden="false" customHeight="false" outlineLevel="0" collapsed="false">
      <c r="A24" s="0" t="n">
        <v>0.016</v>
      </c>
      <c r="B24" s="0" t="n">
        <f aca="false">$B$1-$B$2*$A24</f>
        <v>236</v>
      </c>
      <c r="C24" s="0" t="n">
        <f aca="false">$B$1+$B$2*$A24</f>
        <v>364</v>
      </c>
      <c r="D24" s="0" t="n">
        <f aca="false">B24*$B$3/(C24-B24)+$B$3/2</f>
        <v>86.71875</v>
      </c>
      <c r="E24" s="2" t="n">
        <f aca="false">$B$2/$B$3*A24^2</f>
        <v>0.0276756756756757</v>
      </c>
      <c r="F24" s="0" t="n">
        <f aca="false">(E25-E24)*1000</f>
        <v>3.56756756756757</v>
      </c>
      <c r="G24" s="0" t="n">
        <f aca="false">(F25-F24)*1000</f>
        <v>216.216216216199</v>
      </c>
      <c r="H24" s="0" t="n">
        <f aca="false">E24*180/PI()</f>
        <v>1.58569941138909</v>
      </c>
      <c r="I24" s="0" t="n">
        <f aca="false">I23+$B$1*0.001*COS(E24+PI()/2)</f>
        <v>44.9514840666557</v>
      </c>
      <c r="J24" s="0" t="n">
        <f aca="false">J23+$B$1*0.001*SIN(E24+PI()/2)</f>
        <v>19.7995725259928</v>
      </c>
      <c r="K24" s="0" t="n">
        <f aca="false">K23+$B$1*0.001*SIN(PI()/2-E24)</f>
        <v>19.7995725259928</v>
      </c>
      <c r="L24" s="2" t="n">
        <f aca="false">L23-$B$1*0.001*SIN(E24)</f>
        <v>44.9514840666557</v>
      </c>
    </row>
    <row r="25" customFormat="false" ht="12.8" hidden="false" customHeight="false" outlineLevel="0" collapsed="false">
      <c r="A25" s="0" t="n">
        <v>0.017</v>
      </c>
      <c r="B25" s="0" t="n">
        <f aca="false">$B$1-$B$2*$A25</f>
        <v>232</v>
      </c>
      <c r="C25" s="0" t="n">
        <f aca="false">$B$1+$B$2*$A25</f>
        <v>368</v>
      </c>
      <c r="D25" s="0" t="n">
        <f aca="false">B25*$B$3/(C25-B25)+$B$3/2</f>
        <v>81.6176470588235</v>
      </c>
      <c r="E25" s="2" t="n">
        <f aca="false">$B$2/$B$3*A25^2</f>
        <v>0.0312432432432432</v>
      </c>
      <c r="F25" s="0" t="n">
        <f aca="false">(E26-E25)*1000</f>
        <v>3.78378378378377</v>
      </c>
      <c r="G25" s="0" t="n">
        <f aca="false">(F26-F25)*1000</f>
        <v>216.216216216231</v>
      </c>
      <c r="H25" s="0" t="n">
        <f aca="false">E25*180/PI()</f>
        <v>1.79010597613846</v>
      </c>
      <c r="I25" s="0" t="n">
        <f aca="false">I24+$B$1*0.001*COS(E25+PI()/2)</f>
        <v>44.9421126184976</v>
      </c>
      <c r="J25" s="0" t="n">
        <f aca="false">J24+$B$1*0.001*SIN(E25+PI()/2)</f>
        <v>20.0994261168658</v>
      </c>
      <c r="K25" s="0" t="n">
        <f aca="false">K24+$B$1*0.001*SIN(PI()/2-E25)</f>
        <v>20.0994261168658</v>
      </c>
      <c r="L25" s="2" t="n">
        <f aca="false">L24-$B$1*0.001*SIN(E25)</f>
        <v>44.9421126184976</v>
      </c>
    </row>
    <row r="26" customFormat="false" ht="12.8" hidden="false" customHeight="false" outlineLevel="0" collapsed="false">
      <c r="A26" s="0" t="n">
        <v>0.018</v>
      </c>
      <c r="B26" s="0" t="n">
        <f aca="false">$B$1-$B$2*$A26</f>
        <v>228</v>
      </c>
      <c r="C26" s="0" t="n">
        <f aca="false">$B$1+$B$2*$A26</f>
        <v>372</v>
      </c>
      <c r="D26" s="0" t="n">
        <f aca="false">B26*$B$3/(C26-B26)+$B$3/2</f>
        <v>77.0833333333333</v>
      </c>
      <c r="E26" s="2" t="n">
        <f aca="false">$B$2/$B$3*A26^2</f>
        <v>0.035027027027027</v>
      </c>
      <c r="F26" s="0" t="n">
        <f aca="false">(E27-E26)*1000</f>
        <v>4</v>
      </c>
      <c r="G26" s="0" t="n">
        <f aca="false">(F27-F26)*1000</f>
        <v>216.216216216217</v>
      </c>
      <c r="H26" s="0" t="n">
        <f aca="false">E26*180/PI()</f>
        <v>2.00690081753932</v>
      </c>
      <c r="I26" s="0" t="n">
        <f aca="false">I25+$B$1*0.001*COS(E26+PI()/2)</f>
        <v>44.9316066589778</v>
      </c>
      <c r="J26" s="0" t="n">
        <f aca="false">J25+$B$1*0.001*SIN(E26+PI()/2)</f>
        <v>20.3992421017875</v>
      </c>
      <c r="K26" s="0" t="n">
        <f aca="false">K25+$B$1*0.001*SIN(PI()/2-E26)</f>
        <v>20.3992421017875</v>
      </c>
      <c r="L26" s="2" t="n">
        <f aca="false">L25-$B$1*0.001*SIN(E26)</f>
        <v>44.9316066589778</v>
      </c>
    </row>
    <row r="27" customFormat="false" ht="12.8" hidden="false" customHeight="false" outlineLevel="0" collapsed="false">
      <c r="A27" s="0" t="n">
        <v>0.019</v>
      </c>
      <c r="B27" s="0" t="n">
        <f aca="false">$B$1-$B$2*$A27</f>
        <v>224</v>
      </c>
      <c r="C27" s="0" t="n">
        <f aca="false">$B$1+$B$2*$A27</f>
        <v>376</v>
      </c>
      <c r="D27" s="0" t="n">
        <f aca="false">B27*$B$3/(C27-B27)+$B$3/2</f>
        <v>73.0263157894737</v>
      </c>
      <c r="E27" s="2" t="n">
        <f aca="false">$B$2/$B$3*A27^2</f>
        <v>0.039027027027027</v>
      </c>
      <c r="F27" s="0" t="n">
        <f aca="false">(E28-E27)*1000</f>
        <v>4.21621621621622</v>
      </c>
      <c r="G27" s="0" t="n">
        <f aca="false">(F28-F27)*1000</f>
        <v>216.216216216217</v>
      </c>
      <c r="H27" s="0" t="n">
        <f aca="false">E27*180/PI()</f>
        <v>2.23608393559164</v>
      </c>
      <c r="I27" s="0" t="n">
        <f aca="false">I26+$B$1*0.001*COS(E27+PI()/2)</f>
        <v>44.9199015227638</v>
      </c>
      <c r="J27" s="0" t="n">
        <f aca="false">J26+$B$1*0.001*SIN(E27+PI()/2)</f>
        <v>20.6990136644585</v>
      </c>
      <c r="K27" s="0" t="n">
        <f aca="false">K26+$B$1*0.001*SIN(PI()/2-E27)</f>
        <v>20.6990136644585</v>
      </c>
      <c r="L27" s="2" t="n">
        <f aca="false">L26-$B$1*0.001*SIN(E27)</f>
        <v>44.9199015227638</v>
      </c>
    </row>
    <row r="28" customFormat="false" ht="12.8" hidden="false" customHeight="false" outlineLevel="0" collapsed="false">
      <c r="A28" s="0" t="n">
        <v>0.02</v>
      </c>
      <c r="B28" s="0" t="n">
        <f aca="false">$B$1-$B$2*$A28</f>
        <v>220</v>
      </c>
      <c r="C28" s="0" t="n">
        <f aca="false">$B$1+$B$2*$A28</f>
        <v>380</v>
      </c>
      <c r="D28" s="0" t="n">
        <f aca="false">B28*$B$3/(C28-B28)+$B$3/2</f>
        <v>69.375</v>
      </c>
      <c r="E28" s="2" t="n">
        <f aca="false">$B$2/$B$3*A28^2</f>
        <v>0.0432432432432432</v>
      </c>
      <c r="F28" s="0" t="n">
        <f aca="false">(E29-E28)*1000</f>
        <v>4.43243243243244</v>
      </c>
      <c r="G28" s="0" t="n">
        <f aca="false">(F29-F28)*1000</f>
        <v>216.216216216203</v>
      </c>
      <c r="H28" s="0" t="n">
        <f aca="false">E28*180/PI()</f>
        <v>2.47765533029545</v>
      </c>
      <c r="I28" s="0" t="n">
        <f aca="false">I27+$B$1*0.001*COS(E28+PI()/2)</f>
        <v>44.9069325926087</v>
      </c>
      <c r="J28" s="0" t="n">
        <f aca="false">J27+$B$1*0.001*SIN(E28+PI()/2)</f>
        <v>20.9987332114531</v>
      </c>
      <c r="K28" s="0" t="n">
        <f aca="false">K27+$B$1*0.001*SIN(PI()/2-E28)</f>
        <v>20.9987332114531</v>
      </c>
      <c r="L28" s="2" t="n">
        <f aca="false">L27-$B$1*0.001*SIN(E28)</f>
        <v>44.9069325926087</v>
      </c>
    </row>
    <row r="29" customFormat="false" ht="12.8" hidden="false" customHeight="false" outlineLevel="0" collapsed="false">
      <c r="A29" s="0" t="n">
        <v>0.021</v>
      </c>
      <c r="B29" s="0" t="n">
        <f aca="false">$B$1-$B$2*$A29</f>
        <v>216</v>
      </c>
      <c r="C29" s="0" t="n">
        <f aca="false">$B$1+$B$2*$A29</f>
        <v>384</v>
      </c>
      <c r="D29" s="0" t="n">
        <f aca="false">B29*$B$3/(C29-B29)+$B$3/2</f>
        <v>66.0714285714286</v>
      </c>
      <c r="E29" s="2" t="n">
        <f aca="false">$B$2/$B$3*A29^2</f>
        <v>0.0476756756756757</v>
      </c>
      <c r="F29" s="0" t="n">
        <f aca="false">(E30-E29)*1000</f>
        <v>4.64864864864864</v>
      </c>
      <c r="G29" s="0" t="n">
        <f aca="false">(F30-F29)*1000</f>
        <v>216.216216216224</v>
      </c>
      <c r="H29" s="0" t="n">
        <f aca="false">E29*180/PI()</f>
        <v>2.73161500165074</v>
      </c>
      <c r="I29" s="0" t="n">
        <f aca="false">I28+$B$1*0.001*COS(E29+PI()/2)</f>
        <v>44.8926353075594</v>
      </c>
      <c r="J29" s="0" t="n">
        <f aca="false">J28+$B$1*0.001*SIN(E29+PI()/2)</f>
        <v>21.2983923305204</v>
      </c>
      <c r="K29" s="0" t="n">
        <f aca="false">K28+$B$1*0.001*SIN(PI()/2-E29)</f>
        <v>21.2983923305204</v>
      </c>
      <c r="L29" s="2" t="n">
        <f aca="false">L28-$B$1*0.001*SIN(E29)</f>
        <v>44.8926353075594</v>
      </c>
    </row>
    <row r="30" customFormat="false" ht="12.8" hidden="false" customHeight="false" outlineLevel="0" collapsed="false">
      <c r="A30" s="0" t="n">
        <v>0.022</v>
      </c>
      <c r="B30" s="0" t="n">
        <f aca="false">$B$1-$B$2*$A30</f>
        <v>212</v>
      </c>
      <c r="C30" s="0" t="n">
        <f aca="false">$B$1+$B$2*$A30</f>
        <v>388</v>
      </c>
      <c r="D30" s="0" t="n">
        <f aca="false">B30*$B$3/(C30-B30)+$B$3/2</f>
        <v>63.0681818181818</v>
      </c>
      <c r="E30" s="2" t="n">
        <f aca="false">$B$2/$B$3*A30^2</f>
        <v>0.0523243243243243</v>
      </c>
      <c r="F30" s="0" t="n">
        <f aca="false">(E31-E30)*1000</f>
        <v>4.86486486486486</v>
      </c>
      <c r="G30" s="0" t="n">
        <f aca="false">(F31-F30)*1000</f>
        <v>216.216216216224</v>
      </c>
      <c r="H30" s="0" t="n">
        <f aca="false">E30*180/PI()</f>
        <v>2.9979629496575</v>
      </c>
      <c r="I30" s="0" t="n">
        <f aca="false">I29+$B$1*0.001*COS(E30+PI()/2)</f>
        <v>44.8769451720497</v>
      </c>
      <c r="J30" s="0" t="n">
        <f aca="false">J29+$B$1*0.001*SIN(E30+PI()/2)</f>
        <v>21.5979817489712</v>
      </c>
      <c r="K30" s="0" t="n">
        <f aca="false">K29+$B$1*0.001*SIN(PI()/2-E30)</f>
        <v>21.5979817489712</v>
      </c>
      <c r="L30" s="2" t="n">
        <f aca="false">L29-$B$1*0.001*SIN(E30)</f>
        <v>44.8769451720497</v>
      </c>
    </row>
    <row r="31" customFormat="false" ht="12.8" hidden="false" customHeight="false" outlineLevel="0" collapsed="false">
      <c r="A31" s="0" t="n">
        <v>0.023</v>
      </c>
      <c r="B31" s="0" t="n">
        <f aca="false">$B$1-$B$2*$A31</f>
        <v>208</v>
      </c>
      <c r="C31" s="0" t="n">
        <f aca="false">$B$1+$B$2*$A31</f>
        <v>392</v>
      </c>
      <c r="D31" s="0" t="n">
        <f aca="false">B31*$B$3/(C31-B31)+$B$3/2</f>
        <v>60.3260869565217</v>
      </c>
      <c r="E31" s="2" t="n">
        <f aca="false">$B$2/$B$3*A31^2</f>
        <v>0.0571891891891892</v>
      </c>
      <c r="F31" s="0" t="n">
        <f aca="false">(E32-E31)*1000</f>
        <v>5.08108108108109</v>
      </c>
      <c r="G31" s="0" t="n">
        <f aca="false">(F32-F31)*1000</f>
        <v>216.216216216224</v>
      </c>
      <c r="H31" s="0" t="n">
        <f aca="false">E31*180/PI()</f>
        <v>3.27669917431573</v>
      </c>
      <c r="I31" s="0" t="n">
        <f aca="false">I30+$B$1*0.001*COS(E31+PI()/2)</f>
        <v>44.8597977659215</v>
      </c>
      <c r="J31" s="0" t="n">
        <f aca="false">J30+$B$1*0.001*SIN(E31+PI()/2)</f>
        <v>21.8974912921632</v>
      </c>
      <c r="K31" s="0" t="n">
        <f aca="false">K30+$B$1*0.001*SIN(PI()/2-E31)</f>
        <v>21.8974912921632</v>
      </c>
      <c r="L31" s="2" t="n">
        <f aca="false">L30-$B$1*0.001*SIN(E31)</f>
        <v>44.8597977659215</v>
      </c>
    </row>
    <row r="32" customFormat="false" ht="12.8" hidden="false" customHeight="false" outlineLevel="0" collapsed="false">
      <c r="A32" s="0" t="n">
        <v>0.024</v>
      </c>
      <c r="B32" s="0" t="n">
        <f aca="false">$B$1-$B$2*$A32</f>
        <v>204</v>
      </c>
      <c r="C32" s="0" t="n">
        <f aca="false">$B$1+$B$2*$A32</f>
        <v>396</v>
      </c>
      <c r="D32" s="0" t="n">
        <f aca="false">B32*$B$3/(C32-B32)+$B$3/2</f>
        <v>57.8125</v>
      </c>
      <c r="E32" s="2" t="n">
        <f aca="false">$B$2/$B$3*A32^2</f>
        <v>0.0622702702702703</v>
      </c>
      <c r="F32" s="0" t="n">
        <f aca="false">(E33-E32)*1000</f>
        <v>5.29729729729731</v>
      </c>
      <c r="G32" s="0" t="n">
        <f aca="false">(F33-F32)*1000</f>
        <v>216.216216216154</v>
      </c>
      <c r="H32" s="0" t="n">
        <f aca="false">E32*180/PI()</f>
        <v>3.56782367562545</v>
      </c>
      <c r="I32" s="0" t="n">
        <f aca="false">I31+$B$1*0.001*COS(E32+PI()/2)</f>
        <v>44.8411287554181</v>
      </c>
      <c r="J32" s="0" t="n">
        <f aca="false">J31+$B$1*0.001*SIN(E32+PI()/2)</f>
        <v>22.1969098421009</v>
      </c>
      <c r="K32" s="0" t="n">
        <f aca="false">K31+$B$1*0.001*SIN(PI()/2-E32)</f>
        <v>22.1969098421009</v>
      </c>
      <c r="L32" s="2" t="n">
        <f aca="false">L31-$B$1*0.001*SIN(E32)</f>
        <v>44.8411287554181</v>
      </c>
    </row>
    <row r="33" customFormat="false" ht="12.8" hidden="false" customHeight="false" outlineLevel="0" collapsed="false">
      <c r="A33" s="0" t="n">
        <v>0.025</v>
      </c>
      <c r="B33" s="0" t="n">
        <f aca="false">$B$1-$B$2*$A33</f>
        <v>200</v>
      </c>
      <c r="C33" s="0" t="n">
        <f aca="false">$B$1+$B$2*$A33</f>
        <v>400</v>
      </c>
      <c r="D33" s="0" t="n">
        <f aca="false">B33*$B$3/(C33-B33)+$B$3/2</f>
        <v>55.5</v>
      </c>
      <c r="E33" s="2" t="n">
        <f aca="false">$B$2/$B$3*A33^2</f>
        <v>0.0675675675675676</v>
      </c>
      <c r="F33" s="0" t="n">
        <f aca="false">(E34-E33)*1000</f>
        <v>5.51351351351347</v>
      </c>
      <c r="G33" s="0" t="n">
        <f aca="false">(F34-F33)*1000</f>
        <v>216.216216216314</v>
      </c>
      <c r="H33" s="0" t="n">
        <f aca="false">E33*180/PI()</f>
        <v>3.87133645358664</v>
      </c>
      <c r="I33" s="0" t="n">
        <f aca="false">I32+$B$1*0.001*COS(E33+PI()/2)</f>
        <v>44.8208739051957</v>
      </c>
      <c r="J33" s="0" t="n">
        <f aca="false">J32+$B$1*0.001*SIN(E33+PI()/2)</f>
        <v>22.4962252961665</v>
      </c>
      <c r="K33" s="0" t="n">
        <f aca="false">K32+$B$1*0.001*SIN(PI()/2-E33)</f>
        <v>22.4962252961665</v>
      </c>
      <c r="L33" s="2" t="n">
        <f aca="false">L32-$B$1*0.001*SIN(E33)</f>
        <v>44.8208739051957</v>
      </c>
    </row>
    <row r="34" customFormat="false" ht="12.8" hidden="false" customHeight="false" outlineLevel="0" collapsed="false">
      <c r="A34" s="0" t="n">
        <v>0.026</v>
      </c>
      <c r="B34" s="0" t="n">
        <f aca="false">$B$1-$B$2*$A34</f>
        <v>196</v>
      </c>
      <c r="C34" s="0" t="n">
        <f aca="false">$B$1+$B$2*$A34</f>
        <v>404</v>
      </c>
      <c r="D34" s="0" t="n">
        <f aca="false">B34*$B$3/(C34-B34)+$B$3/2</f>
        <v>53.3653846153846</v>
      </c>
      <c r="E34" s="2" t="n">
        <f aca="false">$B$2/$B$3*A34^2</f>
        <v>0.073081081081081</v>
      </c>
      <c r="F34" s="0" t="n">
        <f aca="false">(E35-E34)*1000</f>
        <v>5.72972972972978</v>
      </c>
      <c r="G34" s="0" t="n">
        <f aca="false">(F35-F34)*1000</f>
        <v>216.216216216133</v>
      </c>
      <c r="H34" s="0" t="n">
        <f aca="false">E34*180/PI()</f>
        <v>4.18723750819931</v>
      </c>
      <c r="I34" s="0" t="n">
        <f aca="false">I33+$B$1*0.001*COS(E34+PI()/2)</f>
        <v>44.7989690913946</v>
      </c>
      <c r="J34" s="0" t="n">
        <f aca="false">J33+$B$1*0.001*SIN(E34+PI()/2)</f>
        <v>22.795424525999</v>
      </c>
      <c r="K34" s="0" t="n">
        <f aca="false">K33+$B$1*0.001*SIN(PI()/2-E34)</f>
        <v>22.795424525999</v>
      </c>
      <c r="L34" s="2" t="n">
        <f aca="false">L33-$B$1*0.001*SIN(E34)</f>
        <v>44.7989690913946</v>
      </c>
    </row>
    <row r="35" customFormat="false" ht="12.8" hidden="false" customHeight="false" outlineLevel="0" collapsed="false">
      <c r="A35" s="0" t="n">
        <v>0.027</v>
      </c>
      <c r="B35" s="0" t="n">
        <f aca="false">$B$1-$B$2*$A35</f>
        <v>192</v>
      </c>
      <c r="C35" s="0" t="n">
        <f aca="false">$B$1+$B$2*$A35</f>
        <v>408</v>
      </c>
      <c r="D35" s="0" t="n">
        <f aca="false">B35*$B$3/(C35-B35)+$B$3/2</f>
        <v>51.3888888888889</v>
      </c>
      <c r="E35" s="2" t="n">
        <f aca="false">$B$2/$B$3*A35^2</f>
        <v>0.0788108108108108</v>
      </c>
      <c r="F35" s="0" t="n">
        <f aca="false">(E36-E35)*1000</f>
        <v>5.94594594594591</v>
      </c>
      <c r="G35" s="0" t="n">
        <f aca="false">(F36-F35)*1000</f>
        <v>216.2162162163</v>
      </c>
      <c r="H35" s="0" t="n">
        <f aca="false">E35*180/PI()</f>
        <v>4.51552683946346</v>
      </c>
      <c r="I35" s="0" t="n">
        <f aca="false">I34+$B$1*0.001*COS(E35+PI()/2)</f>
        <v>44.7753503158159</v>
      </c>
      <c r="J35" s="0" t="n">
        <f aca="false">J34+$B$1*0.001*SIN(E35+PI()/2)</f>
        <v>23.0944933365429</v>
      </c>
      <c r="K35" s="0" t="n">
        <f aca="false">K34+$B$1*0.001*SIN(PI()/2-E35)</f>
        <v>23.0944933365429</v>
      </c>
      <c r="L35" s="2" t="n">
        <f aca="false">L34-$B$1*0.001*SIN(E35)</f>
        <v>44.7753503158159</v>
      </c>
    </row>
    <row r="36" customFormat="false" ht="12.8" hidden="false" customHeight="false" outlineLevel="0" collapsed="false">
      <c r="A36" s="0" t="n">
        <v>0.028</v>
      </c>
      <c r="B36" s="0" t="n">
        <f aca="false">$B$1-$B$2*$A36</f>
        <v>188</v>
      </c>
      <c r="C36" s="0" t="n">
        <f aca="false">$B$1+$B$2*$A36</f>
        <v>412</v>
      </c>
      <c r="D36" s="0" t="n">
        <f aca="false">B36*$B$3/(C36-B36)+$B$3/2</f>
        <v>49.5535714285714</v>
      </c>
      <c r="E36" s="2" t="n">
        <f aca="false">$B$2/$B$3*A36^2</f>
        <v>0.0847567567567567</v>
      </c>
      <c r="F36" s="0" t="n">
        <f aca="false">(E37-E36)*1000</f>
        <v>6.16216216216221</v>
      </c>
      <c r="G36" s="0" t="n">
        <f aca="false">(F37-F36)*1000</f>
        <v>216.216216216134</v>
      </c>
      <c r="H36" s="0" t="n">
        <f aca="false">E36*180/PI()</f>
        <v>4.85620444737909</v>
      </c>
      <c r="I36" s="0" t="n">
        <f aca="false">I35+$B$1*0.001*COS(E36+PI()/2)</f>
        <v>44.7499537212447</v>
      </c>
      <c r="J36" s="0" t="n">
        <f aca="false">J35+$B$1*0.001*SIN(E36+PI()/2)</f>
        <v>23.3934164252868</v>
      </c>
      <c r="K36" s="0" t="n">
        <f aca="false">K35+$B$1*0.001*SIN(PI()/2-E36)</f>
        <v>23.3934164252868</v>
      </c>
      <c r="L36" s="2" t="n">
        <f aca="false">L35-$B$1*0.001*SIN(E36)</f>
        <v>44.7499537212447</v>
      </c>
    </row>
    <row r="37" customFormat="false" ht="12.8" hidden="false" customHeight="false" outlineLevel="0" collapsed="false">
      <c r="A37" s="0" t="n">
        <v>0.029</v>
      </c>
      <c r="B37" s="0" t="n">
        <f aca="false">$B$1-$B$2*$A37</f>
        <v>184</v>
      </c>
      <c r="C37" s="0" t="n">
        <f aca="false">$B$1+$B$2*$A37</f>
        <v>416</v>
      </c>
      <c r="D37" s="0" t="n">
        <f aca="false">B37*$B$3/(C37-B37)+$B$3/2</f>
        <v>47.8448275862069</v>
      </c>
      <c r="E37" s="2" t="n">
        <f aca="false">$B$2/$B$3*A37^2</f>
        <v>0.090918918918919</v>
      </c>
      <c r="F37" s="0" t="n">
        <f aca="false">(E38-E37)*1000</f>
        <v>6.37837837837835</v>
      </c>
      <c r="G37" s="0" t="n">
        <f aca="false">(F38-F37)*1000</f>
        <v>216.216216216258</v>
      </c>
      <c r="H37" s="0" t="n">
        <f aca="false">E37*180/PI()</f>
        <v>5.20927033194619</v>
      </c>
      <c r="I37" s="0" t="n">
        <f aca="false">I36+$B$1*0.001*COS(E37+PI()/2)</f>
        <v>44.7227156079655</v>
      </c>
      <c r="J37" s="0" t="n">
        <f aca="false">J36+$B$1*0.001*SIN(E37+PI()/2)</f>
        <v>23.6921773417149</v>
      </c>
      <c r="K37" s="0" t="n">
        <f aca="false">K36+$B$1*0.001*SIN(PI()/2-E37)</f>
        <v>23.6921773417149</v>
      </c>
      <c r="L37" s="2" t="n">
        <f aca="false">L36-$B$1*0.001*SIN(E37)</f>
        <v>44.7227156079655</v>
      </c>
    </row>
    <row r="38" customFormat="false" ht="12.8" hidden="false" customHeight="false" outlineLevel="0" collapsed="false">
      <c r="A38" s="0" t="n">
        <v>0.03</v>
      </c>
      <c r="B38" s="0" t="n">
        <f aca="false">$B$1-$B$2*$A38</f>
        <v>180</v>
      </c>
      <c r="C38" s="0" t="n">
        <f aca="false">$B$1+$B$2*$A38</f>
        <v>420</v>
      </c>
      <c r="D38" s="0" t="n">
        <f aca="false">B38*$B$3/(C38-B38)+$B$3/2</f>
        <v>46.25</v>
      </c>
      <c r="E38" s="2" t="n">
        <f aca="false">$B$2/$B$3*A38^2</f>
        <v>0.0972972972972973</v>
      </c>
      <c r="F38" s="0" t="n">
        <f aca="false">(E39-E38)*1000</f>
        <v>6.59459459459461</v>
      </c>
      <c r="G38" s="0" t="n">
        <f aca="false">(F39-F38)*1000</f>
        <v>216.216216216188</v>
      </c>
      <c r="H38" s="0" t="n">
        <f aca="false">E38*180/PI()</f>
        <v>5.57472449316477</v>
      </c>
      <c r="I38" s="0" t="n">
        <f aca="false">I37+$B$1*0.001*COS(E38+PI()/2)</f>
        <v>44.6935724515097</v>
      </c>
      <c r="J38" s="0" t="n">
        <f aca="false">J37+$B$1*0.001*SIN(E38+PI()/2)</f>
        <v>23.9907584469976</v>
      </c>
      <c r="K38" s="0" t="n">
        <f aca="false">K37+$B$1*0.001*SIN(PI()/2-E38)</f>
        <v>23.9907584469976</v>
      </c>
      <c r="L38" s="2" t="n">
        <f aca="false">L37-$B$1*0.001*SIN(E38)</f>
        <v>44.6935724515097</v>
      </c>
    </row>
    <row r="39" customFormat="false" ht="12.8" hidden="false" customHeight="false" outlineLevel="0" collapsed="false">
      <c r="A39" s="0" t="n">
        <v>0.031</v>
      </c>
      <c r="B39" s="0" t="n">
        <f aca="false">$B$1-$B$2*$A39</f>
        <v>176</v>
      </c>
      <c r="C39" s="0" t="n">
        <f aca="false">$B$1+$B$2*$A39</f>
        <v>424</v>
      </c>
      <c r="D39" s="0" t="n">
        <f aca="false">B39*$B$3/(C39-B39)+$B$3/2</f>
        <v>44.758064516129</v>
      </c>
      <c r="E39" s="2" t="n">
        <f aca="false">$B$2/$B$3*A39^2</f>
        <v>0.103891891891892</v>
      </c>
      <c r="F39" s="0" t="n">
        <f aca="false">(E40-E39)*1000</f>
        <v>6.81081081081079</v>
      </c>
      <c r="G39" s="0" t="n">
        <f aca="false">(F40-F39)*1000</f>
        <v>216.216216216258</v>
      </c>
      <c r="H39" s="0" t="n">
        <f aca="false">E39*180/PI()</f>
        <v>5.95256693103482</v>
      </c>
      <c r="I39" s="0" t="n">
        <f aca="false">I38+$B$1*0.001*COS(E39+PI()/2)</f>
        <v>44.6624609216791</v>
      </c>
      <c r="J39" s="0" t="n">
        <f aca="false">J38+$B$1*0.001*SIN(E39+PI()/2)</f>
        <v>24.2891408739459</v>
      </c>
      <c r="K39" s="0" t="n">
        <f aca="false">K38+$B$1*0.001*SIN(PI()/2-E39)</f>
        <v>24.2891408739459</v>
      </c>
      <c r="L39" s="2" t="n">
        <f aca="false">L38-$B$1*0.001*SIN(E39)</f>
        <v>44.6624609216791</v>
      </c>
    </row>
    <row r="40" customFormat="false" ht="12.8" hidden="false" customHeight="false" outlineLevel="0" collapsed="false">
      <c r="A40" s="0" t="n">
        <v>0.032</v>
      </c>
      <c r="B40" s="0" t="n">
        <f aca="false">$B$1-$B$2*$A40</f>
        <v>172</v>
      </c>
      <c r="C40" s="0" t="n">
        <f aca="false">$B$1+$B$2*$A40</f>
        <v>428</v>
      </c>
      <c r="D40" s="0" t="n">
        <f aca="false">B40*$B$3/(C40-B40)+$B$3/2</f>
        <v>43.359375</v>
      </c>
      <c r="E40" s="2" t="n">
        <f aca="false">$B$2/$B$3*A40^2</f>
        <v>0.110702702702703</v>
      </c>
      <c r="F40" s="0" t="n">
        <f aca="false">(E41-E40)*1000</f>
        <v>7.02702702702705</v>
      </c>
      <c r="G40" s="0" t="n">
        <f aca="false">(F41-F40)*1000</f>
        <v>216.216216216189</v>
      </c>
      <c r="H40" s="0" t="n">
        <f aca="false">E40*180/PI()</f>
        <v>6.34279764555636</v>
      </c>
      <c r="I40" s="0" t="n">
        <f aca="false">I39+$B$1*0.001*COS(E40+PI()/2)</f>
        <v>44.6293179028854</v>
      </c>
      <c r="J40" s="0" t="n">
        <f aca="false">J39+$B$1*0.001*SIN(E40+PI()/2)</f>
        <v>24.5873044872612</v>
      </c>
      <c r="K40" s="0" t="n">
        <f aca="false">K39+$B$1*0.001*SIN(PI()/2-E40)</f>
        <v>24.5873044872612</v>
      </c>
      <c r="L40" s="2" t="n">
        <f aca="false">L39-$B$1*0.001*SIN(E40)</f>
        <v>44.6293179028854</v>
      </c>
    </row>
    <row r="41" customFormat="false" ht="12.8" hidden="false" customHeight="false" outlineLevel="0" collapsed="false">
      <c r="A41" s="0" t="n">
        <v>0.033</v>
      </c>
      <c r="B41" s="0" t="n">
        <f aca="false">$B$1-$B$2*$A41</f>
        <v>168</v>
      </c>
      <c r="C41" s="0" t="n">
        <f aca="false">$B$1+$B$2*$A41</f>
        <v>432</v>
      </c>
      <c r="D41" s="0" t="n">
        <f aca="false">B41*$B$3/(C41-B41)+$B$3/2</f>
        <v>42.0454545454546</v>
      </c>
      <c r="E41" s="2" t="n">
        <f aca="false">$B$2/$B$3*A41^2</f>
        <v>0.11772972972973</v>
      </c>
      <c r="F41" s="0" t="n">
        <f aca="false">(E42-E41)*1000</f>
        <v>7.24324324324324</v>
      </c>
      <c r="G41" s="0" t="n">
        <f aca="false">(F42-F41)*1000</f>
        <v>216.216216216231</v>
      </c>
      <c r="H41" s="0" t="n">
        <f aca="false">E41*180/PI()</f>
        <v>6.74541663672937</v>
      </c>
      <c r="I41" s="0" t="n">
        <f aca="false">I40+$B$1*0.001*COS(E41+PI()/2)</f>
        <v>44.5940805158486</v>
      </c>
      <c r="J41" s="0" t="n">
        <f aca="false">J40+$B$1*0.001*SIN(E41+PI()/2)</f>
        <v>24.8852278441079</v>
      </c>
      <c r="K41" s="0" t="n">
        <f aca="false">K40+$B$1*0.001*SIN(PI()/2-E41)</f>
        <v>24.8852278441079</v>
      </c>
      <c r="L41" s="2" t="n">
        <f aca="false">L40-$B$1*0.001*SIN(E41)</f>
        <v>44.5940805158486</v>
      </c>
    </row>
    <row r="42" customFormat="false" ht="12.8" hidden="false" customHeight="false" outlineLevel="0" collapsed="false">
      <c r="A42" s="0" t="n">
        <v>0.034</v>
      </c>
      <c r="B42" s="0" t="n">
        <f aca="false">$B$1-$B$2*$A42</f>
        <v>164</v>
      </c>
      <c r="C42" s="0" t="n">
        <f aca="false">$B$1+$B$2*$A42</f>
        <v>436</v>
      </c>
      <c r="D42" s="0" t="n">
        <f aca="false">B42*$B$3/(C42-B42)+$B$3/2</f>
        <v>40.8088235294118</v>
      </c>
      <c r="E42" s="2" t="n">
        <f aca="false">$B$2/$B$3*A42^2</f>
        <v>0.124972972972973</v>
      </c>
      <c r="F42" s="0" t="n">
        <f aca="false">(E43-E42)*1000</f>
        <v>7.45945945945947</v>
      </c>
      <c r="G42" s="0" t="n">
        <f aca="false">(F43-F42)*1000</f>
        <v>216.216216216147</v>
      </c>
      <c r="H42" s="0" t="n">
        <f aca="false">E42*180/PI()</f>
        <v>7.16042390455386</v>
      </c>
      <c r="I42" s="0" t="n">
        <f aca="false">I41+$B$1*0.001*COS(E42+PI()/2)</f>
        <v>44.5566861406926</v>
      </c>
      <c r="J42" s="0" t="n">
        <f aca="false">J41+$B$1*0.001*SIN(E42+PI()/2)</f>
        <v>25.1828881550442</v>
      </c>
      <c r="K42" s="0" t="n">
        <f aca="false">K41+$B$1*0.001*SIN(PI()/2-E42)</f>
        <v>25.1828881550442</v>
      </c>
      <c r="L42" s="2" t="n">
        <f aca="false">L41-$B$1*0.001*SIN(E42)</f>
        <v>44.5566861406926</v>
      </c>
    </row>
    <row r="43" customFormat="false" ht="12.8" hidden="false" customHeight="false" outlineLevel="0" collapsed="false">
      <c r="A43" s="0" t="n">
        <v>0.035</v>
      </c>
      <c r="B43" s="0" t="n">
        <f aca="false">$B$1-$B$2*$A43</f>
        <v>160</v>
      </c>
      <c r="C43" s="0" t="n">
        <f aca="false">$B$1+$B$2*$A43</f>
        <v>440</v>
      </c>
      <c r="D43" s="0" t="n">
        <f aca="false">B43*$B$3/(C43-B43)+$B$3/2</f>
        <v>39.6428571428571</v>
      </c>
      <c r="E43" s="2" t="n">
        <f aca="false">$B$2/$B$3*A43^2</f>
        <v>0.132432432432432</v>
      </c>
      <c r="F43" s="0" t="n">
        <f aca="false">(E44-E43)*1000</f>
        <v>7.67567567567562</v>
      </c>
      <c r="G43" s="0" t="n">
        <f aca="false">(F44-F43)*1000</f>
        <v>216.216216216286</v>
      </c>
      <c r="H43" s="0" t="n">
        <f aca="false">E43*180/PI()</f>
        <v>7.58781944902982</v>
      </c>
      <c r="I43" s="0" t="n">
        <f aca="false">I42+$B$1*0.001*COS(E43+PI()/2)</f>
        <v>44.517072441479</v>
      </c>
      <c r="J43" s="0" t="n">
        <f aca="false">J42+$B$1*0.001*SIN(E43+PI()/2)</f>
        <v>25.4802612453443</v>
      </c>
      <c r="K43" s="0" t="n">
        <f aca="false">K42+$B$1*0.001*SIN(PI()/2-E43)</f>
        <v>25.4802612453443</v>
      </c>
      <c r="L43" s="2" t="n">
        <f aca="false">L42-$B$1*0.001*SIN(E43)</f>
        <v>44.517072441479</v>
      </c>
    </row>
    <row r="44" customFormat="false" ht="12.8" hidden="false" customHeight="false" outlineLevel="0" collapsed="false">
      <c r="A44" s="0" t="n">
        <v>0.036</v>
      </c>
      <c r="B44" s="0" t="n">
        <f aca="false">$B$1-$B$2*$A44</f>
        <v>156</v>
      </c>
      <c r="C44" s="0" t="n">
        <f aca="false">$B$1+$B$2*$A44</f>
        <v>444</v>
      </c>
      <c r="D44" s="0" t="n">
        <f aca="false">B44*$B$3/(C44-B44)+$B$3/2</f>
        <v>38.5416666666667</v>
      </c>
      <c r="E44" s="2" t="n">
        <f aca="false">$B$2/$B$3*A44^2</f>
        <v>0.140108108108108</v>
      </c>
      <c r="F44" s="0" t="n">
        <f aca="false">(E45-E44)*1000</f>
        <v>7.89189189189191</v>
      </c>
      <c r="G44" s="0" t="n">
        <f aca="false">(F45-F44)*1000</f>
        <v>216.216216216203</v>
      </c>
      <c r="H44" s="0" t="n">
        <f aca="false">E44*180/PI()</f>
        <v>8.02760327015726</v>
      </c>
      <c r="I44" s="0" t="n">
        <f aca="false">I43+$B$1*0.001*COS(E44+PI()/2)</f>
        <v>44.475177392217</v>
      </c>
      <c r="J44" s="0" t="n">
        <f aca="false">J43+$B$1*0.001*SIN(E44+PI()/2)</f>
        <v>25.7773215167495</v>
      </c>
      <c r="K44" s="0" t="n">
        <f aca="false">K43+$B$1*0.001*SIN(PI()/2-E44)</f>
        <v>25.7773215167495</v>
      </c>
      <c r="L44" s="2" t="n">
        <f aca="false">L43-$B$1*0.001*SIN(E44)</f>
        <v>44.475177392217</v>
      </c>
    </row>
    <row r="45" customFormat="false" ht="12.8" hidden="false" customHeight="false" outlineLevel="0" collapsed="false">
      <c r="A45" s="0" t="n">
        <v>0.037</v>
      </c>
      <c r="B45" s="0" t="n">
        <f aca="false">$B$1-$B$2*$A45</f>
        <v>152</v>
      </c>
      <c r="C45" s="0" t="n">
        <f aca="false">$B$1+$B$2*$A45</f>
        <v>448</v>
      </c>
      <c r="D45" s="0" t="n">
        <f aca="false">B45*$B$3/(C45-B45)+$B$3/2</f>
        <v>37.5</v>
      </c>
      <c r="E45" s="2" t="n">
        <f aca="false">$B$2/$B$3*A45^2</f>
        <v>0.148</v>
      </c>
      <c r="F45" s="0" t="n">
        <f aca="false">(E46-E45)*1000</f>
        <v>8.10810810810811</v>
      </c>
      <c r="G45" s="0" t="n">
        <f aca="false">(F46-F45)*1000</f>
        <v>216.21621621623</v>
      </c>
      <c r="H45" s="0" t="n">
        <f aca="false">E45*180/PI()</f>
        <v>8.47977536793618</v>
      </c>
      <c r="I45" s="0" t="n">
        <f aca="false">I44+$B$1*0.001*COS(E45+PI()/2)</f>
        <v>44.430939304389</v>
      </c>
      <c r="J45" s="0" t="n">
        <f aca="false">J44+$B$1*0.001*SIN(E45+PI()/2)</f>
        <v>26.0740419096876</v>
      </c>
      <c r="K45" s="0" t="n">
        <f aca="false">K44+$B$1*0.001*SIN(PI()/2-E45)</f>
        <v>26.0740419096876</v>
      </c>
      <c r="L45" s="2" t="n">
        <f aca="false">L44-$B$1*0.001*SIN(E45)</f>
        <v>44.430939304389</v>
      </c>
    </row>
    <row r="46" customFormat="false" ht="12.8" hidden="false" customHeight="false" outlineLevel="0" collapsed="false">
      <c r="A46" s="0" t="n">
        <v>0.038</v>
      </c>
      <c r="B46" s="0" t="n">
        <f aca="false">$B$1-$B$2*$A46</f>
        <v>148</v>
      </c>
      <c r="C46" s="0" t="n">
        <f aca="false">$B$1+$B$2*$A46</f>
        <v>452</v>
      </c>
      <c r="D46" s="0" t="n">
        <f aca="false">B46*$B$3/(C46-B46)+$B$3/2</f>
        <v>36.5131578947368</v>
      </c>
      <c r="E46" s="2" t="n">
        <f aca="false">$B$2/$B$3*A46^2</f>
        <v>0.156108108108108</v>
      </c>
      <c r="F46" s="0" t="n">
        <f aca="false">(E47-E46)*1000</f>
        <v>8.32432432432434</v>
      </c>
      <c r="G46" s="0" t="n">
        <f aca="false">(F47-F46)*1000</f>
        <v>216.216216216203</v>
      </c>
      <c r="H46" s="0" t="n">
        <f aca="false">E46*180/PI()</f>
        <v>8.94433574236658</v>
      </c>
      <c r="I46" s="0" t="n">
        <f aca="false">I45+$B$1*0.001*COS(E46+PI()/2)</f>
        <v>44.384296856027</v>
      </c>
      <c r="J46" s="0" t="n">
        <f aca="false">J45+$B$1*0.001*SIN(E46+PI()/2)</f>
        <v>26.370393866001</v>
      </c>
      <c r="K46" s="0" t="n">
        <f aca="false">K45+$B$1*0.001*SIN(PI()/2-E46)</f>
        <v>26.370393866001</v>
      </c>
      <c r="L46" s="2" t="n">
        <f aca="false">L45-$B$1*0.001*SIN(E46)</f>
        <v>44.384296856027</v>
      </c>
    </row>
    <row r="47" customFormat="false" ht="12.8" hidden="false" customHeight="false" outlineLevel="0" collapsed="false">
      <c r="A47" s="0" t="n">
        <v>0.039</v>
      </c>
      <c r="B47" s="0" t="n">
        <f aca="false">$B$1-$B$2*$A47</f>
        <v>144</v>
      </c>
      <c r="C47" s="0" t="n">
        <f aca="false">$B$1+$B$2*$A47</f>
        <v>456</v>
      </c>
      <c r="D47" s="0" t="n">
        <f aca="false">B47*$B$3/(C47-B47)+$B$3/2</f>
        <v>35.5769230769231</v>
      </c>
      <c r="E47" s="2" t="n">
        <f aca="false">$B$2/$B$3*A47^2</f>
        <v>0.164432432432432</v>
      </c>
      <c r="F47" s="0" t="n">
        <f aca="false">(E48-E47)*1000</f>
        <v>8.54054054054054</v>
      </c>
      <c r="G47" s="0" t="n">
        <f aca="false">(F48-F47)*1000</f>
        <v>216.216216216287</v>
      </c>
      <c r="H47" s="0" t="n">
        <f aca="false">E47*180/PI()</f>
        <v>9.42128439344846</v>
      </c>
      <c r="I47" s="0" t="n">
        <f aca="false">I46+$B$1*0.001*COS(E47+PI()/2)</f>
        <v>44.3351891223775</v>
      </c>
      <c r="J47" s="0" t="n">
        <f aca="false">J46+$B$1*0.001*SIN(E47+PI()/2)</f>
        <v>26.6663472922285</v>
      </c>
      <c r="K47" s="0" t="n">
        <f aca="false">K46+$B$1*0.001*SIN(PI()/2-E47)</f>
        <v>26.6663472922285</v>
      </c>
      <c r="L47" s="2" t="n">
        <f aca="false">L46-$B$1*0.001*SIN(E47)</f>
        <v>44.3351891223775</v>
      </c>
    </row>
    <row r="48" customFormat="false" ht="12.8" hidden="false" customHeight="false" outlineLevel="0" collapsed="false">
      <c r="A48" s="0" t="n">
        <v>0.04</v>
      </c>
      <c r="B48" s="0" t="n">
        <f aca="false">$B$1-$B$2*$A48</f>
        <v>140</v>
      </c>
      <c r="C48" s="0" t="n">
        <f aca="false">$B$1+$B$2*$A48</f>
        <v>460</v>
      </c>
      <c r="D48" s="0" t="n">
        <f aca="false">B48*$B$3/(C48-B48)+$B$3/2</f>
        <v>34.6875</v>
      </c>
      <c r="E48" s="2" t="n">
        <f aca="false">$B$2/$B$3*A48^2</f>
        <v>0.172972972972973</v>
      </c>
      <c r="F48" s="0" t="n">
        <f aca="false">(E49-E48)*1000</f>
        <v>8.75675675675683</v>
      </c>
      <c r="G48" s="0" t="n">
        <f aca="false">(F49-F48)*1000</f>
        <v>216.216216216091</v>
      </c>
      <c r="H48" s="0" t="n">
        <f aca="false">E48*180/PI()</f>
        <v>9.91062132118181</v>
      </c>
      <c r="I48" s="0" t="n">
        <f aca="false">I47+$B$1*0.001*COS(E48+PI()/2)</f>
        <v>44.2835556081892</v>
      </c>
      <c r="J48" s="0" t="n">
        <f aca="false">J47+$B$1*0.001*SIN(E48+PI()/2)</f>
        <v>26.9618705234855</v>
      </c>
      <c r="K48" s="0" t="n">
        <f aca="false">K47+$B$1*0.001*SIN(PI()/2-E48)</f>
        <v>26.9618705234855</v>
      </c>
      <c r="L48" s="2" t="n">
        <f aca="false">L47-$B$1*0.001*SIN(E48)</f>
        <v>44.2835556081892</v>
      </c>
    </row>
    <row r="49" customFormat="false" ht="12.8" hidden="false" customHeight="false" outlineLevel="0" collapsed="false">
      <c r="A49" s="0" t="n">
        <v>0.041</v>
      </c>
      <c r="B49" s="0" t="n">
        <f aca="false">$B$1-$B$2*$A49</f>
        <v>136</v>
      </c>
      <c r="C49" s="0" t="n">
        <f aca="false">$B$1+$B$2*$A49</f>
        <v>464</v>
      </c>
      <c r="D49" s="0" t="n">
        <f aca="false">B49*$B$3/(C49-B49)+$B$3/2</f>
        <v>33.8414634146341</v>
      </c>
      <c r="E49" s="2" t="n">
        <f aca="false">$B$2/$B$3*A49^2</f>
        <v>0.18172972972973</v>
      </c>
      <c r="F49" s="0" t="n">
        <f aca="false">(E50-E49)*1000</f>
        <v>8.97297297297292</v>
      </c>
      <c r="G49" s="0" t="n">
        <f aca="false">(F50-F49)*1000</f>
        <v>216.21621621623</v>
      </c>
      <c r="H49" s="0" t="n">
        <f aca="false">E49*180/PI()</f>
        <v>10.4123465255666</v>
      </c>
      <c r="I49" s="0" t="n">
        <f aca="false">I48+$B$1*0.001*COS(E49+PI()/2)</f>
        <v>44.2293362816581</v>
      </c>
      <c r="J49" s="0" t="n">
        <f aca="false">J48+$B$1*0.001*SIN(E49+PI()/2)</f>
        <v>27.2569302879918</v>
      </c>
      <c r="K49" s="0" t="n">
        <f aca="false">K48+$B$1*0.001*SIN(PI()/2-E49)</f>
        <v>27.2569302879918</v>
      </c>
      <c r="L49" s="2" t="n">
        <f aca="false">L48-$B$1*0.001*SIN(E49)</f>
        <v>44.2293362816581</v>
      </c>
    </row>
    <row r="50" customFormat="false" ht="12.8" hidden="false" customHeight="false" outlineLevel="0" collapsed="false">
      <c r="A50" s="0" t="n">
        <v>0.042</v>
      </c>
      <c r="B50" s="0" t="n">
        <f aca="false">$B$1-$B$2*$A50</f>
        <v>132</v>
      </c>
      <c r="C50" s="0" t="n">
        <f aca="false">$B$1+$B$2*$A50</f>
        <v>468</v>
      </c>
      <c r="D50" s="0" t="n">
        <f aca="false">B50*$B$3/(C50-B50)+$B$3/2</f>
        <v>33.0357142857143</v>
      </c>
      <c r="E50" s="2" t="n">
        <f aca="false">$B$2/$B$3*A50^2</f>
        <v>0.190702702702703</v>
      </c>
      <c r="F50" s="0" t="n">
        <f aca="false">(E51-E50)*1000</f>
        <v>9.18918918918915</v>
      </c>
      <c r="G50" s="0" t="n">
        <f aca="false">(F51-F50)*1000</f>
        <v>216.216216216258</v>
      </c>
      <c r="H50" s="0" t="n">
        <f aca="false">E50*180/PI()</f>
        <v>10.9264600066029</v>
      </c>
      <c r="I50" s="0" t="n">
        <f aca="false">I49+$B$1*0.001*COS(E50+PI()/2)</f>
        <v>44.1724716100617</v>
      </c>
      <c r="J50" s="0" t="n">
        <f aca="false">J49+$B$1*0.001*SIN(E50+PI()/2)</f>
        <v>27.5514916722978</v>
      </c>
      <c r="K50" s="0" t="n">
        <f aca="false">K49+$B$1*0.001*SIN(PI()/2-E50)</f>
        <v>27.5514916722978</v>
      </c>
      <c r="L50" s="2" t="n">
        <f aca="false">L49-$B$1*0.001*SIN(E50)</f>
        <v>44.1724716100617</v>
      </c>
    </row>
    <row r="51" customFormat="false" ht="12.8" hidden="false" customHeight="false" outlineLevel="0" collapsed="false">
      <c r="A51" s="0" t="n">
        <v>0.043</v>
      </c>
      <c r="B51" s="0" t="n">
        <f aca="false">$B$1-$B$2*$A51</f>
        <v>128</v>
      </c>
      <c r="C51" s="0" t="n">
        <f aca="false">$B$1+$B$2*$A51</f>
        <v>472</v>
      </c>
      <c r="D51" s="0" t="n">
        <f aca="false">B51*$B$3/(C51-B51)+$B$3/2</f>
        <v>32.2674418604651</v>
      </c>
      <c r="E51" s="2" t="n">
        <f aca="false">$B$2/$B$3*A51^2</f>
        <v>0.199891891891892</v>
      </c>
      <c r="F51" s="0" t="n">
        <f aca="false">(E52-E51)*1000</f>
        <v>9.40540540540541</v>
      </c>
      <c r="G51" s="0" t="n">
        <f aca="false">(F52-F51)*1000</f>
        <v>216.216216216203</v>
      </c>
      <c r="H51" s="0" t="n">
        <f aca="false">E51*180/PI()</f>
        <v>11.4529617642907</v>
      </c>
      <c r="I51" s="0" t="n">
        <f aca="false">I50+$B$1*0.001*COS(E51+PI()/2)</f>
        <v>44.1129025971145</v>
      </c>
      <c r="J51" s="0" t="n">
        <f aca="false">J50+$B$1*0.001*SIN(E51+PI()/2)</f>
        <v>27.8455180872616</v>
      </c>
      <c r="K51" s="0" t="n">
        <f aca="false">K50+$B$1*0.001*SIN(PI()/2-E51)</f>
        <v>27.8455180872616</v>
      </c>
      <c r="L51" s="2" t="n">
        <f aca="false">L50-$B$1*0.001*SIN(E51)</f>
        <v>44.1129025971145</v>
      </c>
    </row>
    <row r="52" customFormat="false" ht="12.8" hidden="false" customHeight="false" outlineLevel="0" collapsed="false">
      <c r="A52" s="0" t="n">
        <v>0.044</v>
      </c>
      <c r="B52" s="0" t="n">
        <f aca="false">$B$1-$B$2*$A52</f>
        <v>124</v>
      </c>
      <c r="C52" s="0" t="n">
        <f aca="false">$B$1+$B$2*$A52</f>
        <v>476</v>
      </c>
      <c r="D52" s="0" t="n">
        <f aca="false">B52*$B$3/(C52-B52)+$B$3/2</f>
        <v>31.5340909090909</v>
      </c>
      <c r="E52" s="2" t="n">
        <f aca="false">$B$2/$B$3*A52^2</f>
        <v>0.209297297297297</v>
      </c>
      <c r="F52" s="0" t="n">
        <f aca="false">(E53-E52)*1000</f>
        <v>9.62162162162161</v>
      </c>
      <c r="G52" s="0" t="n">
        <f aca="false">(F53-F52)*1000</f>
        <v>216.21621621623</v>
      </c>
      <c r="H52" s="0" t="n">
        <f aca="false">E52*180/PI()</f>
        <v>11.99185179863</v>
      </c>
      <c r="I52" s="0" t="n">
        <f aca="false">I51+$B$1*0.001*COS(E52+PI()/2)</f>
        <v>44.0505708220742</v>
      </c>
      <c r="J52" s="0" t="n">
        <f aca="false">J51+$B$1*0.001*SIN(E52+PI()/2)</f>
        <v>28.1389712348343</v>
      </c>
      <c r="K52" s="0" t="n">
        <f aca="false">K51+$B$1*0.001*SIN(PI()/2-E52)</f>
        <v>28.1389712348343</v>
      </c>
      <c r="L52" s="2" t="n">
        <f aca="false">L51-$B$1*0.001*SIN(E52)</f>
        <v>44.0505708220742</v>
      </c>
    </row>
    <row r="53" customFormat="false" ht="12.8" hidden="false" customHeight="false" outlineLevel="0" collapsed="false">
      <c r="A53" s="0" t="n">
        <v>0.045</v>
      </c>
      <c r="B53" s="0" t="n">
        <f aca="false">$B$1-$B$2*$A53</f>
        <v>120</v>
      </c>
      <c r="C53" s="0" t="n">
        <f aca="false">$B$1+$B$2*$A53</f>
        <v>480</v>
      </c>
      <c r="D53" s="0" t="n">
        <f aca="false">B53*$B$3/(C53-B53)+$B$3/2</f>
        <v>30.8333333333333</v>
      </c>
      <c r="E53" s="2" t="n">
        <f aca="false">$B$2/$B$3*A53^2</f>
        <v>0.218918918918919</v>
      </c>
      <c r="F53" s="0" t="n">
        <f aca="false">(E54-E53)*1000</f>
        <v>9.83783783783784</v>
      </c>
      <c r="G53" s="0" t="n">
        <f aca="false">(F54-F53)*1000</f>
        <v>216.216216216232</v>
      </c>
      <c r="H53" s="0" t="n">
        <f aca="false">E53*180/PI()</f>
        <v>12.5431301096207</v>
      </c>
      <c r="I53" s="0" t="n">
        <f aca="false">I52+$B$1*0.001*COS(E53+PI()/2)</f>
        <v>43.985418480627</v>
      </c>
      <c r="J53" s="0" t="n">
        <f aca="false">J52+$B$1*0.001*SIN(E53+PI()/2)</f>
        <v>28.4318110757098</v>
      </c>
      <c r="K53" s="0" t="n">
        <f aca="false">K52+$B$1*0.001*SIN(PI()/2-E53)</f>
        <v>28.4318110757098</v>
      </c>
      <c r="L53" s="2" t="n">
        <f aca="false">L52-$B$1*0.001*SIN(E53)</f>
        <v>43.985418480627</v>
      </c>
    </row>
    <row r="54" customFormat="false" ht="12.8" hidden="false" customHeight="false" outlineLevel="0" collapsed="false">
      <c r="A54" s="0" t="n">
        <v>0.046</v>
      </c>
      <c r="B54" s="0" t="n">
        <f aca="false">$B$1-$B$2*$A54</f>
        <v>116</v>
      </c>
      <c r="C54" s="0" t="n">
        <f aca="false">$B$1+$B$2*$A54</f>
        <v>484</v>
      </c>
      <c r="D54" s="0" t="n">
        <f aca="false">B54*$B$3/(C54-B54)+$B$3/2</f>
        <v>30.1630434782609</v>
      </c>
      <c r="E54" s="2" t="n">
        <f aca="false">$B$2/$B$3*A54^2</f>
        <v>0.228756756756757</v>
      </c>
      <c r="F54" s="0" t="n">
        <f aca="false">(E55-E54)*1000</f>
        <v>10.0540540540541</v>
      </c>
      <c r="G54" s="0" t="n">
        <f aca="false">(F55-F54)*1000</f>
        <v>216.216216216203</v>
      </c>
      <c r="H54" s="0" t="n">
        <f aca="false">E54*180/PI()</f>
        <v>13.1067966972629</v>
      </c>
      <c r="I54" s="0" t="n">
        <f aca="false">I53+$B$1*0.001*COS(E54+PI()/2)</f>
        <v>43.9173884275791</v>
      </c>
      <c r="J54" s="0" t="n">
        <f aca="false">J53+$B$1*0.001*SIN(E54+PI()/2)</f>
        <v>28.7239957979016</v>
      </c>
      <c r="K54" s="0" t="n">
        <f aca="false">K53+$B$1*0.001*SIN(PI()/2-E54)</f>
        <v>28.7239957979016</v>
      </c>
      <c r="L54" s="2" t="n">
        <f aca="false">L53-$B$1*0.001*SIN(E54)</f>
        <v>43.9173884275791</v>
      </c>
    </row>
    <row r="55" customFormat="false" ht="12.8" hidden="false" customHeight="false" outlineLevel="0" collapsed="false">
      <c r="A55" s="0" t="n">
        <v>0.047</v>
      </c>
      <c r="B55" s="0" t="n">
        <f aca="false">$B$1-$B$2*$A55</f>
        <v>112</v>
      </c>
      <c r="C55" s="0" t="n">
        <f aca="false">$B$1+$B$2*$A55</f>
        <v>488</v>
      </c>
      <c r="D55" s="0" t="n">
        <f aca="false">B55*$B$3/(C55-B55)+$B$3/2</f>
        <v>29.5212765957447</v>
      </c>
      <c r="E55" s="2" t="n">
        <f aca="false">$B$2/$B$3*A55^2</f>
        <v>0.238810810810811</v>
      </c>
      <c r="F55" s="0" t="n">
        <f aca="false">(E56-E55)*1000</f>
        <v>10.2702702702703</v>
      </c>
      <c r="G55" s="0" t="n">
        <f aca="false">(F56-F55)*1000</f>
        <v>216.21621621623</v>
      </c>
      <c r="H55" s="0" t="n">
        <f aca="false">E55*180/PI()</f>
        <v>13.6828515615566</v>
      </c>
      <c r="I55" s="0" t="n">
        <f aca="false">I54+$B$1*0.001*COS(E55+PI()/2)</f>
        <v>43.8464242213777</v>
      </c>
      <c r="J55" s="0" t="n">
        <f aca="false">J54+$B$1*0.001*SIN(E55+PI()/2)</f>
        <v>29.0154817863096</v>
      </c>
      <c r="K55" s="0" t="n">
        <f aca="false">K54+$B$1*0.001*SIN(PI()/2-E55)</f>
        <v>29.0154817863096</v>
      </c>
      <c r="L55" s="2" t="n">
        <f aca="false">L54-$B$1*0.001*SIN(E55)</f>
        <v>43.8464242213777</v>
      </c>
    </row>
    <row r="56" customFormat="false" ht="12.8" hidden="false" customHeight="false" outlineLevel="0" collapsed="false">
      <c r="A56" s="0" t="n">
        <v>0.048</v>
      </c>
      <c r="B56" s="0" t="n">
        <f aca="false">$B$1-$B$2*$A56</f>
        <v>108</v>
      </c>
      <c r="C56" s="0" t="n">
        <f aca="false">$B$1+$B$2*$A56</f>
        <v>492</v>
      </c>
      <c r="D56" s="0" t="n">
        <f aca="false">B56*$B$3/(C56-B56)+$B$3/2</f>
        <v>28.90625</v>
      </c>
      <c r="E56" s="2" t="n">
        <f aca="false">$B$2/$B$3*A56^2</f>
        <v>0.249081081081081</v>
      </c>
      <c r="F56" s="0" t="n">
        <f aca="false">(E57-E56)*1000</f>
        <v>10.4864864864865</v>
      </c>
      <c r="G56" s="0" t="n">
        <f aca="false">(F57-F56)*1000</f>
        <v>216.21621621623</v>
      </c>
      <c r="H56" s="0" t="n">
        <f aca="false">E56*180/PI()</f>
        <v>14.2712947025018</v>
      </c>
      <c r="I56" s="0" t="n">
        <f aca="false">I55+$B$1*0.001*COS(E56+PI()/2)</f>
        <v>43.7724701704869</v>
      </c>
      <c r="J56" s="0" t="n">
        <f aca="false">J55+$B$1*0.001*SIN(E56+PI()/2)</f>
        <v>29.3062235933426</v>
      </c>
      <c r="K56" s="0" t="n">
        <f aca="false">K55+$B$1*0.001*SIN(PI()/2-E56)</f>
        <v>29.3062235933426</v>
      </c>
      <c r="L56" s="2" t="n">
        <f aca="false">L55-$B$1*0.001*SIN(E56)</f>
        <v>43.7724701704869</v>
      </c>
    </row>
    <row r="57" customFormat="false" ht="12.8" hidden="false" customHeight="false" outlineLevel="0" collapsed="false">
      <c r="A57" s="0" t="n">
        <v>0.049</v>
      </c>
      <c r="B57" s="0" t="n">
        <f aca="false">$B$1-$B$2*$A57</f>
        <v>104</v>
      </c>
      <c r="C57" s="0" t="n">
        <f aca="false">$B$1+$B$2*$A57</f>
        <v>496</v>
      </c>
      <c r="D57" s="0" t="n">
        <f aca="false">B57*$B$3/(C57-B57)+$B$3/2</f>
        <v>28.3163265306122</v>
      </c>
      <c r="E57" s="2" t="n">
        <f aca="false">$B$2/$B$3*A57^2</f>
        <v>0.259567567567568</v>
      </c>
      <c r="F57" s="0" t="n">
        <f aca="false">(E58-E57)*1000</f>
        <v>10.7027027027027</v>
      </c>
      <c r="G57" s="0" t="n">
        <f aca="false">(F58-F57)*1000</f>
        <v>216.216216216093</v>
      </c>
      <c r="H57" s="0" t="n">
        <f aca="false">E57*180/PI()</f>
        <v>14.8721261200985</v>
      </c>
      <c r="I57" s="0" t="n">
        <f aca="false">I56+$B$1*0.001*COS(E57+PI()/2)</f>
        <v>43.6954713816371</v>
      </c>
      <c r="J57" s="0" t="n">
        <f aca="false">J56+$B$1*0.001*SIN(E57+PI()/2)</f>
        <v>29.5961739106655</v>
      </c>
      <c r="K57" s="0" t="n">
        <f aca="false">K56+$B$1*0.001*SIN(PI()/2-E57)</f>
        <v>29.5961739106655</v>
      </c>
      <c r="L57" s="2" t="n">
        <f aca="false">L56-$B$1*0.001*SIN(E57)</f>
        <v>43.6954713816371</v>
      </c>
    </row>
    <row r="58" customFormat="false" ht="12.8" hidden="false" customHeight="false" outlineLevel="0" collapsed="false">
      <c r="A58" s="0" t="n">
        <v>0.05</v>
      </c>
      <c r="B58" s="0" t="n">
        <f aca="false">$B$1-$B$2*$A58</f>
        <v>100</v>
      </c>
      <c r="C58" s="0" t="n">
        <f aca="false">$B$1+$B$2*$A58</f>
        <v>500</v>
      </c>
      <c r="D58" s="0" t="n">
        <f aca="false">B58*$B$3/(C58-B58)+$B$3/2</f>
        <v>27.75</v>
      </c>
      <c r="E58" s="2" t="n">
        <f aca="false">$B$2/$B$3*A58^2</f>
        <v>0.27027027027027</v>
      </c>
      <c r="F58" s="0" t="n">
        <f aca="false">(E59-E58)*1000</f>
        <v>10.9189189189188</v>
      </c>
      <c r="G58" s="0" t="n">
        <f aca="false">(F59-F58)*1000</f>
        <v>216.216216216424</v>
      </c>
      <c r="H58" s="0" t="n">
        <f aca="false">E58*180/PI()</f>
        <v>15.4853458143466</v>
      </c>
      <c r="I58" s="0" t="n">
        <f aca="false">I57+$B$1*0.001*COS(E58+PI()/2)</f>
        <v>43.6153738099678</v>
      </c>
      <c r="J58" s="0" t="n">
        <f aca="false">J57+$B$1*0.001*SIN(E58+PI()/2)</f>
        <v>29.8852835421424</v>
      </c>
      <c r="K58" s="0" t="n">
        <f aca="false">K57+$B$1*0.001*SIN(PI()/2-E58)</f>
        <v>29.8852835421424</v>
      </c>
      <c r="L58" s="2" t="n">
        <f aca="false">L57-$B$1*0.001*SIN(E58)</f>
        <v>43.6153738099678</v>
      </c>
    </row>
    <row r="59" customFormat="false" ht="12.8" hidden="false" customHeight="false" outlineLevel="0" collapsed="false">
      <c r="A59" s="0" t="n">
        <v>0.051</v>
      </c>
      <c r="B59" s="0" t="n">
        <f aca="false">$B$1-$B$2*$A59</f>
        <v>96</v>
      </c>
      <c r="C59" s="0" t="n">
        <f aca="false">$B$1+$B$2*$A59</f>
        <v>504</v>
      </c>
      <c r="D59" s="0" t="n">
        <f aca="false">B59*$B$3/(C59-B59)+$B$3/2</f>
        <v>27.2058823529412</v>
      </c>
      <c r="E59" s="2" t="n">
        <f aca="false">$B$2/$B$3*A59^2</f>
        <v>0.281189189189189</v>
      </c>
      <c r="F59" s="0" t="n">
        <f aca="false">(E60-E59)*1000</f>
        <v>11.1351351351353</v>
      </c>
      <c r="G59" s="0" t="n">
        <f aca="false">(F60-F59)*1000</f>
        <v>216.216216215981</v>
      </c>
      <c r="H59" s="0" t="n">
        <f aca="false">E59*180/PI()</f>
        <v>16.1109537852462</v>
      </c>
      <c r="I59" s="0" t="n">
        <f aca="false">I58+$B$1*0.001*COS(E59+PI()/2)</f>
        <v>43.5321243110802</v>
      </c>
      <c r="J59" s="0" t="n">
        <f aca="false">J58+$B$1*0.001*SIN(E59+PI()/2)</f>
        <v>30.1735013780495</v>
      </c>
      <c r="K59" s="0" t="n">
        <f aca="false">K58+$B$1*0.001*SIN(PI()/2-E59)</f>
        <v>30.1735013780495</v>
      </c>
      <c r="L59" s="2" t="n">
        <f aca="false">L58-$B$1*0.001*SIN(E59)</f>
        <v>43.5321243110802</v>
      </c>
    </row>
    <row r="60" customFormat="false" ht="12.8" hidden="false" customHeight="false" outlineLevel="0" collapsed="false">
      <c r="A60" s="0" t="n">
        <v>0.052</v>
      </c>
      <c r="B60" s="0" t="n">
        <f aca="false">$B$1-$B$2*$A60</f>
        <v>92</v>
      </c>
      <c r="C60" s="0" t="n">
        <f aca="false">$B$1+$B$2*$A60</f>
        <v>508</v>
      </c>
      <c r="D60" s="0" t="n">
        <f aca="false">B60*$B$3/(C60-B60)+$B$3/2</f>
        <v>26.6826923076923</v>
      </c>
      <c r="E60" s="2" t="n">
        <f aca="false">$B$2/$B$3*A60^2</f>
        <v>0.292324324324324</v>
      </c>
      <c r="F60" s="0" t="n">
        <f aca="false">(E61-E60)*1000</f>
        <v>11.3513513513512</v>
      </c>
      <c r="G60" s="0" t="n">
        <f aca="false">(F61-F60)*1000</f>
        <v>216.216216216425</v>
      </c>
      <c r="H60" s="0" t="n">
        <f aca="false">E60*180/PI()</f>
        <v>16.7489500327973</v>
      </c>
      <c r="I60" s="0" t="n">
        <f aca="false">I59+$B$1*0.001*COS(E60+PI()/2)</f>
        <v>43.4456706950136</v>
      </c>
      <c r="J60" s="0" t="n">
        <f aca="false">J59+$B$1*0.001*SIN(E60+PI()/2)</f>
        <v>30.4607743706349</v>
      </c>
      <c r="K60" s="0" t="n">
        <f aca="false">K59+$B$1*0.001*SIN(PI()/2-E60)</f>
        <v>30.4607743706349</v>
      </c>
      <c r="L60" s="2" t="n">
        <f aca="false">L59-$B$1*0.001*SIN(E60)</f>
        <v>43.4456706950136</v>
      </c>
    </row>
    <row r="61" customFormat="false" ht="12.8" hidden="false" customHeight="false" outlineLevel="0" collapsed="false">
      <c r="A61" s="0" t="n">
        <v>0.053</v>
      </c>
      <c r="B61" s="0" t="n">
        <f aca="false">$B$1-$B$2*$A61</f>
        <v>88</v>
      </c>
      <c r="C61" s="0" t="n">
        <f aca="false">$B$1+$B$2*$A61</f>
        <v>512</v>
      </c>
      <c r="D61" s="0" t="n">
        <f aca="false">B61*$B$3/(C61-B61)+$B$3/2</f>
        <v>26.1792452830189</v>
      </c>
      <c r="E61" s="2" t="n">
        <f aca="false">$B$2/$B$3*A61^2</f>
        <v>0.303675675675676</v>
      </c>
      <c r="F61" s="0" t="n">
        <f aca="false">(E62-E61)*1000</f>
        <v>11.5675675675677</v>
      </c>
      <c r="G61" s="0" t="n">
        <f aca="false">(F62-F61)*1000</f>
        <v>216.216216216036</v>
      </c>
      <c r="H61" s="0" t="n">
        <f aca="false">E61*180/PI()</f>
        <v>17.3993345569998</v>
      </c>
      <c r="I61" s="0" t="n">
        <f aca="false">I60+$B$1*0.001*COS(E61+PI()/2)</f>
        <v>43.355961782156</v>
      </c>
      <c r="J61" s="0" t="n">
        <f aca="false">J60+$B$1*0.001*SIN(E61+PI()/2)</f>
        <v>30.7470475111038</v>
      </c>
      <c r="K61" s="0" t="n">
        <f aca="false">K60+$B$1*0.001*SIN(PI()/2-E61)</f>
        <v>30.7470475111038</v>
      </c>
      <c r="L61" s="2" t="n">
        <f aca="false">L60-$B$1*0.001*SIN(E61)</f>
        <v>43.355961782156</v>
      </c>
    </row>
    <row r="62" customFormat="false" ht="12.8" hidden="false" customHeight="false" outlineLevel="0" collapsed="false">
      <c r="A62" s="0" t="n">
        <v>0.054</v>
      </c>
      <c r="B62" s="0" t="n">
        <f aca="false">$B$1-$B$2*$A62</f>
        <v>84</v>
      </c>
      <c r="C62" s="0" t="n">
        <f aca="false">$B$1+$B$2*$A62</f>
        <v>516</v>
      </c>
      <c r="D62" s="0" t="n">
        <f aca="false">B62*$B$3/(C62-B62)+$B$3/2</f>
        <v>25.6944444444444</v>
      </c>
      <c r="E62" s="2" t="n">
        <f aca="false">$B$2/$B$3*A62^2</f>
        <v>0.315243243243243</v>
      </c>
      <c r="F62" s="0" t="n">
        <f aca="false">(E63-E62)*1000</f>
        <v>11.7837837837837</v>
      </c>
      <c r="G62" s="0" t="n">
        <f aca="false">(F63-F62)*1000</f>
        <v>216.216216216258</v>
      </c>
      <c r="H62" s="0" t="n">
        <f aca="false">E62*180/PI()</f>
        <v>18.0621073578538</v>
      </c>
      <c r="I62" s="0" t="n">
        <f aca="false">I61+$B$1*0.001*COS(E62+PI()/2)</f>
        <v>43.2629474610996</v>
      </c>
      <c r="J62" s="0" t="n">
        <f aca="false">J61+$B$1*0.001*SIN(E62+PI()/2)</f>
        <v>31.0322638081109</v>
      </c>
      <c r="K62" s="0" t="n">
        <f aca="false">K61+$B$1*0.001*SIN(PI()/2-E62)</f>
        <v>31.0322638081109</v>
      </c>
      <c r="L62" s="2" t="n">
        <f aca="false">L61-$B$1*0.001*SIN(E62)</f>
        <v>43.2629474610996</v>
      </c>
    </row>
    <row r="63" customFormat="false" ht="12.8" hidden="false" customHeight="false" outlineLevel="0" collapsed="false">
      <c r="A63" s="0" t="n">
        <v>0.055</v>
      </c>
      <c r="B63" s="0" t="n">
        <f aca="false">$B$1-$B$2*$A63</f>
        <v>80</v>
      </c>
      <c r="C63" s="0" t="n">
        <f aca="false">$B$1+$B$2*$A63</f>
        <v>520</v>
      </c>
      <c r="D63" s="0" t="n">
        <f aca="false">B63*$B$3/(C63-B63)+$B$3/2</f>
        <v>25.2272727272727</v>
      </c>
      <c r="E63" s="2" t="n">
        <f aca="false">$B$2/$B$3*A63^2</f>
        <v>0.327027027027027</v>
      </c>
      <c r="F63" s="0" t="n">
        <f aca="false">(E64-E63)*1000</f>
        <v>12</v>
      </c>
      <c r="G63" s="0" t="n">
        <f aca="false">(F64-F63)*1000</f>
        <v>216.216216216369</v>
      </c>
      <c r="H63" s="0" t="n">
        <f aca="false">E63*180/PI()</f>
        <v>18.7372684353594</v>
      </c>
      <c r="I63" s="0" t="n">
        <f aca="false">I62+$B$1*0.001*COS(E63+PI()/2)</f>
        <v>43.1665787484449</v>
      </c>
      <c r="J63" s="0" t="n">
        <f aca="false">J62+$B$1*0.001*SIN(E63+PI()/2)</f>
        <v>31.3163642678452</v>
      </c>
      <c r="K63" s="0" t="n">
        <f aca="false">K62+$B$1*0.001*SIN(PI()/2-E63)</f>
        <v>31.3163642678452</v>
      </c>
      <c r="L63" s="2" t="n">
        <f aca="false">L62-$B$1*0.001*SIN(E63)</f>
        <v>43.1665787484449</v>
      </c>
    </row>
    <row r="64" customFormat="false" ht="12.8" hidden="false" customHeight="false" outlineLevel="0" collapsed="false">
      <c r="A64" s="0" t="n">
        <v>0.056</v>
      </c>
      <c r="B64" s="0" t="n">
        <f aca="false">$B$1-$B$2*$A64</f>
        <v>76</v>
      </c>
      <c r="C64" s="0" t="n">
        <f aca="false">$B$1+$B$2*$A64</f>
        <v>524</v>
      </c>
      <c r="D64" s="0" t="n">
        <f aca="false">B64*$B$3/(C64-B64)+$B$3/2</f>
        <v>24.7767857142857</v>
      </c>
      <c r="E64" s="2" t="n">
        <f aca="false">$B$2/$B$3*A64^2</f>
        <v>0.339027027027027</v>
      </c>
      <c r="F64" s="0" t="n">
        <f aca="false">(E65-E64)*1000</f>
        <v>12.2162162162163</v>
      </c>
      <c r="G64" s="0" t="n">
        <f aca="false">(F65-F64)*1000</f>
        <v>216.216216216203</v>
      </c>
      <c r="H64" s="0" t="n">
        <f aca="false">E64*180/PI()</f>
        <v>19.4248177895163</v>
      </c>
      <c r="I64" s="0" t="n">
        <f aca="false">I63+$B$1*0.001*COS(E64+PI()/2)</f>
        <v>43.0668078505578</v>
      </c>
      <c r="J64" s="0" t="n">
        <f aca="false">J63+$B$1*0.001*SIN(E64+PI()/2)</f>
        <v>31.5992878757941</v>
      </c>
      <c r="K64" s="0" t="n">
        <f aca="false">K63+$B$1*0.001*SIN(PI()/2-E64)</f>
        <v>31.5992878757941</v>
      </c>
      <c r="L64" s="2" t="n">
        <f aca="false">L63-$B$1*0.001*SIN(E64)</f>
        <v>43.0668078505578</v>
      </c>
    </row>
    <row r="65" customFormat="false" ht="12.8" hidden="false" customHeight="false" outlineLevel="0" collapsed="false">
      <c r="A65" s="0" t="n">
        <v>0.057</v>
      </c>
      <c r="B65" s="0" t="n">
        <f aca="false">$B$1-$B$2*$A65</f>
        <v>72</v>
      </c>
      <c r="C65" s="0" t="n">
        <f aca="false">$B$1+$B$2*$A65</f>
        <v>528</v>
      </c>
      <c r="D65" s="0" t="n">
        <f aca="false">B65*$B$3/(C65-B65)+$B$3/2</f>
        <v>24.3421052631579</v>
      </c>
      <c r="E65" s="2" t="n">
        <f aca="false">$B$2/$B$3*A65^2</f>
        <v>0.351243243243243</v>
      </c>
      <c r="F65" s="0" t="n">
        <f aca="false">(E66-E65)*1000</f>
        <v>12.4324324324325</v>
      </c>
      <c r="G65" s="0" t="n">
        <f aca="false">(F66-F65)*1000</f>
        <v>216.216216215981</v>
      </c>
      <c r="H65" s="0" t="n">
        <f aca="false">E65*180/PI()</f>
        <v>20.1247554203248</v>
      </c>
      <c r="I65" s="0" t="n">
        <f aca="false">I64+$B$1*0.001*COS(E65+PI()/2)</f>
        <v>42.9635882272782</v>
      </c>
      <c r="J65" s="0" t="n">
        <f aca="false">J64+$B$1*0.001*SIN(E65+PI()/2)</f>
        <v>31.8809715802749</v>
      </c>
      <c r="K65" s="0" t="n">
        <f aca="false">K64+$B$1*0.001*SIN(PI()/2-E65)</f>
        <v>31.8809715802749</v>
      </c>
      <c r="L65" s="2" t="n">
        <f aca="false">L64-$B$1*0.001*SIN(E65)</f>
        <v>42.9635882272782</v>
      </c>
    </row>
    <row r="66" customFormat="false" ht="12.8" hidden="false" customHeight="false" outlineLevel="0" collapsed="false">
      <c r="A66" s="0" t="n">
        <v>0.058</v>
      </c>
      <c r="B66" s="0" t="n">
        <f aca="false">$B$1-$B$2*$A66</f>
        <v>68</v>
      </c>
      <c r="C66" s="0" t="n">
        <f aca="false">$B$1+$B$2*$A66</f>
        <v>532</v>
      </c>
      <c r="D66" s="0" t="n">
        <f aca="false">B66*$B$3/(C66-B66)+$B$3/2</f>
        <v>23.9224137931034</v>
      </c>
      <c r="E66" s="2" t="n">
        <f aca="false">$B$2/$B$3*A66^2</f>
        <v>0.363675675675676</v>
      </c>
      <c r="F66" s="0" t="n">
        <f aca="false">(E67-E66)*1000</f>
        <v>12.6486486486485</v>
      </c>
      <c r="G66" s="0" t="n">
        <f aca="false">(F67-F66)*1000</f>
        <v>216.216216216369</v>
      </c>
      <c r="H66" s="0" t="n">
        <f aca="false">E66*180/PI()</f>
        <v>20.8370813277848</v>
      </c>
      <c r="I66" s="0" t="n">
        <f aca="false">I65+$B$1*0.001*COS(E66+PI()/2)</f>
        <v>42.8568746575768</v>
      </c>
      <c r="J66" s="0" t="n">
        <f aca="false">J65+$B$1*0.001*SIN(E66+PI()/2)</f>
        <v>32.161350277828</v>
      </c>
      <c r="K66" s="0" t="n">
        <f aca="false">K65+$B$1*0.001*SIN(PI()/2-E66)</f>
        <v>32.161350277828</v>
      </c>
      <c r="L66" s="2" t="n">
        <f aca="false">L65-$B$1*0.001*SIN(E66)</f>
        <v>42.8568746575768</v>
      </c>
    </row>
    <row r="67" customFormat="false" ht="12.8" hidden="false" customHeight="false" outlineLevel="0" collapsed="false">
      <c r="A67" s="0" t="n">
        <v>0.059</v>
      </c>
      <c r="B67" s="0" t="n">
        <f aca="false">$B$1-$B$2*$A67</f>
        <v>64</v>
      </c>
      <c r="C67" s="0" t="n">
        <f aca="false">$B$1+$B$2*$A67</f>
        <v>536</v>
      </c>
      <c r="D67" s="0" t="n">
        <f aca="false">B67*$B$3/(C67-B67)+$B$3/2</f>
        <v>23.5169491525424</v>
      </c>
      <c r="E67" s="2" t="n">
        <f aca="false">$B$2/$B$3*A67^2</f>
        <v>0.376324324324324</v>
      </c>
      <c r="F67" s="0" t="n">
        <f aca="false">(E68-E67)*1000</f>
        <v>12.8648648648649</v>
      </c>
      <c r="G67" s="0" t="n">
        <f aca="false">(F68-F67)*1000</f>
        <v>216.216216216203</v>
      </c>
      <c r="H67" s="0" t="n">
        <f aca="false">E67*180/PI()</f>
        <v>21.5617955118962</v>
      </c>
      <c r="I67" s="0" t="n">
        <f aca="false">I66+$B$1*0.001*COS(E67+PI()/2)</f>
        <v>42.7466233071529</v>
      </c>
      <c r="J67" s="0" t="n">
        <f aca="false">J66+$B$1*0.001*SIN(E67+PI()/2)</f>
        <v>32.4403568005649</v>
      </c>
      <c r="K67" s="0" t="n">
        <f aca="false">K66+$B$1*0.001*SIN(PI()/2-E67)</f>
        <v>32.4403568005649</v>
      </c>
      <c r="L67" s="2" t="n">
        <f aca="false">L66-$B$1*0.001*SIN(E67)</f>
        <v>42.7466233071529</v>
      </c>
    </row>
    <row r="68" customFormat="false" ht="12.8" hidden="false" customHeight="false" outlineLevel="0" collapsed="false">
      <c r="A68" s="0" t="n">
        <v>0.06</v>
      </c>
      <c r="B68" s="0" t="n">
        <f aca="false">$B$1-$B$2*$A68</f>
        <v>60</v>
      </c>
      <c r="C68" s="0" t="n">
        <f aca="false">$B$1+$B$2*$A68</f>
        <v>540</v>
      </c>
      <c r="D68" s="0" t="n">
        <f aca="false">B68*$B$3/(C68-B68)+$B$3/2</f>
        <v>23.125</v>
      </c>
      <c r="E68" s="2" t="n">
        <f aca="false">$B$2/$B$3*A68^2</f>
        <v>0.389189189189189</v>
      </c>
      <c r="F68" s="0" t="n">
        <f aca="false">(E69-E68)*1000</f>
        <v>13.0810810810811</v>
      </c>
      <c r="G68" s="0" t="n">
        <f aca="false">(F69-F68)*1000</f>
        <v>216.216216216258</v>
      </c>
      <c r="H68" s="0" t="n">
        <f aca="false">E68*180/PI()</f>
        <v>22.2988979726591</v>
      </c>
      <c r="I68" s="0" t="n">
        <f aca="false">I67+$B$1*0.001*COS(E68+PI()/2)</f>
        <v>42.6327917979619</v>
      </c>
      <c r="J68" s="0" t="n">
        <f aca="false">J67+$B$1*0.001*SIN(E68+PI()/2)</f>
        <v>32.7179219055678</v>
      </c>
      <c r="K68" s="0" t="n">
        <f aca="false">K67+$B$1*0.001*SIN(PI()/2-E68)</f>
        <v>32.7179219055678</v>
      </c>
      <c r="L68" s="2" t="n">
        <f aca="false">L67-$B$1*0.001*SIN(E68)</f>
        <v>42.6327917979619</v>
      </c>
    </row>
    <row r="69" customFormat="false" ht="12.8" hidden="false" customHeight="false" outlineLevel="0" collapsed="false">
      <c r="A69" s="0" t="n">
        <v>0.061</v>
      </c>
      <c r="B69" s="0" t="n">
        <f aca="false">$B$1-$B$2*$A69</f>
        <v>56</v>
      </c>
      <c r="C69" s="0" t="n">
        <f aca="false">$B$1+$B$2*$A69</f>
        <v>544</v>
      </c>
      <c r="D69" s="0" t="n">
        <f aca="false">B69*$B$3/(C69-B69)+$B$3/2</f>
        <v>22.7459016393443</v>
      </c>
      <c r="E69" s="2" t="n">
        <f aca="false">$B$2/$B$3*A69^2</f>
        <v>0.40227027027027</v>
      </c>
      <c r="F69" s="0" t="n">
        <f aca="false">(E70-E69)*1000</f>
        <v>13.2972972972973</v>
      </c>
      <c r="G69" s="0" t="n">
        <f aca="false">(F70-F69)*1000</f>
        <v>216.216216216148</v>
      </c>
      <c r="H69" s="0" t="n">
        <f aca="false">E69*180/PI()</f>
        <v>23.0483887100734</v>
      </c>
      <c r="I69" s="0" t="n">
        <f aca="false">I68+$B$1*0.001*COS(E69+PI()/2)</f>
        <v>42.5153392796573</v>
      </c>
      <c r="J69" s="0" t="n">
        <f aca="false">J68+$B$1*0.001*SIN(E69+PI()/2)</f>
        <v>32.9939742664414</v>
      </c>
      <c r="K69" s="0" t="n">
        <f aca="false">K68+$B$1*0.001*SIN(PI()/2-E69)</f>
        <v>32.9939742664414</v>
      </c>
      <c r="L69" s="2" t="n">
        <f aca="false">L68-$B$1*0.001*SIN(E69)</f>
        <v>42.5153392796573</v>
      </c>
    </row>
    <row r="70" customFormat="false" ht="12.8" hidden="false" customHeight="false" outlineLevel="0" collapsed="false">
      <c r="A70" s="0" t="n">
        <v>0.062</v>
      </c>
      <c r="B70" s="0" t="n">
        <f aca="false">$B$1-$B$2*$A70</f>
        <v>52</v>
      </c>
      <c r="C70" s="0" t="n">
        <f aca="false">$B$1+$B$2*$A70</f>
        <v>548</v>
      </c>
      <c r="D70" s="0" t="n">
        <f aca="false">B70*$B$3/(C70-B70)+$B$3/2</f>
        <v>22.3790322580645</v>
      </c>
      <c r="E70" s="2" t="n">
        <f aca="false">$B$2/$B$3*A70^2</f>
        <v>0.415567567567568</v>
      </c>
      <c r="F70" s="0" t="n">
        <f aca="false">(E71-E70)*1000</f>
        <v>13.5135135135135</v>
      </c>
      <c r="G70" s="0" t="n">
        <f aca="false">(F71-F70)*1000</f>
        <v>216.216216216202</v>
      </c>
      <c r="H70" s="0" t="n">
        <f aca="false">E70*180/PI()</f>
        <v>23.8102677241393</v>
      </c>
      <c r="I70" s="0" t="n">
        <f aca="false">I69+$B$1*0.001*COS(E70+PI()/2)</f>
        <v>42.3942265029289</v>
      </c>
      <c r="J70" s="0" t="n">
        <f aca="false">J69+$B$1*0.001*SIN(E70+PI()/2)</f>
        <v>33.2684404671167</v>
      </c>
      <c r="K70" s="0" t="n">
        <f aca="false">K69+$B$1*0.001*SIN(PI()/2-E70)</f>
        <v>33.2684404671167</v>
      </c>
      <c r="L70" s="2" t="n">
        <f aca="false">L69-$B$1*0.001*SIN(E70)</f>
        <v>42.3942265029289</v>
      </c>
    </row>
    <row r="71" customFormat="false" ht="12.8" hidden="false" customHeight="false" outlineLevel="0" collapsed="false">
      <c r="A71" s="0" t="n">
        <v>0.063</v>
      </c>
      <c r="B71" s="0" t="n">
        <f aca="false">$B$1-$B$2*$A71</f>
        <v>48</v>
      </c>
      <c r="C71" s="0" t="n">
        <f aca="false">$B$1+$B$2*$A71</f>
        <v>552</v>
      </c>
      <c r="D71" s="0" t="n">
        <f aca="false">B71*$B$3/(C71-B71)+$B$3/2</f>
        <v>22.0238095238095</v>
      </c>
      <c r="E71" s="2" t="n">
        <f aca="false">$B$2/$B$3*A71^2</f>
        <v>0.429081081081081</v>
      </c>
      <c r="F71" s="0" t="n">
        <f aca="false">(E72-E71)*1000</f>
        <v>13.7297297297297</v>
      </c>
      <c r="G71" s="0" t="n">
        <f aca="false">(F72-F71)*1000</f>
        <v>216.216216216315</v>
      </c>
      <c r="H71" s="0" t="n">
        <f aca="false">E71*180/PI()</f>
        <v>24.5845350148566</v>
      </c>
      <c r="I71" s="0" t="n">
        <f aca="false">I70+$B$1*0.001*COS(E71+PI()/2)</f>
        <v>42.2694158947137</v>
      </c>
      <c r="J71" s="0" t="n">
        <f aca="false">J70+$B$1*0.001*SIN(E71+PI()/2)</f>
        <v>33.5412449980119</v>
      </c>
      <c r="K71" s="0" t="n">
        <f aca="false">K70+$B$1*0.001*SIN(PI()/2-E71)</f>
        <v>33.5412449980119</v>
      </c>
      <c r="L71" s="2" t="n">
        <f aca="false">L70-$B$1*0.001*SIN(E71)</f>
        <v>42.2694158947137</v>
      </c>
    </row>
    <row r="72" customFormat="false" ht="12.8" hidden="false" customHeight="false" outlineLevel="0" collapsed="false">
      <c r="A72" s="0" t="n">
        <v>0.064</v>
      </c>
      <c r="B72" s="0" t="n">
        <f aca="false">$B$1-$B$2*$A72</f>
        <v>44</v>
      </c>
      <c r="C72" s="0" t="n">
        <f aca="false">$B$1+$B$2*$A72</f>
        <v>556</v>
      </c>
      <c r="D72" s="0" t="n">
        <f aca="false">B72*$B$3/(C72-B72)+$B$3/2</f>
        <v>21.6796875</v>
      </c>
      <c r="E72" s="2" t="n">
        <f aca="false">$B$2/$B$3*A72^2</f>
        <v>0.442810810810811</v>
      </c>
      <c r="F72" s="0" t="n">
        <f aca="false">(E73-E72)*1000</f>
        <v>13.945945945946</v>
      </c>
      <c r="G72" s="0" t="n">
        <f aca="false">(F73-F72)*1000</f>
        <v>216.216216216202</v>
      </c>
      <c r="H72" s="0" t="n">
        <f aca="false">E72*180/PI()</f>
        <v>25.3711905822254</v>
      </c>
      <c r="I72" s="0" t="n">
        <f aca="false">I71+$B$1*0.001*COS(E72+PI()/2)</f>
        <v>42.1408716352516</v>
      </c>
      <c r="J72" s="0" t="n">
        <f aca="false">J71+$B$1*0.001*SIN(E72+PI()/2)</f>
        <v>33.8123102546557</v>
      </c>
      <c r="K72" s="0" t="n">
        <f aca="false">K71+$B$1*0.001*SIN(PI()/2-E72)</f>
        <v>33.8123102546557</v>
      </c>
      <c r="L72" s="2" t="n">
        <f aca="false">L71-$B$1*0.001*SIN(E72)</f>
        <v>42.1408716352516</v>
      </c>
    </row>
    <row r="73" customFormat="false" ht="12.8" hidden="false" customHeight="false" outlineLevel="0" collapsed="false">
      <c r="A73" s="0" t="n">
        <v>0.065</v>
      </c>
      <c r="B73" s="0" t="n">
        <f aca="false">$B$1-$B$2*$A73</f>
        <v>40</v>
      </c>
      <c r="C73" s="0" t="n">
        <f aca="false">$B$1+$B$2*$A73</f>
        <v>560</v>
      </c>
      <c r="D73" s="0" t="n">
        <f aca="false">B73*$B$3/(C73-B73)+$B$3/2</f>
        <v>21.3461538461538</v>
      </c>
      <c r="E73" s="2" t="n">
        <f aca="false">$B$2/$B$3*A73^2</f>
        <v>0.456756756756757</v>
      </c>
      <c r="F73" s="0" t="n">
        <f aca="false">(E74-E73)*1000</f>
        <v>14.1621621621622</v>
      </c>
      <c r="G73" s="0" t="n">
        <f aca="false">(F74-F73)*1000</f>
        <v>216.216216216203</v>
      </c>
      <c r="H73" s="0" t="n">
        <f aca="false">E73*180/PI()</f>
        <v>26.1702344262457</v>
      </c>
      <c r="I73" s="0" t="n">
        <f aca="false">I72+$B$1*0.001*COS(E73+PI()/2)</f>
        <v>42.008559736954</v>
      </c>
      <c r="J73" s="0" t="n">
        <f aca="false">J72+$B$1*0.001*SIN(E73+PI()/2)</f>
        <v>34.0815565388805</v>
      </c>
      <c r="K73" s="0" t="n">
        <f aca="false">K72+$B$1*0.001*SIN(PI()/2-E73)</f>
        <v>34.0815565388805</v>
      </c>
      <c r="L73" s="2" t="n">
        <f aca="false">L72-$B$1*0.001*SIN(E73)</f>
        <v>42.008559736954</v>
      </c>
    </row>
    <row r="74" customFormat="false" ht="12.8" hidden="false" customHeight="false" outlineLevel="0" collapsed="false">
      <c r="A74" s="0" t="n">
        <v>0.066</v>
      </c>
      <c r="B74" s="0" t="n">
        <f aca="false">$B$1-$B$2*$A74</f>
        <v>36</v>
      </c>
      <c r="C74" s="0" t="n">
        <f aca="false">$B$1+$B$2*$A74</f>
        <v>564</v>
      </c>
      <c r="D74" s="0" t="n">
        <f aca="false">B74*$B$3/(C74-B74)+$B$3/2</f>
        <v>21.0227272727273</v>
      </c>
      <c r="E74" s="2" t="n">
        <f aca="false">$B$2/$B$3*A74^2</f>
        <v>0.470918918918919</v>
      </c>
      <c r="F74" s="0" t="n">
        <f aca="false">(E75-E74)*1000</f>
        <v>14.3783783783784</v>
      </c>
      <c r="G74" s="0" t="n">
        <f aca="false">(F75-F74)*1000</f>
        <v>216.216216216148</v>
      </c>
      <c r="H74" s="0" t="n">
        <f aca="false">E74*180/PI()</f>
        <v>26.9816665469175</v>
      </c>
      <c r="I74" s="0" t="n">
        <f aca="false">I73+$B$1*0.001*COS(E74+PI()/2)</f>
        <v>41.872448125048</v>
      </c>
      <c r="J74" s="0" t="n">
        <f aca="false">J73+$B$1*0.001*SIN(E74+PI()/2)</f>
        <v>34.3489020626964</v>
      </c>
      <c r="K74" s="0" t="n">
        <f aca="false">K73+$B$1*0.001*SIN(PI()/2-E74)</f>
        <v>34.3489020626964</v>
      </c>
      <c r="L74" s="2" t="n">
        <f aca="false">L73-$B$1*0.001*SIN(E74)</f>
        <v>41.872448125048</v>
      </c>
    </row>
    <row r="75" customFormat="false" ht="12.8" hidden="false" customHeight="false" outlineLevel="0" collapsed="false">
      <c r="A75" s="0" t="n">
        <v>0.067</v>
      </c>
      <c r="B75" s="0" t="n">
        <f aca="false">$B$1-$B$2*$A75</f>
        <v>32</v>
      </c>
      <c r="C75" s="0" t="n">
        <f aca="false">$B$1+$B$2*$A75</f>
        <v>568</v>
      </c>
      <c r="D75" s="0" t="n">
        <f aca="false">B75*$B$3/(C75-B75)+$B$3/2</f>
        <v>20.7089552238806</v>
      </c>
      <c r="E75" s="2" t="n">
        <f aca="false">$B$2/$B$3*A75^2</f>
        <v>0.485297297297297</v>
      </c>
      <c r="F75" s="0" t="n">
        <f aca="false">(E76-E75)*1000</f>
        <v>14.5945945945946</v>
      </c>
      <c r="G75" s="0" t="n">
        <f aca="false">(F76-F75)*1000</f>
        <v>216.216216216257</v>
      </c>
      <c r="H75" s="0" t="n">
        <f aca="false">E75*180/PI()</f>
        <v>27.8054869442407</v>
      </c>
      <c r="I75" s="0" t="n">
        <f aca="false">I74+$B$1*0.001*COS(E75+PI()/2)</f>
        <v>41.7325067199541</v>
      </c>
      <c r="J75" s="0" t="n">
        <f aca="false">J74+$B$1*0.001*SIN(E75+PI()/2)</f>
        <v>34.6142629549551</v>
      </c>
      <c r="K75" s="0" t="n">
        <f aca="false">K74+$B$1*0.001*SIN(PI()/2-E75)</f>
        <v>34.6142629549551</v>
      </c>
      <c r="L75" s="2" t="n">
        <f aca="false">L74-$B$1*0.001*SIN(E75)</f>
        <v>41.7325067199541</v>
      </c>
    </row>
    <row r="76" customFormat="false" ht="12.8" hidden="false" customHeight="false" outlineLevel="0" collapsed="false">
      <c r="A76" s="0" t="n">
        <v>0.068</v>
      </c>
      <c r="B76" s="0" t="n">
        <f aca="false">$B$1-$B$2*$A76</f>
        <v>28</v>
      </c>
      <c r="C76" s="0" t="n">
        <f aca="false">$B$1+$B$2*$A76</f>
        <v>572</v>
      </c>
      <c r="D76" s="0" t="n">
        <f aca="false">B76*$B$3/(C76-B76)+$B$3/2</f>
        <v>20.4044117647059</v>
      </c>
      <c r="E76" s="2" t="n">
        <f aca="false">$B$2/$B$3*A76^2</f>
        <v>0.499891891891892</v>
      </c>
      <c r="F76" s="0" t="n">
        <f aca="false">(E77-E76)*1000</f>
        <v>14.8108108108108</v>
      </c>
      <c r="G76" s="0" t="n">
        <f aca="false">(F77-F76)*1000</f>
        <v>216.21621621626</v>
      </c>
      <c r="H76" s="0" t="n">
        <f aca="false">E76*180/PI()</f>
        <v>28.6416956182154</v>
      </c>
      <c r="I76" s="0" t="n">
        <f aca="false">I75+$B$1*0.001*COS(E76+PI()/2)</f>
        <v>41.5887075213504</v>
      </c>
      <c r="J76" s="0" t="n">
        <f aca="false">J75+$B$1*0.001*SIN(E76+PI()/2)</f>
        <v>34.87755327092</v>
      </c>
      <c r="K76" s="0" t="n">
        <f aca="false">K75+$B$1*0.001*SIN(PI()/2-E76)</f>
        <v>34.87755327092</v>
      </c>
      <c r="L76" s="2" t="n">
        <f aca="false">L75-$B$1*0.001*SIN(E76)</f>
        <v>41.5887075213504</v>
      </c>
    </row>
    <row r="77" customFormat="false" ht="12.8" hidden="false" customHeight="false" outlineLevel="0" collapsed="false">
      <c r="A77" s="0" t="n">
        <v>0.069</v>
      </c>
      <c r="B77" s="0" t="n">
        <f aca="false">$B$1-$B$2*$A77</f>
        <v>24</v>
      </c>
      <c r="C77" s="0" t="n">
        <f aca="false">$B$1+$B$2*$A77</f>
        <v>576</v>
      </c>
      <c r="D77" s="0" t="n">
        <f aca="false">B77*$B$3/(C77-B77)+$B$3/2</f>
        <v>20.1086956521739</v>
      </c>
      <c r="E77" s="2" t="n">
        <f aca="false">$B$2/$B$3*A77^2</f>
        <v>0.514702702702703</v>
      </c>
      <c r="F77" s="0" t="n">
        <f aca="false">(E78-E77)*1000</f>
        <v>15.0270270270271</v>
      </c>
      <c r="G77" s="0" t="n">
        <f aca="false">(F78-F77)*1000</f>
        <v>216.216216216036</v>
      </c>
      <c r="H77" s="0" t="n">
        <f aca="false">E77*180/PI()</f>
        <v>29.4902925688416</v>
      </c>
      <c r="I77" s="0" t="n">
        <f aca="false">I76+$B$1*0.001*COS(E77+PI()/2)</f>
        <v>41.4410246938706</v>
      </c>
      <c r="J77" s="0" t="n">
        <f aca="false">J76+$B$1*0.001*SIN(E77+PI()/2)</f>
        <v>35.1386850048544</v>
      </c>
      <c r="K77" s="0" t="n">
        <f aca="false">K76+$B$1*0.001*SIN(PI()/2-E77)</f>
        <v>35.1386850048544</v>
      </c>
      <c r="L77" s="2" t="n">
        <f aca="false">L76-$B$1*0.001*SIN(E77)</f>
        <v>41.4410246938706</v>
      </c>
    </row>
    <row r="78" customFormat="false" ht="12.8" hidden="false" customHeight="false" outlineLevel="0" collapsed="false">
      <c r="A78" s="0" t="n">
        <v>0.07</v>
      </c>
      <c r="B78" s="0" t="n">
        <f aca="false">$B$1-$B$2*$A78</f>
        <v>20</v>
      </c>
      <c r="C78" s="0" t="n">
        <f aca="false">$B$1+$B$2*$A78</f>
        <v>580</v>
      </c>
      <c r="D78" s="0" t="n">
        <f aca="false">B78*$B$3/(C78-B78)+$B$3/2</f>
        <v>19.8214285714286</v>
      </c>
      <c r="E78" s="2" t="n">
        <f aca="false">$B$2/$B$3*A78^2</f>
        <v>0.52972972972973</v>
      </c>
      <c r="F78" s="0" t="n">
        <f aca="false">(E79-E78)*1000</f>
        <v>15.2432432432431</v>
      </c>
      <c r="G78" s="0" t="n">
        <f aca="false">(F79-F78)*1000</f>
        <v>216.216216216257</v>
      </c>
      <c r="H78" s="0" t="n">
        <f aca="false">E78*180/PI()</f>
        <v>30.3512777961193</v>
      </c>
      <c r="I78" s="0" t="n">
        <f aca="false">I77+$B$1*0.001*COS(E78+PI()/2)</f>
        <v>41.2894346543775</v>
      </c>
      <c r="J78" s="0" t="n">
        <f aca="false">J77+$B$1*0.001*SIN(E78+PI()/2)</f>
        <v>35.3975681057445</v>
      </c>
      <c r="K78" s="0" t="n">
        <f aca="false">K77+$B$1*0.001*SIN(PI()/2-E78)</f>
        <v>35.3975681057445</v>
      </c>
      <c r="L78" s="2" t="n">
        <f aca="false">L77-$B$1*0.001*SIN(E78)</f>
        <v>41.2894346543775</v>
      </c>
    </row>
    <row r="79" customFormat="false" ht="12.8" hidden="false" customHeight="false" outlineLevel="0" collapsed="false">
      <c r="A79" s="0" t="n">
        <v>0.071</v>
      </c>
      <c r="B79" s="0" t="n">
        <f aca="false">$B$1-$B$2*$A79</f>
        <v>16</v>
      </c>
      <c r="C79" s="0" t="n">
        <f aca="false">$B$1+$B$2*$A79</f>
        <v>584</v>
      </c>
      <c r="D79" s="0" t="n">
        <f aca="false">B79*$B$3/(C79-B79)+$B$3/2</f>
        <v>19.5422535211268</v>
      </c>
      <c r="E79" s="2" t="n">
        <f aca="false">$B$2/$B$3*A79^2</f>
        <v>0.544972972972973</v>
      </c>
      <c r="F79" s="0" t="n">
        <f aca="false">(E80-E79)*1000</f>
        <v>15.4594594594594</v>
      </c>
      <c r="G79" s="0" t="n">
        <f aca="false">(F80-F79)*1000</f>
        <v>216.21621621637</v>
      </c>
      <c r="H79" s="0" t="n">
        <f aca="false">E79*180/PI()</f>
        <v>31.2246513000484</v>
      </c>
      <c r="I79" s="0" t="n">
        <f aca="false">I78+$B$1*0.001*COS(E79+PI()/2)</f>
        <v>41.1339161607474</v>
      </c>
      <c r="J79" s="0" t="n">
        <f aca="false">J78+$B$1*0.001*SIN(E79+PI()/2)</f>
        <v>35.6541104962749</v>
      </c>
      <c r="K79" s="0" t="n">
        <f aca="false">K78+$B$1*0.001*SIN(PI()/2-E79)</f>
        <v>35.6541104962749</v>
      </c>
      <c r="L79" s="2" t="n">
        <f aca="false">L78-$B$1*0.001*SIN(E79)</f>
        <v>41.1339161607474</v>
      </c>
    </row>
    <row r="80" customFormat="false" ht="12.8" hidden="false" customHeight="false" outlineLevel="0" collapsed="false">
      <c r="A80" s="0" t="n">
        <v>0.072</v>
      </c>
      <c r="B80" s="0" t="n">
        <f aca="false">$B$1-$B$2*$A80</f>
        <v>12</v>
      </c>
      <c r="C80" s="0" t="n">
        <f aca="false">$B$1+$B$2*$A80</f>
        <v>588</v>
      </c>
      <c r="D80" s="0" t="n">
        <f aca="false">B80*$B$3/(C80-B80)+$B$3/2</f>
        <v>19.2708333333333</v>
      </c>
      <c r="E80" s="2" t="n">
        <f aca="false">$B$2/$B$3*A80^2</f>
        <v>0.560432432432432</v>
      </c>
      <c r="F80" s="0" t="n">
        <f aca="false">(E81-E80)*1000</f>
        <v>15.6756756756757</v>
      </c>
      <c r="G80" s="0" t="n">
        <f aca="false">(F81-F80)*1000</f>
        <v>216.216216216146</v>
      </c>
      <c r="H80" s="0" t="n">
        <f aca="false">E80*180/PI()</f>
        <v>32.1104130806291</v>
      </c>
      <c r="I80" s="0" t="n">
        <f aca="false">I79+$B$1*0.001*COS(E80+PI()/2)</f>
        <v>40.9744504020976</v>
      </c>
      <c r="J80" s="0" t="n">
        <f aca="false">J79+$B$1*0.001*SIN(E80+PI()/2)</f>
        <v>35.9082180951739</v>
      </c>
      <c r="K80" s="0" t="n">
        <f aca="false">K79+$B$1*0.001*SIN(PI()/2-E80)</f>
        <v>35.9082180951739</v>
      </c>
      <c r="L80" s="2" t="n">
        <f aca="false">L79-$B$1*0.001*SIN(E80)</f>
        <v>40.9744504020976</v>
      </c>
    </row>
    <row r="81" customFormat="false" ht="12.8" hidden="false" customHeight="false" outlineLevel="0" collapsed="false">
      <c r="A81" s="0" t="n">
        <v>0.073</v>
      </c>
      <c r="B81" s="0" t="n">
        <f aca="false">$B$1-$B$2*$A81</f>
        <v>8</v>
      </c>
      <c r="C81" s="0" t="n">
        <f aca="false">$B$1+$B$2*$A81</f>
        <v>592</v>
      </c>
      <c r="D81" s="0" t="n">
        <f aca="false">B81*$B$3/(C81-B81)+$B$3/2</f>
        <v>19.0068493150685</v>
      </c>
      <c r="E81" s="2" t="n">
        <f aca="false">$B$2/$B$3*A81^2</f>
        <v>0.576108108108108</v>
      </c>
      <c r="F81" s="0" t="n">
        <f aca="false">(E82-E81)*1000</f>
        <v>15.8918918918919</v>
      </c>
      <c r="G81" s="0" t="n">
        <f aca="false">(F82-F81)*1000</f>
        <v>216.21621621626</v>
      </c>
      <c r="H81" s="0" t="n">
        <f aca="false">E81*180/PI()</f>
        <v>33.0085631378612</v>
      </c>
      <c r="I81" s="0" t="n">
        <f aca="false">I80+$B$1*0.001*COS(E81+PI()/2)</f>
        <v>40.8110210903777</v>
      </c>
      <c r="J81" s="0" t="n">
        <f aca="false">J80+$B$1*0.001*SIN(E81+PI()/2)</f>
        <v>36.1597948430478</v>
      </c>
      <c r="K81" s="0" t="n">
        <f aca="false">K80+$B$1*0.001*SIN(PI()/2-E81)</f>
        <v>36.1597948430478</v>
      </c>
      <c r="L81" s="2" t="n">
        <f aca="false">L80-$B$1*0.001*SIN(E81)</f>
        <v>40.8110210903777</v>
      </c>
    </row>
    <row r="82" customFormat="false" ht="12.8" hidden="false" customHeight="false" outlineLevel="0" collapsed="false">
      <c r="A82" s="0" t="n">
        <v>0.074</v>
      </c>
      <c r="B82" s="0" t="n">
        <f aca="false">$B$1-$B$2*$A82</f>
        <v>4</v>
      </c>
      <c r="C82" s="0" t="n">
        <f aca="false">$B$1+$B$2*$A82</f>
        <v>596</v>
      </c>
      <c r="D82" s="0" t="n">
        <f aca="false">B82*$B$3/(C82-B82)+$B$3/2</f>
        <v>18.75</v>
      </c>
      <c r="E82" s="2" t="n">
        <f aca="false">$B$2/$B$3*A82^2</f>
        <v>0.592</v>
      </c>
      <c r="F82" s="0" t="n">
        <f aca="false">(E83-E82)*1000</f>
        <v>16.1081081081081</v>
      </c>
      <c r="G82" s="0" t="n">
        <f aca="false">(F83-F82)*1000</f>
        <v>216.216216216146</v>
      </c>
      <c r="H82" s="0" t="n">
        <f aca="false">E82*180/PI()</f>
        <v>33.9191014717447</v>
      </c>
      <c r="I82" s="0" t="n">
        <f aca="false">I81+$B$1*0.001*COS(E82+PI()/2)</f>
        <v>40.6436145532453</v>
      </c>
      <c r="J82" s="0" t="n">
        <f aca="false">J81+$B$1*0.001*SIN(E82+PI()/2)</f>
        <v>36.4087427318224</v>
      </c>
      <c r="K82" s="0" t="n">
        <f aca="false">K81+$B$1*0.001*SIN(PI()/2-E82)</f>
        <v>36.4087427318224</v>
      </c>
      <c r="L82" s="2" t="n">
        <f aca="false">L81-$B$1*0.001*SIN(E82)</f>
        <v>40.6436145532453</v>
      </c>
    </row>
    <row r="83" customFormat="false" ht="12.8" hidden="false" customHeight="false" outlineLevel="0" collapsed="false">
      <c r="A83" s="0" t="n">
        <v>0.075</v>
      </c>
      <c r="B83" s="0" t="n">
        <f aca="false">$B$1-$B$2*$A83</f>
        <v>0</v>
      </c>
      <c r="C83" s="0" t="n">
        <f aca="false">$B$1+$B$2*$A83</f>
        <v>600</v>
      </c>
      <c r="D83" s="0" t="n">
        <f aca="false">B83*$B$3/(C83-B83)+$B$3/2</f>
        <v>18.5</v>
      </c>
      <c r="E83" s="2" t="n">
        <f aca="false">$B$2/$B$3*A83^2</f>
        <v>0.608108108108108</v>
      </c>
      <c r="F83" s="0" t="n">
        <f aca="false">(E84-E83)*1000</f>
        <v>16.3243243243243</v>
      </c>
      <c r="G83" s="0" t="n">
        <f aca="false">(F84-F83)*1000</f>
        <v>216.21621621637</v>
      </c>
      <c r="H83" s="0" t="n">
        <f aca="false">E83*180/PI()</f>
        <v>34.8420280822798</v>
      </c>
      <c r="I83" s="0" t="n">
        <f aca="false">I82+$B$1*0.001*COS(E83+PI()/2)</f>
        <v>40.4722198281351</v>
      </c>
      <c r="J83" s="0" t="n">
        <f aca="false">J82+$B$1*0.001*SIN(E83+PI()/2)</f>
        <v>36.6549618379137</v>
      </c>
      <c r="K83" s="0" t="n">
        <f aca="false">K82+$B$1*0.001*SIN(PI()/2-E83)</f>
        <v>36.6549618379137</v>
      </c>
      <c r="L83" s="2" t="n">
        <f aca="false">L82-$B$1*0.001*SIN(E83)</f>
        <v>40.4722198281351</v>
      </c>
    </row>
    <row r="84" customFormat="false" ht="12.8" hidden="false" customHeight="false" outlineLevel="0" collapsed="false">
      <c r="A84" s="0" t="n">
        <v>0.076</v>
      </c>
      <c r="B84" s="0" t="n">
        <f aca="false">$B$1-$B$2*$A84</f>
        <v>-4</v>
      </c>
      <c r="C84" s="0" t="n">
        <f aca="false">$B$1+$B$2*$A84</f>
        <v>604</v>
      </c>
      <c r="D84" s="0" t="n">
        <f aca="false">B84*$B$3/(C84-B84)+$B$3/2</f>
        <v>18.2565789473684</v>
      </c>
      <c r="E84" s="2" t="n">
        <f aca="false">$B$2/$B$3*A84^2</f>
        <v>0.624432432432432</v>
      </c>
      <c r="F84" s="0" t="n">
        <f aca="false">(E85-E84)*1000</f>
        <v>16.5405405405407</v>
      </c>
      <c r="G84" s="0" t="n">
        <f aca="false">(F85-F84)*1000</f>
        <v>216.216216216036</v>
      </c>
      <c r="H84" s="0" t="n">
        <f aca="false">E84*180/PI()</f>
        <v>35.7773429694663</v>
      </c>
      <c r="I84" s="0" t="n">
        <f aca="false">I83+$B$1*0.001*COS(E84+PI()/2)</f>
        <v>40.296828757427</v>
      </c>
      <c r="J84" s="0" t="n">
        <f aca="false">J83+$B$1*0.001*SIN(E84+PI()/2)</f>
        <v>36.898350359245</v>
      </c>
      <c r="K84" s="0" t="n">
        <f aca="false">K83+$B$1*0.001*SIN(PI()/2-E84)</f>
        <v>36.898350359245</v>
      </c>
      <c r="L84" s="2" t="n">
        <f aca="false">L83-$B$1*0.001*SIN(E84)</f>
        <v>40.296828757427</v>
      </c>
    </row>
    <row r="85" customFormat="false" ht="12.8" hidden="false" customHeight="false" outlineLevel="0" collapsed="false">
      <c r="A85" s="0" t="n">
        <v>0.077</v>
      </c>
      <c r="B85" s="0" t="n">
        <f aca="false">$B$1-$B$2*$A85</f>
        <v>-8</v>
      </c>
      <c r="C85" s="0" t="n">
        <f aca="false">$B$1+$B$2*$A85</f>
        <v>608</v>
      </c>
      <c r="D85" s="0" t="n">
        <f aca="false">B85*$B$3/(C85-B85)+$B$3/2</f>
        <v>18.0194805194805</v>
      </c>
      <c r="E85" s="2" t="n">
        <f aca="false">$B$2/$B$3*A85^2</f>
        <v>0.640972972972973</v>
      </c>
      <c r="F85" s="0" t="n">
        <f aca="false">(E86-E85)*1000</f>
        <v>16.7567567567567</v>
      </c>
      <c r="G85" s="0" t="n">
        <f aca="false">(F86-F85)*1000</f>
        <v>216.216216216257</v>
      </c>
      <c r="H85" s="0" t="n">
        <f aca="false">E85*180/PI()</f>
        <v>36.7250461333043</v>
      </c>
      <c r="I85" s="0" t="n">
        <f aca="false">I84+$B$1*0.001*COS(E85+PI()/2)</f>
        <v>40.1174360846096</v>
      </c>
      <c r="J85" s="0" t="n">
        <f aca="false">J84+$B$1*0.001*SIN(E85+PI()/2)</f>
        <v>37.1388046562318</v>
      </c>
      <c r="K85" s="0" t="n">
        <f aca="false">K84+$B$1*0.001*SIN(PI()/2-E85)</f>
        <v>37.1388046562318</v>
      </c>
      <c r="L85" s="2" t="n">
        <f aca="false">L84-$B$1*0.001*SIN(E85)</f>
        <v>40.1174360846096</v>
      </c>
    </row>
    <row r="86" customFormat="false" ht="12.8" hidden="false" customHeight="false" outlineLevel="0" collapsed="false">
      <c r="A86" s="0" t="n">
        <v>0.078</v>
      </c>
      <c r="B86" s="0" t="n">
        <f aca="false">$B$1-$B$2*$A86</f>
        <v>-12</v>
      </c>
      <c r="C86" s="0" t="n">
        <f aca="false">$B$1+$B$2*$A86</f>
        <v>612</v>
      </c>
      <c r="D86" s="0" t="n">
        <f aca="false">B86*$B$3/(C86-B86)+$B$3/2</f>
        <v>17.7884615384615</v>
      </c>
      <c r="E86" s="2" t="n">
        <f aca="false">$B$2/$B$3*A86^2</f>
        <v>0.65772972972973</v>
      </c>
      <c r="F86" s="0" t="n">
        <f aca="false">(E87-E86)*1000</f>
        <v>16.972972972973</v>
      </c>
      <c r="G86" s="0" t="n">
        <f aca="false">(F87-F86)*1000</f>
        <v>216.21621621626</v>
      </c>
      <c r="H86" s="0" t="n">
        <f aca="false">E86*180/PI()</f>
        <v>37.6851375737938</v>
      </c>
      <c r="I86" s="0" t="n">
        <f aca="false">I85+$B$1*0.001*COS(E86+PI()/2)</f>
        <v>39.9340395513305</v>
      </c>
      <c r="J86" s="0" t="n">
        <f aca="false">J85+$B$1*0.001*SIN(E86+PI()/2)</f>
        <v>37.3762192968529</v>
      </c>
      <c r="K86" s="0" t="n">
        <f aca="false">K85+$B$1*0.001*SIN(PI()/2-E86)</f>
        <v>37.3762192968529</v>
      </c>
      <c r="L86" s="2" t="n">
        <f aca="false">L85-$B$1*0.001*SIN(E86)</f>
        <v>39.9340395513305</v>
      </c>
    </row>
    <row r="87" customFormat="false" ht="12.8" hidden="false" customHeight="false" outlineLevel="0" collapsed="false">
      <c r="A87" s="0" t="n">
        <v>0.079</v>
      </c>
      <c r="B87" s="0" t="n">
        <f aca="false">$B$1-$B$2*$A87</f>
        <v>-16</v>
      </c>
      <c r="C87" s="0" t="n">
        <f aca="false">$B$1+$B$2*$A87</f>
        <v>616</v>
      </c>
      <c r="D87" s="0" t="n">
        <f aca="false">B87*$B$3/(C87-B87)+$B$3/2</f>
        <v>17.5632911392405</v>
      </c>
      <c r="E87" s="2" t="n">
        <f aca="false">$B$2/$B$3*A87^2</f>
        <v>0.674702702702703</v>
      </c>
      <c r="F87" s="0" t="n">
        <f aca="false">(E88-E87)*1000</f>
        <v>17.1891891891892</v>
      </c>
      <c r="G87" s="0" t="n">
        <f aca="false">(F88-F87)*1000</f>
        <v>216.216216216146</v>
      </c>
      <c r="H87" s="0" t="n">
        <f aca="false">E87*180/PI()</f>
        <v>38.6576172909348</v>
      </c>
      <c r="I87" s="0" t="n">
        <f aca="false">I86+$B$1*0.001*COS(E87+PI()/2)</f>
        <v>39.746639995216</v>
      </c>
      <c r="J87" s="0" t="n">
        <f aca="false">J86+$B$1*0.001*SIN(E87+PI()/2)</f>
        <v>37.6104871059263</v>
      </c>
      <c r="K87" s="0" t="n">
        <f aca="false">K86+$B$1*0.001*SIN(PI()/2-E87)</f>
        <v>37.6104871059263</v>
      </c>
      <c r="L87" s="2" t="n">
        <f aca="false">L86-$B$1*0.001*SIN(E87)</f>
        <v>39.746639995216</v>
      </c>
    </row>
    <row r="88" customFormat="false" ht="12.8" hidden="false" customHeight="false" outlineLevel="0" collapsed="false">
      <c r="A88" s="0" t="n">
        <v>0.08</v>
      </c>
      <c r="B88" s="0" t="n">
        <f aca="false">$B$1-$B$2*$A88</f>
        <v>-20</v>
      </c>
      <c r="C88" s="0" t="n">
        <f aca="false">$B$1+$B$2*$A88</f>
        <v>620</v>
      </c>
      <c r="D88" s="0" t="n">
        <f aca="false">B88*$B$3/(C88-B88)+$B$3/2</f>
        <v>17.34375</v>
      </c>
      <c r="E88" s="2" t="n">
        <f aca="false">$B$2/$B$3*A88^2</f>
        <v>0.691891891891892</v>
      </c>
      <c r="F88" s="0" t="n">
        <f aca="false">(E89-E88)*1000</f>
        <v>17.4054054054054</v>
      </c>
      <c r="G88" s="0" t="n">
        <f aca="false">(F89-F88)*1000</f>
        <v>216.216216216591</v>
      </c>
      <c r="H88" s="0" t="n">
        <f aca="false">E88*180/PI()</f>
        <v>39.6424852847272</v>
      </c>
      <c r="I88" s="0" t="n">
        <f aca="false">I87+$B$1*0.001*COS(E88+PI()/2)</f>
        <v>39.555241448335</v>
      </c>
      <c r="J88" s="0" t="n">
        <f aca="false">J87+$B$1*0.001*SIN(E88+PI()/2)</f>
        <v>37.841499218708</v>
      </c>
      <c r="K88" s="0" t="n">
        <f aca="false">K87+$B$1*0.001*SIN(PI()/2-E88)</f>
        <v>37.841499218708</v>
      </c>
      <c r="L88" s="2" t="n">
        <f aca="false">L87-$B$1*0.001*SIN(E88)</f>
        <v>39.555241448335</v>
      </c>
    </row>
    <row r="89" customFormat="false" ht="12.8" hidden="false" customHeight="false" outlineLevel="0" collapsed="false">
      <c r="A89" s="0" t="n">
        <v>0.081</v>
      </c>
      <c r="B89" s="0" t="n">
        <f aca="false">$B$1-$B$2*$A89</f>
        <v>-24</v>
      </c>
      <c r="C89" s="0" t="n">
        <f aca="false">$B$1+$B$2*$A89</f>
        <v>624</v>
      </c>
      <c r="D89" s="0" t="n">
        <f aca="false">B89*$B$3/(C89-B89)+$B$3/2</f>
        <v>17.1296296296296</v>
      </c>
      <c r="E89" s="2" t="n">
        <f aca="false">$B$2/$B$3*A89^2</f>
        <v>0.709297297297297</v>
      </c>
      <c r="F89" s="0" t="n">
        <f aca="false">(E90-E89)*1000</f>
        <v>17.621621621622</v>
      </c>
      <c r="G89" s="0" t="n">
        <f aca="false">(F90-F89)*1000</f>
        <v>216.216216215702</v>
      </c>
      <c r="H89" s="0" t="n">
        <f aca="false">E89*180/PI()</f>
        <v>40.6397415551712</v>
      </c>
      <c r="I89" s="0" t="n">
        <f aca="false">I88+$B$1*0.001*COS(E89+PI()/2)</f>
        <v>39.3598512361778</v>
      </c>
      <c r="J89" s="0" t="n">
        <f aca="false">J88+$B$1*0.001*SIN(E89+PI()/2)</f>
        <v>38.0691451389288</v>
      </c>
      <c r="K89" s="0" t="n">
        <f aca="false">K88+$B$1*0.001*SIN(PI()/2-E89)</f>
        <v>38.0691451389288</v>
      </c>
      <c r="L89" s="2" t="n">
        <f aca="false">L88-$B$1*0.001*SIN(E89)</f>
        <v>39.3598512361778</v>
      </c>
    </row>
    <row r="90" customFormat="false" ht="12.8" hidden="false" customHeight="false" outlineLevel="0" collapsed="false">
      <c r="A90" s="0" t="n">
        <v>0.082</v>
      </c>
      <c r="B90" s="0" t="n">
        <f aca="false">$B$1-$B$2*$A90</f>
        <v>-28.0000000000001</v>
      </c>
      <c r="C90" s="0" t="n">
        <f aca="false">$B$1+$B$2*$A90</f>
        <v>628</v>
      </c>
      <c r="D90" s="0" t="n">
        <f aca="false">B90*$B$3/(C90-B90)+$B$3/2</f>
        <v>16.9207317073171</v>
      </c>
      <c r="E90" s="2" t="n">
        <f aca="false">$B$2/$B$3*A90^2</f>
        <v>0.726918918918919</v>
      </c>
      <c r="F90" s="0" t="n">
        <f aca="false">(E91-E90)*1000</f>
        <v>17.8378378378377</v>
      </c>
      <c r="G90" s="0" t="n">
        <f aca="false">(F91-F90)*1000</f>
        <v>216.21621621637</v>
      </c>
      <c r="H90" s="0" t="n">
        <f aca="false">E90*180/PI()</f>
        <v>41.6493861022666</v>
      </c>
      <c r="I90" s="0" t="n">
        <f aca="false">I89+$B$1*0.001*COS(E90+PI()/2)</f>
        <v>39.1604800770072</v>
      </c>
      <c r="J90" s="0" t="n">
        <f aca="false">J89+$B$1*0.001*SIN(E90+PI()/2)</f>
        <v>38.2933128013847</v>
      </c>
      <c r="K90" s="0" t="n">
        <f aca="false">K89+$B$1*0.001*SIN(PI()/2-E90)</f>
        <v>38.2933128013847</v>
      </c>
      <c r="L90" s="2" t="n">
        <f aca="false">L89-$B$1*0.001*SIN(E90)</f>
        <v>39.1604800770072</v>
      </c>
      <c r="N90" s="1"/>
      <c r="O90" s="1"/>
    </row>
    <row r="91" customFormat="false" ht="12.8" hidden="false" customHeight="false" outlineLevel="0" collapsed="false">
      <c r="A91" s="0" t="n">
        <v>0.083</v>
      </c>
      <c r="B91" s="0" t="n">
        <f aca="false">$B$1-$B$2*$A91</f>
        <v>-32</v>
      </c>
      <c r="C91" s="0" t="n">
        <f aca="false">$B$1+$B$2*$A91</f>
        <v>632</v>
      </c>
      <c r="D91" s="0" t="n">
        <f aca="false">B91*$B$3/(C91-B91)+$B$3/2</f>
        <v>16.7168674698795</v>
      </c>
      <c r="E91" s="2" t="n">
        <f aca="false">$B$2/$B$3*A91^2</f>
        <v>0.744756756756757</v>
      </c>
      <c r="F91" s="0" t="n">
        <f aca="false">(E92-E91)*1000</f>
        <v>18.054054054054</v>
      </c>
      <c r="G91" s="0" t="n">
        <f aca="false">(F92-F91)*1000</f>
        <v>216.21621621626</v>
      </c>
      <c r="H91" s="0" t="n">
        <f aca="false">E91*180/PI()</f>
        <v>42.6714189260134</v>
      </c>
      <c r="I91" s="0" t="n">
        <f aca="false">I90+$B$1*0.001*COS(E91+PI()/2)</f>
        <v>38.9571421814366</v>
      </c>
      <c r="J91" s="0" t="n">
        <f aca="false">J90+$B$1*0.001*SIN(E91+PI()/2)</f>
        <v>38.5138886391933</v>
      </c>
      <c r="K91" s="0" t="n">
        <f aca="false">K90+$B$1*0.001*SIN(PI()/2-E91)</f>
        <v>38.5138886391933</v>
      </c>
      <c r="L91" s="2" t="n">
        <f aca="false">L90-$B$1*0.001*SIN(E91)</f>
        <v>38.9571421814366</v>
      </c>
    </row>
    <row r="92" customFormat="false" ht="12.8" hidden="false" customHeight="false" outlineLevel="0" collapsed="false">
      <c r="A92" s="0" t="n">
        <v>0.084</v>
      </c>
      <c r="B92" s="0" t="n">
        <f aca="false">$B$1-$B$2*$A92</f>
        <v>-36</v>
      </c>
      <c r="C92" s="0" t="n">
        <f aca="false">$B$1+$B$2*$A92</f>
        <v>636</v>
      </c>
      <c r="D92" s="0" t="n">
        <f aca="false">B92*$B$3/(C92-B92)+$B$3/2</f>
        <v>16.5178571428571</v>
      </c>
      <c r="E92" s="2" t="n">
        <f aca="false">$B$2/$B$3*A92^2</f>
        <v>0.762810810810811</v>
      </c>
      <c r="F92" s="0" t="n">
        <f aca="false">(E93-E92)*1000</f>
        <v>18.2702702702703</v>
      </c>
      <c r="G92" s="0" t="n">
        <f aca="false">(F93-F92)*1000</f>
        <v>216.216216216036</v>
      </c>
      <c r="H92" s="0" t="n">
        <f aca="false">E92*180/PI()</f>
        <v>43.7058400264118</v>
      </c>
      <c r="I92" s="0" t="n">
        <f aca="false">I91+$B$1*0.001*COS(E92+PI()/2)</f>
        <v>38.7498553520791</v>
      </c>
      <c r="J92" s="0" t="n">
        <f aca="false">J91+$B$1*0.001*SIN(E92+PI()/2)</f>
        <v>38.7307576558252</v>
      </c>
      <c r="K92" s="0" t="n">
        <f aca="false">K91+$B$1*0.001*SIN(PI()/2-E92)</f>
        <v>38.7307576558252</v>
      </c>
      <c r="L92" s="2" t="n">
        <f aca="false">L91-$B$1*0.001*SIN(E92)</f>
        <v>38.7498553520791</v>
      </c>
    </row>
    <row r="93" customFormat="false" ht="12.8" hidden="false" customHeight="false" outlineLevel="0" collapsed="false">
      <c r="A93" s="0" t="n">
        <v>0.085</v>
      </c>
      <c r="B93" s="0" t="n">
        <f aca="false">$B$1-$B$2*$A93</f>
        <v>-40</v>
      </c>
      <c r="C93" s="0" t="n">
        <f aca="false">$B$1+$B$2*$A93</f>
        <v>640</v>
      </c>
      <c r="D93" s="0" t="n">
        <f aca="false">B93*$B$3/(C93-B93)+$B$3/2</f>
        <v>16.3235294117647</v>
      </c>
      <c r="E93" s="2" t="n">
        <f aca="false">$B$2/$B$3*A93^2</f>
        <v>0.781081081081081</v>
      </c>
      <c r="F93" s="0" t="n">
        <f aca="false">(E94-E93)*1000</f>
        <v>18.4864864864863</v>
      </c>
      <c r="G93" s="0" t="n">
        <f aca="false">(F94-F93)*1000</f>
        <v>216.216216216367</v>
      </c>
      <c r="H93" s="0" t="n">
        <f aca="false">E93*180/PI()</f>
        <v>44.7526494034616</v>
      </c>
      <c r="I93" s="0" t="n">
        <f aca="false">I92+$B$1*0.001*COS(E93+PI()/2)</f>
        <v>38.5386410831032</v>
      </c>
      <c r="J93" s="0" t="n">
        <f aca="false">J92+$B$1*0.001*SIN(E93+PI()/2)</f>
        <v>38.9438035020203</v>
      </c>
      <c r="K93" s="0" t="n">
        <f aca="false">K92+$B$1*0.001*SIN(PI()/2-E93)</f>
        <v>38.9438035020203</v>
      </c>
      <c r="L93" s="2" t="n">
        <f aca="false">L92-$B$1*0.001*SIN(E93)</f>
        <v>38.5386410831032</v>
      </c>
      <c r="M93" s="1"/>
      <c r="N93" s="1"/>
    </row>
    <row r="94" customFormat="false" ht="12.8" hidden="false" customHeight="false" outlineLevel="0" collapsed="false">
      <c r="A94" s="0" t="n">
        <v>0.086</v>
      </c>
      <c r="B94" s="0" t="n">
        <f aca="false">$B$1-$B$2*$A94</f>
        <v>-44</v>
      </c>
      <c r="C94" s="0" t="n">
        <f aca="false">$B$1+$B$2*$A94</f>
        <v>644</v>
      </c>
      <c r="D94" s="0" t="n">
        <f aca="false">B94*$B$3/(C94-B94)+$B$3/2</f>
        <v>16.1337209302326</v>
      </c>
      <c r="E94" s="2" t="n">
        <f aca="false">$B$2/$B$3*A94^2</f>
        <v>0.799567567567568</v>
      </c>
      <c r="F94" s="0" t="n">
        <f aca="false">(E95-E94)*1000</f>
        <v>18.7027027027027</v>
      </c>
      <c r="G94" s="0" t="n">
        <f aca="false">(F95-F94)*1000</f>
        <v>216.21621621626</v>
      </c>
      <c r="H94" s="0" t="n">
        <f aca="false">E94*180/PI()</f>
        <v>45.8118470571629</v>
      </c>
      <c r="I94" s="0" t="n">
        <f aca="false">I93+$B$1*0.001*COS(E94+PI()/2)</f>
        <v>38.3235246595253</v>
      </c>
      <c r="J94" s="0" t="n">
        <f aca="false">J93+$B$1*0.001*SIN(E94+PI()/2)</f>
        <v>39.152908557691</v>
      </c>
      <c r="K94" s="0" t="n">
        <f aca="false">K93+$B$1*0.001*SIN(PI()/2-E94)</f>
        <v>39.152908557691</v>
      </c>
      <c r="L94" s="2" t="n">
        <f aca="false">L93-$B$1*0.001*SIN(E94)</f>
        <v>38.3235246595253</v>
      </c>
    </row>
    <row r="95" customFormat="false" ht="12.8" hidden="false" customHeight="false" outlineLevel="0" collapsed="false">
      <c r="A95" s="0" t="n">
        <v>0.087</v>
      </c>
      <c r="B95" s="0" t="n">
        <f aca="false">$B$1-$B$2*$A95</f>
        <v>-48</v>
      </c>
      <c r="C95" s="0" t="n">
        <f aca="false">$B$1+$B$2*$A95</f>
        <v>648</v>
      </c>
      <c r="D95" s="0" t="n">
        <f aca="false">B95*$B$3/(C95-B95)+$B$3/2</f>
        <v>15.948275862069</v>
      </c>
      <c r="E95" s="2" t="n">
        <f aca="false">$B$2/$B$3*A95^2</f>
        <v>0.81827027027027</v>
      </c>
      <c r="F95" s="0" t="n">
        <f aca="false">(E96-E95)*1000</f>
        <v>18.9189189189189</v>
      </c>
      <c r="G95" s="0" t="n">
        <f aca="false">(F96-F95)*1000</f>
        <v>216.21621621637</v>
      </c>
      <c r="H95" s="0" t="n">
        <f aca="false">E95*180/PI()</f>
        <v>46.8834329875157</v>
      </c>
      <c r="I95" s="0" t="n">
        <f aca="false">I94+$B$1*0.001*COS(E95+PI()/2)</f>
        <v>38.1045352560563</v>
      </c>
      <c r="J95" s="0" t="n">
        <f aca="false">J94+$B$1*0.001*SIN(E95+PI()/2)</f>
        <v>39.3579540189144</v>
      </c>
      <c r="K95" s="0" t="n">
        <f aca="false">K94+$B$1*0.001*SIN(PI()/2-E95)</f>
        <v>39.3579540189144</v>
      </c>
      <c r="L95" s="2" t="n">
        <f aca="false">L94-$B$1*0.001*SIN(E95)</f>
        <v>38.1045352560563</v>
      </c>
    </row>
    <row r="96" customFormat="false" ht="12.8" hidden="false" customHeight="false" outlineLevel="0" collapsed="false">
      <c r="A96" s="0" t="n">
        <v>0.088</v>
      </c>
      <c r="B96" s="0" t="n">
        <f aca="false">$B$1-$B$2*$A96</f>
        <v>-52</v>
      </c>
      <c r="C96" s="0" t="n">
        <f aca="false">$B$1+$B$2*$A96</f>
        <v>652</v>
      </c>
      <c r="D96" s="0" t="n">
        <f aca="false">B96*$B$3/(C96-B96)+$B$3/2</f>
        <v>15.7670454545455</v>
      </c>
      <c r="E96" s="2" t="n">
        <f aca="false">$B$2/$B$3*A96^2</f>
        <v>0.837189189189189</v>
      </c>
      <c r="F96" s="0" t="n">
        <f aca="false">(E97-E96)*1000</f>
        <v>19.1351351351353</v>
      </c>
      <c r="G96" s="0" t="n">
        <f aca="false">(F97-F96)*1000</f>
        <v>216.216216215813</v>
      </c>
      <c r="H96" s="0" t="n">
        <f aca="false">E96*180/PI()</f>
        <v>47.9674071945199</v>
      </c>
      <c r="I96" s="0" t="n">
        <f aca="false">I95+$B$1*0.001*COS(E96+PI()/2)</f>
        <v>37.8817060353169</v>
      </c>
      <c r="J96" s="0" t="n">
        <f aca="false">J95+$B$1*0.001*SIN(E96+PI()/2)</f>
        <v>39.5588199901107</v>
      </c>
      <c r="K96" s="0" t="n">
        <f aca="false">K95+$B$1*0.001*SIN(PI()/2-E96)</f>
        <v>39.5588199901107</v>
      </c>
      <c r="L96" s="2" t="n">
        <f aca="false">L95-$B$1*0.001*SIN(E96)</f>
        <v>37.8817060353169</v>
      </c>
    </row>
    <row r="97" customFormat="false" ht="12.8" hidden="false" customHeight="false" outlineLevel="0" collapsed="false">
      <c r="A97" s="0" t="n">
        <v>0.089</v>
      </c>
      <c r="B97" s="0" t="n">
        <f aca="false">$B$1-$B$2*$A97</f>
        <v>-56.0000000000001</v>
      </c>
      <c r="C97" s="0" t="n">
        <f aca="false">$B$1+$B$2*$A97</f>
        <v>656</v>
      </c>
      <c r="D97" s="0" t="n">
        <f aca="false">B97*$B$3/(C97-B97)+$B$3/2</f>
        <v>15.5898876404494</v>
      </c>
      <c r="E97" s="2" t="n">
        <f aca="false">$B$2/$B$3*A97^2</f>
        <v>0.856324324324324</v>
      </c>
      <c r="F97" s="0" t="n">
        <f aca="false">(E98-E97)*1000</f>
        <v>19.3513513513511</v>
      </c>
      <c r="G97" s="0" t="n">
        <f aca="false">(F98-F97)*1000</f>
        <v>216.216216216591</v>
      </c>
      <c r="H97" s="0" t="n">
        <f aca="false">E97*180/PI()</f>
        <v>49.0637696781757</v>
      </c>
      <c r="I97" s="0" t="n">
        <f aca="false">I96+$B$1*0.001*COS(E97+PI()/2)</f>
        <v>37.6550742452213</v>
      </c>
      <c r="J97" s="0" t="n">
        <f aca="false">J96+$B$1*0.001*SIN(E97+PI()/2)</f>
        <v>39.7553855814996</v>
      </c>
      <c r="K97" s="0" t="n">
        <f aca="false">K96+$B$1*0.001*SIN(PI()/2-E97)</f>
        <v>39.7553855814996</v>
      </c>
      <c r="L97" s="2" t="n">
        <f aca="false">L96-$B$1*0.001*SIN(E97)</f>
        <v>37.6550742452213</v>
      </c>
    </row>
    <row r="98" customFormat="false" ht="12.8" hidden="false" customHeight="false" outlineLevel="0" collapsed="false">
      <c r="A98" s="0" t="n">
        <v>0.09</v>
      </c>
      <c r="B98" s="0" t="n">
        <f aca="false">$B$1-$B$2*$A98</f>
        <v>-60</v>
      </c>
      <c r="C98" s="0" t="n">
        <f aca="false">$B$1+$B$2*$A98</f>
        <v>660</v>
      </c>
      <c r="D98" s="0" t="n">
        <f aca="false">B98*$B$3/(C98-B98)+$B$3/2</f>
        <v>15.4166666666667</v>
      </c>
      <c r="E98" s="2" t="n">
        <f aca="false">$B$2/$B$3*A98^2</f>
        <v>0.875675675675676</v>
      </c>
      <c r="F98" s="0" t="n">
        <f aca="false">(E99-E98)*1000</f>
        <v>19.5675675675677</v>
      </c>
      <c r="G98" s="0" t="n">
        <f aca="false">(F99-F98)*1000</f>
        <v>216.216216215926</v>
      </c>
      <c r="H98" s="0" t="n">
        <f aca="false">E98*180/PI()</f>
        <v>50.1725204384829</v>
      </c>
      <c r="I98" s="0" t="n">
        <f aca="false">I97+$B$1*0.001*COS(E98+PI()/2)</f>
        <v>37.4246813153266</v>
      </c>
      <c r="J98" s="0" t="n">
        <f aca="false">J97+$B$1*0.001*SIN(E98+PI()/2)</f>
        <v>39.9475290119222</v>
      </c>
      <c r="K98" s="0" t="n">
        <f aca="false">K97+$B$1*0.001*SIN(PI()/2-E98)</f>
        <v>39.9475290119222</v>
      </c>
      <c r="L98" s="2" t="n">
        <f aca="false">L97-$B$1*0.001*SIN(E98)</f>
        <v>37.4246813153266</v>
      </c>
    </row>
    <row r="99" customFormat="false" ht="12.8" hidden="false" customHeight="false" outlineLevel="0" collapsed="false">
      <c r="A99" s="0" t="n">
        <v>0.091</v>
      </c>
      <c r="B99" s="0" t="n">
        <f aca="false">$B$1-$B$2*$A99</f>
        <v>-64</v>
      </c>
      <c r="C99" s="0" t="n">
        <f aca="false">$B$1+$B$2*$A99</f>
        <v>664</v>
      </c>
      <c r="D99" s="0" t="n">
        <f aca="false">B99*$B$3/(C99-B99)+$B$3/2</f>
        <v>15.2472527472527</v>
      </c>
      <c r="E99" s="2" t="n">
        <f aca="false">$B$2/$B$3*A99^2</f>
        <v>0.895243243243243</v>
      </c>
      <c r="F99" s="0" t="n">
        <f aca="false">(E100-E99)*1000</f>
        <v>19.7837837837836</v>
      </c>
      <c r="G99" s="0" t="n">
        <f aca="false">(F100-F99)*1000</f>
        <v>216.216216216704</v>
      </c>
      <c r="H99" s="0" t="n">
        <f aca="false">E99*180/PI()</f>
        <v>51.2936594754416</v>
      </c>
      <c r="I99" s="0" t="n">
        <f aca="false">I98+$B$1*0.001*COS(E99+PI()/2)</f>
        <v>37.1905729519327</v>
      </c>
      <c r="J99" s="0" t="n">
        <f aca="false">J98+$B$1*0.001*SIN(E99+PI()/2)</f>
        <v>40.1351277171124</v>
      </c>
      <c r="K99" s="0" t="n">
        <f aca="false">K98+$B$1*0.001*SIN(PI()/2-E99)</f>
        <v>40.1351277171124</v>
      </c>
      <c r="L99" s="2" t="n">
        <f aca="false">L98-$B$1*0.001*SIN(E99)</f>
        <v>37.1905729519327</v>
      </c>
    </row>
    <row r="100" customFormat="false" ht="12.8" hidden="false" customHeight="false" outlineLevel="0" collapsed="false">
      <c r="A100" s="0" t="n">
        <v>0.092</v>
      </c>
      <c r="B100" s="0" t="n">
        <f aca="false">$B$1-$B$2*$A100</f>
        <v>-68</v>
      </c>
      <c r="C100" s="0" t="n">
        <f aca="false">$B$1+$B$2*$A100</f>
        <v>668</v>
      </c>
      <c r="D100" s="0" t="n">
        <f aca="false">B100*$B$3/(C100-B100)+$B$3/2</f>
        <v>15.0815217391304</v>
      </c>
      <c r="E100" s="2" t="n">
        <f aca="false">$B$2/$B$3*A100^2</f>
        <v>0.915027027027027</v>
      </c>
      <c r="F100" s="0" t="n">
        <f aca="false">(E101-E100)*1000</f>
        <v>20.0000000000003</v>
      </c>
      <c r="G100" s="0" t="n">
        <f aca="false">(F101-F100)*1000</f>
        <v>216.216216215592</v>
      </c>
      <c r="H100" s="0" t="n">
        <f aca="false">E100*180/PI()</f>
        <v>52.4271867890518</v>
      </c>
      <c r="I100" s="0" t="n">
        <f aca="false">I99+$B$1*0.001*COS(E100+PI()/2)</f>
        <v>36.9527992317092</v>
      </c>
      <c r="J100" s="0" t="n">
        <f aca="false">J99+$B$1*0.001*SIN(E100+PI()/2)</f>
        <v>40.3180584634922</v>
      </c>
      <c r="K100" s="0" t="n">
        <f aca="false">K99+$B$1*0.001*SIN(PI()/2-E100)</f>
        <v>40.3180584634922</v>
      </c>
      <c r="L100" s="2" t="n">
        <f aca="false">L99-$B$1*0.001*SIN(E100)</f>
        <v>36.9527992317092</v>
      </c>
    </row>
    <row r="101" customFormat="false" ht="12.8" hidden="false" customHeight="false" outlineLevel="0" collapsed="false">
      <c r="A101" s="0" t="n">
        <v>0.093</v>
      </c>
      <c r="B101" s="0" t="n">
        <f aca="false">$B$1-$B$2*$A101</f>
        <v>-72.0000000000001</v>
      </c>
      <c r="C101" s="0" t="n">
        <f aca="false">$B$1+$B$2*$A101</f>
        <v>672</v>
      </c>
      <c r="D101" s="0" t="n">
        <f aca="false">B101*$B$3/(C101-B101)+$B$3/2</f>
        <v>14.9193548387097</v>
      </c>
      <c r="E101" s="2" t="n">
        <f aca="false">$B$2/$B$3*A101^2</f>
        <v>0.935027027027027</v>
      </c>
      <c r="F101" s="0" t="n">
        <f aca="false">(E102-E101)*1000</f>
        <v>20.2162162162159</v>
      </c>
      <c r="G101" s="0" t="n">
        <f aca="false">(F102-F101)*1000</f>
        <v>216.21621621648</v>
      </c>
      <c r="H101" s="0" t="n">
        <f aca="false">E101*180/PI()</f>
        <v>53.5731023793134</v>
      </c>
      <c r="I101" s="0" t="n">
        <f aca="false">I100+$B$1*0.001*COS(E101+PI()/2)</f>
        <v>36.7114146936198</v>
      </c>
      <c r="J101" s="0" t="n">
        <f aca="false">J100+$B$1*0.001*SIN(E101+PI()/2)</f>
        <v>40.496197467563</v>
      </c>
      <c r="K101" s="0" t="n">
        <f aca="false">K100+$B$1*0.001*SIN(PI()/2-E101)</f>
        <v>40.496197467563</v>
      </c>
      <c r="L101" s="2" t="n">
        <f aca="false">L100-$B$1*0.001*SIN(E101)</f>
        <v>36.7114146936198</v>
      </c>
    </row>
    <row r="102" customFormat="false" ht="12.8" hidden="false" customHeight="false" outlineLevel="0" collapsed="false">
      <c r="A102" s="0" t="n">
        <v>0.094</v>
      </c>
      <c r="B102" s="0" t="n">
        <f aca="false">$B$1-$B$2*$A102</f>
        <v>-76</v>
      </c>
      <c r="C102" s="0" t="n">
        <f aca="false">$B$1+$B$2*$A102</f>
        <v>676</v>
      </c>
      <c r="D102" s="0" t="n">
        <f aca="false">B102*$B$3/(C102-B102)+$B$3/2</f>
        <v>14.7606382978723</v>
      </c>
      <c r="E102" s="2" t="n">
        <f aca="false">$B$2/$B$3*A102^2</f>
        <v>0.955243243243243</v>
      </c>
      <c r="F102" s="0" t="n">
        <f aca="false">(E103-E102)*1000</f>
        <v>20.4324324324324</v>
      </c>
      <c r="G102" s="0" t="n">
        <f aca="false">(F103-F102)*1000</f>
        <v>216.216216216257</v>
      </c>
      <c r="H102" s="0" t="n">
        <f aca="false">E102*180/PI()</f>
        <v>54.7314062462265</v>
      </c>
      <c r="I102" s="0" t="n">
        <f aca="false">I101+$B$1*0.001*COS(E102+PI()/2)</f>
        <v>36.4664784289031</v>
      </c>
      <c r="J102" s="0" t="n">
        <f aca="false">J101+$B$1*0.001*SIN(E102+PI()/2)</f>
        <v>40.6694205209555</v>
      </c>
      <c r="K102" s="0" t="n">
        <f aca="false">K101+$B$1*0.001*SIN(PI()/2-E102)</f>
        <v>40.6694205209555</v>
      </c>
      <c r="L102" s="2" t="n">
        <f aca="false">L101-$B$1*0.001*SIN(E102)</f>
        <v>36.4664784289031</v>
      </c>
    </row>
    <row r="103" customFormat="false" ht="12.8" hidden="false" customHeight="false" outlineLevel="0" collapsed="false">
      <c r="A103" s="0" t="n">
        <v>0.095</v>
      </c>
      <c r="B103" s="0" t="n">
        <f aca="false">$B$1-$B$2*$A103</f>
        <v>-80</v>
      </c>
      <c r="C103" s="0" t="n">
        <f aca="false">$B$1+$B$2*$A103</f>
        <v>680</v>
      </c>
      <c r="D103" s="0" t="n">
        <f aca="false">B103*$B$3/(C103-B103)+$B$3/2</f>
        <v>14.6052631578947</v>
      </c>
      <c r="E103" s="2" t="n">
        <f aca="false">$B$2/$B$3*A103^2</f>
        <v>0.975675675675676</v>
      </c>
      <c r="F103" s="0" t="n">
        <f aca="false">(E104-E103)*1000</f>
        <v>20.6486486486487</v>
      </c>
      <c r="G103" s="0" t="n">
        <f aca="false">(F104-F103)*1000</f>
        <v>216.21621621648</v>
      </c>
      <c r="H103" s="0" t="n">
        <f aca="false">E103*180/PI()</f>
        <v>55.9020983897911</v>
      </c>
      <c r="I103" s="0" t="n">
        <f aca="false">I102+$B$1*0.001*COS(E103+PI()/2)</f>
        <v>36.218054168862</v>
      </c>
      <c r="J103" s="0" t="n">
        <f aca="false">J102+$B$1*0.001*SIN(E103+PI()/2)</f>
        <v>40.8376031211942</v>
      </c>
      <c r="K103" s="0" t="n">
        <f aca="false">K102+$B$1*0.001*SIN(PI()/2-E103)</f>
        <v>40.8376031211942</v>
      </c>
      <c r="L103" s="2" t="n">
        <f aca="false">L102-$B$1*0.001*SIN(E103)</f>
        <v>36.218054168862</v>
      </c>
    </row>
    <row r="104" customFormat="false" ht="12.8" hidden="false" customHeight="false" outlineLevel="0" collapsed="false">
      <c r="A104" s="0" t="n">
        <v>0.096</v>
      </c>
      <c r="B104" s="0" t="n">
        <f aca="false">$B$1-$B$2*$A104</f>
        <v>-84</v>
      </c>
      <c r="C104" s="0" t="n">
        <f aca="false">$B$1+$B$2*$A104</f>
        <v>684</v>
      </c>
      <c r="D104" s="0" t="n">
        <f aca="false">B104*$B$3/(C104-B104)+$B$3/2</f>
        <v>14.453125</v>
      </c>
      <c r="E104" s="2" t="n">
        <f aca="false">$B$2/$B$3*A104^2</f>
        <v>0.996324324324324</v>
      </c>
      <c r="F104" s="0" t="n">
        <f aca="false">(E105-E104)*1000</f>
        <v>20.8648648648652</v>
      </c>
      <c r="G104" s="0" t="n">
        <f aca="false">(F105-F104)*1000</f>
        <v>216.216216215706</v>
      </c>
      <c r="H104" s="0" t="n">
        <f aca="false">E104*180/PI()</f>
        <v>57.0851788100072</v>
      </c>
      <c r="I104" s="0" t="n">
        <f aca="false">I103+$B$1*0.001*COS(E104+PI()/2)</f>
        <v>35.9662103702047</v>
      </c>
      <c r="J104" s="0" t="n">
        <f aca="false">J103+$B$1*0.001*SIN(E104+PI()/2)</f>
        <v>41.0006206082251</v>
      </c>
      <c r="K104" s="0" t="n">
        <f aca="false">K103+$B$1*0.001*SIN(PI()/2-E104)</f>
        <v>41.0006206082251</v>
      </c>
      <c r="L104" s="2" t="n">
        <f aca="false">L103-$B$1*0.001*SIN(E104)</f>
        <v>35.9662103702047</v>
      </c>
    </row>
    <row r="105" customFormat="false" ht="12.8" hidden="false" customHeight="false" outlineLevel="0" collapsed="false">
      <c r="A105" s="0" t="n">
        <v>0.097</v>
      </c>
      <c r="B105" s="0" t="n">
        <f aca="false">$B$1-$B$2*$A105</f>
        <v>-88.0000000000001</v>
      </c>
      <c r="C105" s="0" t="n">
        <f aca="false">$B$1+$B$2*$A105</f>
        <v>688</v>
      </c>
      <c r="D105" s="0" t="n">
        <f aca="false">B105*$B$3/(C105-B105)+$B$3/2</f>
        <v>14.3041237113402</v>
      </c>
      <c r="E105" s="2" t="n">
        <f aca="false">$B$2/$B$3*A105^2</f>
        <v>1.01718918918919</v>
      </c>
      <c r="F105" s="0" t="n">
        <f aca="false">(E106-E105)*1000</f>
        <v>21.0810810810809</v>
      </c>
      <c r="G105" s="0" t="n">
        <f aca="false">(F106-F105)*1000</f>
        <v>216.21621621648</v>
      </c>
      <c r="H105" s="0" t="n">
        <f aca="false">E105*180/PI()</f>
        <v>58.2806475068748</v>
      </c>
      <c r="I105" s="0" t="n">
        <f aca="false">I104+$B$1*0.001*COS(E105+PI()/2)</f>
        <v>35.7110202976723</v>
      </c>
      <c r="J105" s="0" t="n">
        <f aca="false">J104+$B$1*0.001*SIN(E105+PI()/2)</f>
        <v>41.1583483067466</v>
      </c>
      <c r="K105" s="0" t="n">
        <f aca="false">K104+$B$1*0.001*SIN(PI()/2-E105)</f>
        <v>41.1583483067466</v>
      </c>
      <c r="L105" s="2" t="n">
        <f aca="false">L104-$B$1*0.001*SIN(E105)</f>
        <v>35.7110202976723</v>
      </c>
    </row>
    <row r="106" customFormat="false" ht="12.8" hidden="false" customHeight="false" outlineLevel="0" collapsed="false">
      <c r="A106" s="0" t="n">
        <v>0.098</v>
      </c>
      <c r="B106" s="0" t="n">
        <f aca="false">$B$1-$B$2*$A106</f>
        <v>-92</v>
      </c>
      <c r="C106" s="0" t="n">
        <f aca="false">$B$1+$B$2*$A106</f>
        <v>692</v>
      </c>
      <c r="D106" s="0" t="n">
        <f aca="false">B106*$B$3/(C106-B106)+$B$3/2</f>
        <v>14.1581632653061</v>
      </c>
      <c r="E106" s="2" t="n">
        <f aca="false">$B$2/$B$3*A106^2</f>
        <v>1.03827027027027</v>
      </c>
      <c r="F106" s="0" t="n">
        <f aca="false">(E107-E106)*1000</f>
        <v>21.2972972972973</v>
      </c>
      <c r="G106" s="0" t="n">
        <f aca="false">(F107-F106)*1000</f>
        <v>216.216216216257</v>
      </c>
      <c r="H106" s="0" t="n">
        <f aca="false">E106*180/PI()</f>
        <v>59.4885044803938</v>
      </c>
      <c r="I106" s="0" t="n">
        <f aca="false">I105+$B$1*0.001*COS(E106+PI()/2)</f>
        <v>35.4525621036793</v>
      </c>
      <c r="J106" s="0" t="n">
        <f aca="false">J105+$B$1*0.001*SIN(E106+PI()/2)</f>
        <v>41.3106616743736</v>
      </c>
      <c r="K106" s="0" t="n">
        <f aca="false">K105+$B$1*0.001*SIN(PI()/2-E106)</f>
        <v>41.3106616743736</v>
      </c>
      <c r="L106" s="2" t="n">
        <f aca="false">L105-$B$1*0.001*SIN(E106)</f>
        <v>35.4525621036793</v>
      </c>
    </row>
    <row r="107" customFormat="false" ht="12.8" hidden="false" customHeight="false" outlineLevel="0" collapsed="false">
      <c r="A107" s="0" t="n">
        <v>0.099</v>
      </c>
      <c r="B107" s="0" t="n">
        <f aca="false">$B$1-$B$2*$A107</f>
        <v>-96</v>
      </c>
      <c r="C107" s="0" t="n">
        <f aca="false">$B$1+$B$2*$A107</f>
        <v>696</v>
      </c>
      <c r="D107" s="0" t="n">
        <f aca="false">B107*$B$3/(C107-B107)+$B$3/2</f>
        <v>14.0151515151515</v>
      </c>
      <c r="E107" s="2" t="n">
        <f aca="false">$B$2/$B$3*A107^2</f>
        <v>1.05956756756757</v>
      </c>
      <c r="F107" s="0" t="n">
        <f aca="false">(E108-E107)*1000</f>
        <v>21.5135135135136</v>
      </c>
      <c r="G107" s="0" t="n">
        <f aca="false">(F108-F107)*1000</f>
        <v>216.216216216036</v>
      </c>
      <c r="H107" s="0" t="n">
        <f aca="false">E107*180/PI()</f>
        <v>60.7087497305643</v>
      </c>
      <c r="I107" s="0" t="n">
        <f aca="false">I106+$B$1*0.001*COS(E107+PI()/2)</f>
        <v>35.1909189046861</v>
      </c>
      <c r="J107" s="0" t="n">
        <f aca="false">J106+$B$1*0.001*SIN(E107+PI()/2)</f>
        <v>41.4574364556565</v>
      </c>
      <c r="K107" s="0" t="n">
        <f aca="false">K106+$B$1*0.001*SIN(PI()/2-E107)</f>
        <v>41.4574364556565</v>
      </c>
      <c r="L107" s="2" t="n">
        <f aca="false">L106-$B$1*0.001*SIN(E107)</f>
        <v>35.1909189046861</v>
      </c>
    </row>
    <row r="108" customFormat="false" ht="12.8" hidden="false" customHeight="false" outlineLevel="0" collapsed="false">
      <c r="A108" s="0" t="n">
        <v>0.1</v>
      </c>
      <c r="B108" s="0" t="n">
        <f aca="false">$B$1-$B$2*$A108</f>
        <v>-100</v>
      </c>
      <c r="C108" s="0" t="n">
        <f aca="false">$B$1+$B$2*$A108</f>
        <v>700</v>
      </c>
      <c r="D108" s="0" t="n">
        <f aca="false">B108*$B$3/(C108-B108)+$B$3/2</f>
        <v>13.875</v>
      </c>
      <c r="E108" s="2" t="n">
        <f aca="false">$B$2/$B$3*A108^2</f>
        <v>1.08108108108108</v>
      </c>
      <c r="F108" s="0" t="n">
        <f aca="false">(E109-E108)*1000</f>
        <v>21.7297297297296</v>
      </c>
      <c r="G108" s="0" t="n">
        <f aca="false">(F109-F108)*1000</f>
        <v>216.21621621626</v>
      </c>
      <c r="H108" s="0" t="n">
        <f aca="false">E108*180/PI()</f>
        <v>61.9413832573863</v>
      </c>
      <c r="I108" s="0" t="n">
        <f aca="false">I107+$B$1*0.001*COS(E108+PI()/2)</f>
        <v>34.9261788540136</v>
      </c>
      <c r="J108" s="0" t="n">
        <f aca="false">J107+$B$1*0.001*SIN(E108+PI()/2)</f>
        <v>41.5985488419658</v>
      </c>
      <c r="K108" s="0" t="n">
        <f aca="false">K107+$B$1*0.001*SIN(PI()/2-E108)</f>
        <v>41.5985488419658</v>
      </c>
      <c r="L108" s="2" t="n">
        <f aca="false">L107-$B$1*0.001*SIN(E108)</f>
        <v>34.9261788540136</v>
      </c>
    </row>
    <row r="109" customFormat="false" ht="12.8" hidden="false" customHeight="false" outlineLevel="0" collapsed="false">
      <c r="A109" s="0" t="n">
        <v>0.101</v>
      </c>
      <c r="B109" s="0" t="n">
        <f aca="false">$B$1-$B$2*$A109</f>
        <v>-104</v>
      </c>
      <c r="C109" s="0" t="n">
        <f aca="false">$B$1+$B$2*$A109</f>
        <v>704</v>
      </c>
      <c r="D109" s="0" t="n">
        <f aca="false">B109*$B$3/(C109-B109)+$B$3/2</f>
        <v>13.7376237623762</v>
      </c>
      <c r="E109" s="2" t="n">
        <f aca="false">$B$2/$B$3*A109^2</f>
        <v>1.10281081081081</v>
      </c>
      <c r="F109" s="0" t="n">
        <f aca="false">(E110-E109)*1000</f>
        <v>21.9459459459459</v>
      </c>
      <c r="G109" s="0" t="n">
        <f aca="false">(F110-F109)*1000</f>
        <v>216.21621621648</v>
      </c>
      <c r="H109" s="0" t="n">
        <f aca="false">E109*180/PI()</f>
        <v>63.1864050608598</v>
      </c>
      <c r="I109" s="0" t="n">
        <f aca="false">I108+$B$1*0.001*COS(E109+PI()/2)</f>
        <v>34.6584352108022</v>
      </c>
      <c r="J109" s="0" t="n">
        <f aca="false">J108+$B$1*0.001*SIN(E109+PI()/2)</f>
        <v>41.7338756372425</v>
      </c>
      <c r="K109" s="0" t="n">
        <f aca="false">K108+$B$1*0.001*SIN(PI()/2-E109)</f>
        <v>41.7338756372425</v>
      </c>
      <c r="L109" s="2" t="n">
        <f aca="false">L108-$B$1*0.001*SIN(E109)</f>
        <v>34.6584352108022</v>
      </c>
    </row>
    <row r="110" customFormat="false" ht="12.8" hidden="false" customHeight="false" outlineLevel="0" collapsed="false">
      <c r="A110" s="0" t="n">
        <v>0.102</v>
      </c>
      <c r="B110" s="0" t="n">
        <f aca="false">$B$1-$B$2*$A110</f>
        <v>-108</v>
      </c>
      <c r="C110" s="0" t="n">
        <f aca="false">$B$1+$B$2*$A110</f>
        <v>708</v>
      </c>
      <c r="D110" s="0" t="n">
        <f aca="false">B110*$B$3/(C110-B110)+$B$3/2</f>
        <v>13.6029411764706</v>
      </c>
      <c r="E110" s="2" t="n">
        <f aca="false">$B$2/$B$3*A110^2</f>
        <v>1.12475675675676</v>
      </c>
      <c r="F110" s="0" t="n">
        <f aca="false">(E111-E110)*1000</f>
        <v>22.1621621621624</v>
      </c>
      <c r="G110" s="0" t="n">
        <f aca="false">(F111-F110)*1000</f>
        <v>216.216216216033</v>
      </c>
      <c r="H110" s="0" t="n">
        <f aca="false">E110*180/PI()</f>
        <v>64.4438151409847</v>
      </c>
      <c r="I110" s="0" t="n">
        <f aca="false">I109+$B$1*0.001*COS(E110+PI()/2)</f>
        <v>34.3877864048122</v>
      </c>
      <c r="J110" s="0" t="n">
        <f aca="false">J109+$B$1*0.001*SIN(E110+PI()/2)</f>
        <v>41.8632944296035</v>
      </c>
      <c r="K110" s="0" t="n">
        <f aca="false">K109+$B$1*0.001*SIN(PI()/2-E110)</f>
        <v>41.8632944296035</v>
      </c>
      <c r="L110" s="2" t="n">
        <f aca="false">L109-$B$1*0.001*SIN(E110)</f>
        <v>34.3877864048122</v>
      </c>
    </row>
    <row r="111" customFormat="false" ht="12.8" hidden="false" customHeight="false" outlineLevel="0" collapsed="false">
      <c r="A111" s="0" t="n">
        <v>0.103</v>
      </c>
      <c r="B111" s="0" t="n">
        <f aca="false">$B$1-$B$2*$A111</f>
        <v>-112</v>
      </c>
      <c r="C111" s="0" t="n">
        <f aca="false">$B$1+$B$2*$A111</f>
        <v>712</v>
      </c>
      <c r="D111" s="0" t="n">
        <f aca="false">B111*$B$3/(C111-B111)+$B$3/2</f>
        <v>13.4708737864078</v>
      </c>
      <c r="E111" s="2" t="n">
        <f aca="false">$B$2/$B$3*A111^2</f>
        <v>1.14691891891892</v>
      </c>
      <c r="F111" s="0" t="n">
        <f aca="false">(E112-E111)*1000</f>
        <v>22.3783783783784</v>
      </c>
      <c r="G111" s="0" t="n">
        <f aca="false">(F112-F111)*1000</f>
        <v>216.216216215592</v>
      </c>
      <c r="H111" s="0" t="n">
        <f aca="false">E111*180/PI()</f>
        <v>65.7136134977611</v>
      </c>
      <c r="I111" s="0" t="n">
        <f aca="false">I110+$B$1*0.001*COS(E111+PI()/2)</f>
        <v>34.1143360967519</v>
      </c>
      <c r="J111" s="0" t="n">
        <f aca="false">J110+$B$1*0.001*SIN(E111+PI()/2)</f>
        <v>41.9866837687773</v>
      </c>
      <c r="K111" s="0" t="n">
        <f aca="false">K110+$B$1*0.001*SIN(PI()/2-E111)</f>
        <v>41.9866837687773</v>
      </c>
      <c r="L111" s="2" t="n">
        <f aca="false">L110-$B$1*0.001*SIN(E111)</f>
        <v>34.1143360967519</v>
      </c>
    </row>
    <row r="112" customFormat="false" ht="12.8" hidden="false" customHeight="false" outlineLevel="0" collapsed="false">
      <c r="A112" s="0" t="n">
        <v>0.104</v>
      </c>
      <c r="B112" s="0" t="n">
        <f aca="false">$B$1-$B$2*$A112</f>
        <v>-116</v>
      </c>
      <c r="C112" s="0" t="n">
        <f aca="false">$B$1+$B$2*$A112</f>
        <v>716</v>
      </c>
      <c r="D112" s="0" t="n">
        <f aca="false">B112*$B$3/(C112-B112)+$B$3/2</f>
        <v>13.3413461538462</v>
      </c>
      <c r="E112" s="2" t="n">
        <f aca="false">$B$2/$B$3*A112^2</f>
        <v>1.1692972972973</v>
      </c>
      <c r="F112" s="0" t="n">
        <f aca="false">(E113-E112)*1000</f>
        <v>22.594594594594</v>
      </c>
      <c r="G112" s="0" t="n">
        <f aca="false">(F113-F112)*1000</f>
        <v>216.216216216928</v>
      </c>
      <c r="H112" s="0" t="n">
        <f aca="false">E112*180/PI()</f>
        <v>66.995800131189</v>
      </c>
      <c r="I112" s="0" t="n">
        <f aca="false">I111+$B$1*0.001*COS(E112+PI()/2)</f>
        <v>33.8381932338159</v>
      </c>
      <c r="J112" s="0" t="n">
        <f aca="false">J111+$B$1*0.001*SIN(E112+PI()/2)</f>
        <v>42.1039233493358</v>
      </c>
      <c r="K112" s="0" t="n">
        <f aca="false">K111+$B$1*0.001*SIN(PI()/2-E112)</f>
        <v>42.1039233493358</v>
      </c>
      <c r="L112" s="2" t="n">
        <f aca="false">L111-$B$1*0.001*SIN(E112)</f>
        <v>33.8381932338159</v>
      </c>
    </row>
    <row r="113" customFormat="false" ht="12.8" hidden="false" customHeight="false" outlineLevel="0" collapsed="false">
      <c r="A113" s="0" t="n">
        <v>0.105</v>
      </c>
      <c r="B113" s="0" t="n">
        <f aca="false">$B$1-$B$2*$A113</f>
        <v>-120</v>
      </c>
      <c r="C113" s="0" t="n">
        <f aca="false">$B$1+$B$2*$A113</f>
        <v>720</v>
      </c>
      <c r="D113" s="0" t="n">
        <f aca="false">B113*$B$3/(C113-B113)+$B$3/2</f>
        <v>13.2142857142857</v>
      </c>
      <c r="E113" s="2" t="n">
        <f aca="false">$B$2/$B$3*A113^2</f>
        <v>1.19189189189189</v>
      </c>
      <c r="F113" s="0" t="n">
        <f aca="false">(E114-E113)*1000</f>
        <v>22.8108108108109</v>
      </c>
      <c r="G113" s="0" t="n">
        <f aca="false">(F114-F113)*1000</f>
        <v>216.216216216033</v>
      </c>
      <c r="H113" s="0" t="n">
        <f aca="false">E113*180/PI()</f>
        <v>68.2903750412684</v>
      </c>
      <c r="I113" s="0" t="n">
        <f aca="false">I112+$B$1*0.001*COS(E113+PI()/2)</f>
        <v>33.5594721001076</v>
      </c>
      <c r="J113" s="0" t="n">
        <f aca="false">J112+$B$1*0.001*SIN(E113+PI()/2)</f>
        <v>42.214894199672</v>
      </c>
      <c r="K113" s="0" t="n">
        <f aca="false">K112+$B$1*0.001*SIN(PI()/2-E113)</f>
        <v>42.214894199672</v>
      </c>
      <c r="L113" s="2" t="n">
        <f aca="false">L112-$B$1*0.001*SIN(E113)</f>
        <v>33.5594721001076</v>
      </c>
    </row>
    <row r="114" customFormat="false" ht="12.8" hidden="false" customHeight="false" outlineLevel="0" collapsed="false">
      <c r="A114" s="0" t="n">
        <v>0.106</v>
      </c>
      <c r="B114" s="0" t="n">
        <f aca="false">$B$1-$B$2*$A114</f>
        <v>-124</v>
      </c>
      <c r="C114" s="0" t="n">
        <f aca="false">$B$1+$B$2*$A114</f>
        <v>724</v>
      </c>
      <c r="D114" s="0" t="n">
        <f aca="false">B114*$B$3/(C114-B114)+$B$3/2</f>
        <v>13.0896226415094</v>
      </c>
      <c r="E114" s="2" t="n">
        <f aca="false">$B$2/$B$3*A114^2</f>
        <v>1.2147027027027</v>
      </c>
      <c r="F114" s="0" t="n">
        <f aca="false">(E115-E114)*1000</f>
        <v>23.027027027027</v>
      </c>
      <c r="G114" s="0" t="n">
        <f aca="false">(F115-F114)*1000</f>
        <v>216.21621621626</v>
      </c>
      <c r="H114" s="0" t="n">
        <f aca="false">E114*180/PI()</f>
        <v>69.5973382279992</v>
      </c>
      <c r="I114" s="0" t="n">
        <f aca="false">I113+$B$1*0.001*COS(E114+PI()/2)</f>
        <v>33.278292361614</v>
      </c>
      <c r="J114" s="0" t="n">
        <f aca="false">J113+$B$1*0.001*SIN(E114+PI()/2)</f>
        <v>42.31947887666</v>
      </c>
      <c r="K114" s="0" t="n">
        <f aca="false">K113+$B$1*0.001*SIN(PI()/2-E114)</f>
        <v>42.31947887666</v>
      </c>
      <c r="L114" s="2" t="n">
        <f aca="false">L113-$B$1*0.001*SIN(E114)</f>
        <v>33.278292361614</v>
      </c>
    </row>
    <row r="115" customFormat="false" ht="12.8" hidden="false" customHeight="false" outlineLevel="0" collapsed="false">
      <c r="A115" s="0" t="n">
        <v>0.107</v>
      </c>
      <c r="B115" s="0" t="n">
        <f aca="false">$B$1-$B$2*$A115</f>
        <v>-128</v>
      </c>
      <c r="C115" s="0" t="n">
        <f aca="false">$B$1+$B$2*$A115</f>
        <v>728</v>
      </c>
      <c r="D115" s="0" t="n">
        <f aca="false">B115*$B$3/(C115-B115)+$B$3/2</f>
        <v>12.9672897196262</v>
      </c>
      <c r="E115" s="2" t="n">
        <f aca="false">$B$2/$B$3*A115^2</f>
        <v>1.23772972972973</v>
      </c>
      <c r="F115" s="0" t="n">
        <f aca="false">(E116-E115)*1000</f>
        <v>23.2432432432432</v>
      </c>
      <c r="G115" s="0" t="n">
        <f aca="false">(F116-F115)*1000</f>
        <v>216.21621621626</v>
      </c>
      <c r="H115" s="0" t="n">
        <f aca="false">E115*180/PI()</f>
        <v>70.9166896913816</v>
      </c>
      <c r="I115" s="0" t="n">
        <f aca="false">I114+$B$1*0.001*COS(E115+PI()/2)</f>
        <v>32.994779105397</v>
      </c>
      <c r="J115" s="0" t="n">
        <f aca="false">J114+$B$1*0.001*SIN(E115+PI()/2)</f>
        <v>42.4175616659211</v>
      </c>
      <c r="K115" s="0" t="n">
        <f aca="false">K114+$B$1*0.001*SIN(PI()/2-E115)</f>
        <v>42.4175616659211</v>
      </c>
      <c r="L115" s="2" t="n">
        <f aca="false">L114-$B$1*0.001*SIN(E115)</f>
        <v>32.994779105397</v>
      </c>
    </row>
    <row r="116" customFormat="false" ht="12.8" hidden="false" customHeight="false" outlineLevel="0" collapsed="false">
      <c r="A116" s="0" t="n">
        <v>0.108</v>
      </c>
      <c r="B116" s="0" t="n">
        <f aca="false">$B$1-$B$2*$A116</f>
        <v>-132</v>
      </c>
      <c r="C116" s="0" t="n">
        <f aca="false">$B$1+$B$2*$A116</f>
        <v>732</v>
      </c>
      <c r="D116" s="0" t="n">
        <f aca="false">B116*$B$3/(C116-B116)+$B$3/2</f>
        <v>12.8472222222222</v>
      </c>
      <c r="E116" s="2" t="n">
        <f aca="false">$B$2/$B$3*A116^2</f>
        <v>1.26097297297297</v>
      </c>
      <c r="F116" s="0" t="n">
        <f aca="false">(E117-E116)*1000</f>
        <v>23.4594594594595</v>
      </c>
      <c r="G116" s="0" t="n">
        <f aca="false">(F117-F116)*1000</f>
        <v>216.216216216257</v>
      </c>
      <c r="H116" s="0" t="n">
        <f aca="false">E116*180/PI()</f>
        <v>72.2484294314154</v>
      </c>
      <c r="I116" s="0" t="n">
        <f aca="false">I115+$B$1*0.001*COS(E116+PI()/2)</f>
        <v>32.7090628726562</v>
      </c>
      <c r="J116" s="0" t="n">
        <f aca="false">J115+$B$1*0.001*SIN(E116+PI()/2)</f>
        <v>42.5090287876009</v>
      </c>
      <c r="K116" s="0" t="n">
        <f aca="false">K115+$B$1*0.001*SIN(PI()/2-E116)</f>
        <v>42.5090287876009</v>
      </c>
      <c r="L116" s="2" t="n">
        <f aca="false">L115-$B$1*0.001*SIN(E116)</f>
        <v>32.7090628726562</v>
      </c>
    </row>
    <row r="117" customFormat="false" ht="12.8" hidden="false" customHeight="false" outlineLevel="0" collapsed="false">
      <c r="A117" s="0" t="n">
        <v>0.109</v>
      </c>
      <c r="B117" s="0" t="n">
        <f aca="false">$B$1-$B$2*$A117</f>
        <v>-136</v>
      </c>
      <c r="C117" s="0" t="n">
        <f aca="false">$B$1+$B$2*$A117</f>
        <v>736</v>
      </c>
      <c r="D117" s="0" t="n">
        <f aca="false">B117*$B$3/(C117-B117)+$B$3/2</f>
        <v>12.7293577981651</v>
      </c>
      <c r="E117" s="2" t="n">
        <f aca="false">$B$2/$B$3*A117^2</f>
        <v>1.28443243243243</v>
      </c>
      <c r="F117" s="0" t="n">
        <f aca="false">(E118-E117)*1000</f>
        <v>23.6756756756757</v>
      </c>
      <c r="G117" s="0" t="n">
        <f aca="false">(F118-F117)*1000</f>
        <v>216.216216216257</v>
      </c>
      <c r="H117" s="0" t="n">
        <f aca="false">E117*180/PI()</f>
        <v>73.5925574481007</v>
      </c>
      <c r="I117" s="0" t="n">
        <f aca="false">I116+$B$1*0.001*COS(E117+PI()/2)</f>
        <v>32.4212796853176</v>
      </c>
      <c r="J117" s="0" t="n">
        <f aca="false">J116+$B$1*0.001*SIN(E117+PI()/2)</f>
        <v>42.5937686075514</v>
      </c>
      <c r="K117" s="0" t="n">
        <f aca="false">K116+$B$1*0.001*SIN(PI()/2-E117)</f>
        <v>42.5937686075514</v>
      </c>
      <c r="L117" s="2" t="n">
        <f aca="false">L116-$B$1*0.001*SIN(E117)</f>
        <v>32.4212796853176</v>
      </c>
    </row>
    <row r="118" customFormat="false" ht="12.8" hidden="false" customHeight="false" outlineLevel="0" collapsed="false">
      <c r="A118" s="0" t="n">
        <v>0.11</v>
      </c>
      <c r="B118" s="0" t="n">
        <f aca="false">$B$1-$B$2*$A118</f>
        <v>-140</v>
      </c>
      <c r="C118" s="0" t="n">
        <f aca="false">$B$1+$B$2*$A118</f>
        <v>740</v>
      </c>
      <c r="D118" s="0" t="n">
        <f aca="false">B118*$B$3/(C118-B118)+$B$3/2</f>
        <v>12.6136363636364</v>
      </c>
      <c r="E118" s="2" t="n">
        <f aca="false">$B$2/$B$3*A118^2</f>
        <v>1.30810810810811</v>
      </c>
      <c r="F118" s="0" t="n">
        <f aca="false">(E119-E118)*1000</f>
        <v>23.891891891892</v>
      </c>
      <c r="G118" s="0" t="n">
        <f aca="false">(F119-F118)*1000</f>
        <v>216.21621621626</v>
      </c>
      <c r="H118" s="0" t="n">
        <f aca="false">E118*180/PI()</f>
        <v>74.9490737414374</v>
      </c>
      <c r="I118" s="0" t="n">
        <f aca="false">I117+$B$1*0.001*COS(E118+PI()/2)</f>
        <v>32.1315710657954</v>
      </c>
      <c r="J118" s="0" t="n">
        <f aca="false">J117+$B$1*0.001*SIN(E118+PI()/2)</f>
        <v>42.6716718537903</v>
      </c>
      <c r="K118" s="0" t="n">
        <f aca="false">K117+$B$1*0.001*SIN(PI()/2-E118)</f>
        <v>42.6716718537903</v>
      </c>
      <c r="L118" s="2" t="n">
        <f aca="false">L117-$B$1*0.001*SIN(E118)</f>
        <v>32.1315710657954</v>
      </c>
    </row>
    <row r="119" customFormat="false" ht="12.8" hidden="false" customHeight="false" outlineLevel="0" collapsed="false">
      <c r="A119" s="0" t="n">
        <v>0.111</v>
      </c>
      <c r="B119" s="0" t="n">
        <f aca="false">$B$1-$B$2*$A119</f>
        <v>-144</v>
      </c>
      <c r="C119" s="0" t="n">
        <f aca="false">$B$1+$B$2*$A119</f>
        <v>744</v>
      </c>
      <c r="D119" s="0" t="n">
        <f aca="false">B119*$B$3/(C119-B119)+$B$3/2</f>
        <v>12.5</v>
      </c>
      <c r="E119" s="2" t="n">
        <f aca="false">$B$2/$B$3*A119^2</f>
        <v>1.332</v>
      </c>
      <c r="F119" s="0" t="n">
        <f aca="false">(E120-E119)*1000</f>
        <v>24.1081081081083</v>
      </c>
      <c r="G119" s="0" t="n">
        <f aca="false">(F120-F119)*1000</f>
        <v>216.216216216036</v>
      </c>
      <c r="H119" s="0" t="n">
        <f aca="false">E119*180/PI()</f>
        <v>76.3179783114257</v>
      </c>
      <c r="I119" s="0" t="n">
        <f aca="false">I118+$B$1*0.001*COS(E119+PI()/2)</f>
        <v>31.8400840495713</v>
      </c>
      <c r="J119" s="0" t="n">
        <f aca="false">J118+$B$1*0.001*SIN(E119+PI()/2)</f>
        <v>42.7426318380966</v>
      </c>
      <c r="K119" s="0" t="n">
        <f aca="false">K118+$B$1*0.001*SIN(PI()/2-E119)</f>
        <v>42.7426318380965</v>
      </c>
      <c r="L119" s="2" t="n">
        <f aca="false">L118-$B$1*0.001*SIN(E119)</f>
        <v>31.8400840495713</v>
      </c>
    </row>
    <row r="120" customFormat="false" ht="12.8" hidden="false" customHeight="false" outlineLevel="0" collapsed="false">
      <c r="A120" s="0" t="n">
        <v>0.112</v>
      </c>
      <c r="B120" s="0" t="n">
        <f aca="false">$B$1-$B$2*$A120</f>
        <v>-148</v>
      </c>
      <c r="C120" s="0" t="n">
        <f aca="false">$B$1+$B$2*$A120</f>
        <v>748</v>
      </c>
      <c r="D120" s="0" t="n">
        <f aca="false">B120*$B$3/(C120-B120)+$B$3/2</f>
        <v>12.3883928571429</v>
      </c>
      <c r="E120" s="2" t="n">
        <f aca="false">$B$2/$B$3*A120^2</f>
        <v>1.35610810810811</v>
      </c>
      <c r="F120" s="0" t="n">
        <f aca="false">(E121-E120)*1000</f>
        <v>24.3243243243243</v>
      </c>
      <c r="G120" s="0" t="n">
        <f aca="false">(F121-F120)*1000</f>
        <v>216.216216216257</v>
      </c>
      <c r="H120" s="0" t="n">
        <f aca="false">E120*180/PI()</f>
        <v>77.6992711580654</v>
      </c>
      <c r="I120" s="0" t="n">
        <f aca="false">I119+$B$1*0.001*COS(E120+PI()/2)</f>
        <v>31.5469711902326</v>
      </c>
      <c r="J120" s="0" t="n">
        <f aca="false">J119+$B$1*0.001*SIN(E120+PI()/2)</f>
        <v>42.8065446825825</v>
      </c>
      <c r="K120" s="0" t="n">
        <f aca="false">K119+$B$1*0.001*SIN(PI()/2-E120)</f>
        <v>42.8065446825825</v>
      </c>
      <c r="L120" s="2" t="n">
        <f aca="false">L119-$B$1*0.001*SIN(E120)</f>
        <v>31.5469711902326</v>
      </c>
    </row>
    <row r="121" customFormat="false" ht="12.8" hidden="false" customHeight="false" outlineLevel="0" collapsed="false">
      <c r="A121" s="0" t="n">
        <v>0.113</v>
      </c>
      <c r="B121" s="0" t="n">
        <f aca="false">$B$1-$B$2*$A121</f>
        <v>-152</v>
      </c>
      <c r="C121" s="0" t="n">
        <f aca="false">$B$1+$B$2*$A121</f>
        <v>752</v>
      </c>
      <c r="D121" s="0" t="n">
        <f aca="false">B121*$B$3/(C121-B121)+$B$3/2</f>
        <v>12.2787610619469</v>
      </c>
      <c r="E121" s="2" t="n">
        <f aca="false">$B$2/$B$3*A121^2</f>
        <v>1.38043243243243</v>
      </c>
      <c r="F121" s="0" t="n">
        <f aca="false">(E122-E121)*1000</f>
        <v>24.5405405405406</v>
      </c>
      <c r="G121" s="0" t="n">
        <f aca="false">(F122-F121)*1000</f>
        <v>216.21621621604</v>
      </c>
      <c r="H121" s="0" t="n">
        <f aca="false">E121*180/PI()</f>
        <v>79.0929522813566</v>
      </c>
      <c r="I121" s="0" t="n">
        <f aca="false">I120+$B$1*0.001*COS(E121+PI()/2)</f>
        <v>31.2523905566085</v>
      </c>
      <c r="J121" s="0" t="n">
        <f aca="false">J120+$B$1*0.001*SIN(E121+PI()/2)</f>
        <v>42.8633095510633</v>
      </c>
      <c r="K121" s="0" t="n">
        <f aca="false">K120+$B$1*0.001*SIN(PI()/2-E121)</f>
        <v>42.8633095510633</v>
      </c>
      <c r="L121" s="2" t="n">
        <f aca="false">L120-$B$1*0.001*SIN(E121)</f>
        <v>31.2523905566085</v>
      </c>
    </row>
    <row r="122" customFormat="false" ht="12.8" hidden="false" customHeight="false" outlineLevel="0" collapsed="false">
      <c r="A122" s="0" t="n">
        <v>0.114</v>
      </c>
      <c r="B122" s="0" t="n">
        <f aca="false">$B$1-$B$2*$A122</f>
        <v>-156</v>
      </c>
      <c r="C122" s="0" t="n">
        <f aca="false">$B$1+$B$2*$A122</f>
        <v>756</v>
      </c>
      <c r="D122" s="0" t="n">
        <f aca="false">B122*$B$3/(C122-B122)+$B$3/2</f>
        <v>12.171052631579</v>
      </c>
      <c r="E122" s="2" t="n">
        <f aca="false">$B$2/$B$3*A122^2</f>
        <v>1.40497297297297</v>
      </c>
      <c r="F122" s="0" t="n">
        <f aca="false">(E123-E122)*1000</f>
        <v>24.7567567567566</v>
      </c>
      <c r="G122" s="0" t="n">
        <f aca="false">(F123-F122)*1000</f>
        <v>216.21621621648</v>
      </c>
      <c r="H122" s="0" t="n">
        <f aca="false">E122*180/PI()</f>
        <v>80.4990216812992</v>
      </c>
      <c r="I122" s="0" t="n">
        <f aca="false">I121+$B$1*0.001*COS(E122+PI()/2)</f>
        <v>30.956505721641</v>
      </c>
      <c r="J122" s="0" t="n">
        <f aca="false">J121+$B$1*0.001*SIN(E122+PI()/2)</f>
        <v>42.9128288850275</v>
      </c>
      <c r="K122" s="0" t="n">
        <f aca="false">K121+$B$1*0.001*SIN(PI()/2-E122)</f>
        <v>42.9128288850275</v>
      </c>
      <c r="L122" s="2" t="n">
        <f aca="false">L121-$B$1*0.001*SIN(E122)</f>
        <v>30.956505721641</v>
      </c>
    </row>
    <row r="123" customFormat="false" ht="12.8" hidden="false" customHeight="false" outlineLevel="0" collapsed="false">
      <c r="A123" s="0" t="n">
        <v>0.115</v>
      </c>
      <c r="B123" s="0" t="n">
        <f aca="false">$B$1-$B$2*$A123</f>
        <v>-160</v>
      </c>
      <c r="C123" s="0" t="n">
        <f aca="false">$B$1+$B$2*$A123</f>
        <v>760</v>
      </c>
      <c r="D123" s="0" t="n">
        <f aca="false">B123*$B$3/(C123-B123)+$B$3/2</f>
        <v>12.0652173913043</v>
      </c>
      <c r="E123" s="2" t="n">
        <f aca="false">$B$2/$B$3*A123^2</f>
        <v>1.42972972972973</v>
      </c>
      <c r="F123" s="0" t="n">
        <f aca="false">(E124-E123)*1000</f>
        <v>24.9729729729731</v>
      </c>
      <c r="G123" s="0" t="n">
        <f aca="false">(F124-F123)*1000</f>
        <v>216.216216216257</v>
      </c>
      <c r="H123" s="0" t="n">
        <f aca="false">E123*180/PI()</f>
        <v>81.9174793578934</v>
      </c>
      <c r="I123" s="0" t="n">
        <f aca="false">I122+$B$1*0.001*COS(E123+PI()/2)</f>
        <v>30.6594857426265</v>
      </c>
      <c r="J123" s="0" t="n">
        <f aca="false">J122+$B$1*0.001*SIN(E123+PI()/2)</f>
        <v>42.9550086439911</v>
      </c>
      <c r="K123" s="0" t="n">
        <f aca="false">K122+$B$1*0.001*SIN(PI()/2-E123)</f>
        <v>42.9550086439911</v>
      </c>
      <c r="L123" s="2" t="n">
        <f aca="false">L122-$B$1*0.001*SIN(E123)</f>
        <v>30.6594857426265</v>
      </c>
    </row>
    <row r="124" customFormat="false" ht="12.8" hidden="false" customHeight="false" outlineLevel="0" collapsed="false">
      <c r="A124" s="0" t="n">
        <v>0.116</v>
      </c>
      <c r="B124" s="0" t="n">
        <f aca="false">$B$1-$B$2*$A124</f>
        <v>-164</v>
      </c>
      <c r="C124" s="0" t="n">
        <f aca="false">$B$1+$B$2*$A124</f>
        <v>764</v>
      </c>
      <c r="D124" s="0" t="n">
        <f aca="false">B124*$B$3/(C124-B124)+$B$3/2</f>
        <v>11.9612068965517</v>
      </c>
      <c r="E124" s="2" t="n">
        <f aca="false">$B$2/$B$3*A124^2</f>
        <v>1.4547027027027</v>
      </c>
      <c r="F124" s="0" t="n">
        <f aca="false">(E125-E124)*1000</f>
        <v>25.1891891891893</v>
      </c>
      <c r="G124" s="0" t="n">
        <f aca="false">(F125-F124)*1000</f>
        <v>216.216216216036</v>
      </c>
      <c r="H124" s="0" t="n">
        <f aca="false">E124*180/PI()</f>
        <v>83.348325311139</v>
      </c>
      <c r="I124" s="0" t="n">
        <f aca="false">I123+$B$1*0.001*COS(E124+PI()/2)</f>
        <v>30.3615051324647</v>
      </c>
      <c r="J124" s="0" t="n">
        <f aca="false">J123+$B$1*0.001*SIN(E124+PI()/2)</f>
        <v>42.9897585499992</v>
      </c>
      <c r="K124" s="0" t="n">
        <f aca="false">K123+$B$1*0.001*SIN(PI()/2-E124)</f>
        <v>42.9897585499992</v>
      </c>
      <c r="L124" s="2" t="n">
        <f aca="false">L123-$B$1*0.001*SIN(E124)</f>
        <v>30.3615051324647</v>
      </c>
    </row>
    <row r="125" customFormat="false" ht="12.8" hidden="false" customHeight="false" outlineLevel="0" collapsed="false">
      <c r="A125" s="0" t="n">
        <v>0.117</v>
      </c>
      <c r="B125" s="0" t="n">
        <f aca="false">$B$1-$B$2*$A125</f>
        <v>-168</v>
      </c>
      <c r="C125" s="0" t="n">
        <f aca="false">$B$1+$B$2*$A125</f>
        <v>768</v>
      </c>
      <c r="D125" s="0" t="n">
        <f aca="false">B125*$B$3/(C125-B125)+$B$3/2</f>
        <v>11.8589743589744</v>
      </c>
      <c r="E125" s="2" t="n">
        <f aca="false">$B$2/$B$3*A125^2</f>
        <v>1.47989189189189</v>
      </c>
      <c r="F125" s="0" t="n">
        <f aca="false">(E126-E125)*1000</f>
        <v>25.4054054054054</v>
      </c>
      <c r="G125" s="0" t="n">
        <f aca="false">(F126-F125)*1000</f>
        <v>216.21621621626</v>
      </c>
      <c r="H125" s="0" t="n">
        <f aca="false">E125*180/PI()</f>
        <v>84.7915595410361</v>
      </c>
      <c r="I125" s="0" t="n">
        <f aca="false">I124+$B$1*0.001*COS(E125+PI()/2)</f>
        <v>30.0627438215506</v>
      </c>
      <c r="J125" s="0" t="n">
        <f aca="false">J124+$B$1*0.001*SIN(E125+PI()/2)</f>
        <v>43.0169923360177</v>
      </c>
      <c r="K125" s="0" t="n">
        <f aca="false">K124+$B$1*0.001*SIN(PI()/2-E125)</f>
        <v>43.0169923360176</v>
      </c>
      <c r="L125" s="2" t="n">
        <f aca="false">L124-$B$1*0.001*SIN(E125)</f>
        <v>30.0627438215506</v>
      </c>
    </row>
    <row r="126" customFormat="false" ht="12.8" hidden="false" customHeight="false" outlineLevel="0" collapsed="false">
      <c r="A126" s="0" t="n">
        <v>0.118</v>
      </c>
      <c r="B126" s="0" t="n">
        <f aca="false">$B$1-$B$2*$A126</f>
        <v>-172</v>
      </c>
      <c r="C126" s="0" t="n">
        <f aca="false">$B$1+$B$2*$A126</f>
        <v>772</v>
      </c>
      <c r="D126" s="0" t="n">
        <f aca="false">B126*$B$3/(C126-B126)+$B$3/2</f>
        <v>11.7584745762712</v>
      </c>
      <c r="E126" s="2" t="n">
        <f aca="false">$B$2/$B$3*A126^2</f>
        <v>1.5052972972973</v>
      </c>
      <c r="F126" s="0" t="n">
        <f aca="false">(E127-E126)*1000</f>
        <v>25.6216216216216</v>
      </c>
      <c r="G126" s="0" t="n">
        <f aca="false">(F127-F126)*1000</f>
        <v>216.216216216033</v>
      </c>
      <c r="H126" s="0" t="n">
        <f aca="false">E126*180/PI()</f>
        <v>86.2471820475847</v>
      </c>
      <c r="I126" s="0" t="n">
        <f aca="false">I125+$B$1*0.001*COS(E126+PI()/2)</f>
        <v>29.7633871099488</v>
      </c>
      <c r="J126" s="0" t="n">
        <f aca="false">J125+$B$1*0.001*SIN(E126+PI()/2)</f>
        <v>43.0366279979362</v>
      </c>
      <c r="K126" s="0" t="n">
        <f aca="false">K125+$B$1*0.001*SIN(PI()/2-E126)</f>
        <v>43.0366279979362</v>
      </c>
      <c r="L126" s="2" t="n">
        <f aca="false">L125-$B$1*0.001*SIN(E126)</f>
        <v>29.7633871099488</v>
      </c>
    </row>
    <row r="127" customFormat="false" ht="12.8" hidden="false" customHeight="false" outlineLevel="0" collapsed="false">
      <c r="A127" s="0" t="n">
        <v>0.119</v>
      </c>
      <c r="B127" s="0" t="n">
        <f aca="false">$B$1-$B$2*$A127</f>
        <v>-176</v>
      </c>
      <c r="C127" s="0" t="n">
        <f aca="false">$B$1+$B$2*$A127</f>
        <v>776</v>
      </c>
      <c r="D127" s="0" t="n">
        <f aca="false">B127*$B$3/(C127-B127)+$B$3/2</f>
        <v>11.6596638655462</v>
      </c>
      <c r="E127" s="2" t="n">
        <f aca="false">$B$2/$B$3*A127^2</f>
        <v>1.53091891891892</v>
      </c>
      <c r="F127" s="0" t="n">
        <f aca="false">(E128-E127)*1000</f>
        <v>25.8378378378377</v>
      </c>
      <c r="G127" s="0" t="n">
        <f aca="false">(F128-F127)*1000</f>
        <v>216.21621621626</v>
      </c>
      <c r="H127" s="0" t="n">
        <f aca="false">E127*180/PI()</f>
        <v>87.7151928307847</v>
      </c>
      <c r="I127" s="0" t="n">
        <f aca="false">I126+$B$1*0.001*COS(E127+PI()/2)</f>
        <v>29.4636256094898</v>
      </c>
      <c r="J127" s="0" t="n">
        <f aca="false">J126+$B$1*0.001*SIN(E127+PI()/2)</f>
        <v>43.0485880498831</v>
      </c>
      <c r="K127" s="0" t="n">
        <f aca="false">K126+$B$1*0.001*SIN(PI()/2-E127)</f>
        <v>43.0485880498831</v>
      </c>
      <c r="L127" s="2" t="n">
        <f aca="false">L126-$B$1*0.001*SIN(E127)</f>
        <v>29.4636256094898</v>
      </c>
    </row>
    <row r="128" customFormat="false" ht="12.8" hidden="false" customHeight="false" outlineLevel="0" collapsed="false">
      <c r="A128" s="0" t="n">
        <v>0.12</v>
      </c>
      <c r="B128" s="0" t="n">
        <f aca="false">$B$1-$B$2*$A128</f>
        <v>-180</v>
      </c>
      <c r="C128" s="0" t="n">
        <f aca="false">$B$1+$B$2*$A128</f>
        <v>780</v>
      </c>
      <c r="D128" s="0" t="n">
        <f aca="false">B128*$B$3/(C128-B128)+$B$3/2</f>
        <v>11.5625</v>
      </c>
      <c r="E128" s="2" t="n">
        <f aca="false">$B$2/$B$3*A128^2</f>
        <v>1.55675675675676</v>
      </c>
      <c r="F128" s="0" t="n">
        <f aca="false">(E129-E128)*1000</f>
        <v>26.0540540540539</v>
      </c>
      <c r="G128" s="0" t="n">
        <f aca="false">(F129-F128)*1000</f>
        <v>216.21621621648</v>
      </c>
      <c r="H128" s="0" t="n">
        <f aca="false">E128*180/PI()</f>
        <v>89.1955918906363</v>
      </c>
      <c r="I128" s="0" t="n">
        <f aca="false">I127+$B$1*0.001*COS(E128+PI()/2)</f>
        <v>29.1636551754332</v>
      </c>
      <c r="J128" s="0" t="n">
        <f aca="false">J127+$B$1*0.001*SIN(E128+PI()/2)</f>
        <v>43.0527997825293</v>
      </c>
      <c r="K128" s="0" t="n">
        <f aca="false">K127+$B$1*0.001*SIN(PI()/2-E128)</f>
        <v>43.0527997825293</v>
      </c>
      <c r="L128" s="2" t="n">
        <f aca="false">L127-$B$1*0.001*SIN(E128)</f>
        <v>29.1636551754332</v>
      </c>
    </row>
    <row r="129" customFormat="false" ht="12.8" hidden="false" customHeight="false" outlineLevel="0" collapsed="false">
      <c r="A129" s="0" t="n">
        <v>0.121</v>
      </c>
      <c r="B129" s="0" t="n">
        <f aca="false">$B$1-$B$2*$A129</f>
        <v>-184</v>
      </c>
      <c r="C129" s="0" t="n">
        <f aca="false">$B$1+$B$2*$A129</f>
        <v>784</v>
      </c>
      <c r="D129" s="0" t="n">
        <f aca="false">B129*$B$3/(C129-B129)+$B$3/2</f>
        <v>11.4669421487603</v>
      </c>
      <c r="E129" s="2" t="n">
        <f aca="false">$B$2/$B$3*A129^2</f>
        <v>1.58281081081081</v>
      </c>
      <c r="F129" s="0" t="n">
        <f aca="false">(E130-E129)*1000</f>
        <v>26.2702702702704</v>
      </c>
      <c r="G129" s="0" t="n">
        <f aca="false">(F130-F129)*1000</f>
        <v>216.216216216036</v>
      </c>
      <c r="H129" s="0" t="n">
        <f aca="false">E129*180/PI()</f>
        <v>90.6883792271393</v>
      </c>
      <c r="I129" s="0" t="n">
        <f aca="false">I128+$B$1*0.001*COS(E129+PI()/2)</f>
        <v>28.8636768273467</v>
      </c>
      <c r="J129" s="0" t="n">
        <f aca="false">J128+$B$1*0.001*SIN(E129+PI()/2)</f>
        <v>43.0491955240371</v>
      </c>
      <c r="K129" s="0" t="n">
        <f aca="false">K128+$B$1*0.001*SIN(PI()/2-E129)</f>
        <v>43.0491955240371</v>
      </c>
      <c r="L129" s="2" t="n">
        <f aca="false">L128-$B$1*0.001*SIN(E129)</f>
        <v>28.8636768273467</v>
      </c>
    </row>
    <row r="130" customFormat="false" ht="12.8" hidden="false" customHeight="false" outlineLevel="0" collapsed="false">
      <c r="A130" s="0" t="n">
        <v>0.122</v>
      </c>
      <c r="B130" s="0" t="n">
        <f aca="false">$B$1-$B$2*$A130</f>
        <v>-188</v>
      </c>
      <c r="C130" s="0" t="n">
        <f aca="false">$B$1+$B$2*$A130</f>
        <v>788</v>
      </c>
      <c r="D130" s="0" t="n">
        <f aca="false">B130*$B$3/(C130-B130)+$B$3/2</f>
        <v>11.3729508196721</v>
      </c>
      <c r="E130" s="2" t="n">
        <f aca="false">$B$2/$B$3*A130^2</f>
        <v>1.60908108108108</v>
      </c>
      <c r="F130" s="0" t="n">
        <f aca="false">(E131-E130)*1000</f>
        <v>26.4864864864864</v>
      </c>
      <c r="G130" s="0" t="n">
        <f aca="false">(F131-F130)*1000</f>
        <v>216.216216216257</v>
      </c>
      <c r="H130" s="0" t="n">
        <f aca="false">E130*180/PI()</f>
        <v>92.1935548402938</v>
      </c>
      <c r="I130" s="0" t="n">
        <f aca="false">I129+$B$1*0.001*COS(E130+PI()/2)</f>
        <v>28.5638966588553</v>
      </c>
      <c r="J130" s="0" t="n">
        <f aca="false">J129+$B$1*0.001*SIN(E130+PI()/2)</f>
        <v>43.0377129032868</v>
      </c>
      <c r="K130" s="0" t="n">
        <f aca="false">K129+$B$1*0.001*SIN(PI()/2-E130)</f>
        <v>43.0377129032868</v>
      </c>
      <c r="L130" s="2" t="n">
        <f aca="false">L129-$B$1*0.001*SIN(E130)</f>
        <v>28.5638966588553</v>
      </c>
    </row>
    <row r="131" customFormat="false" ht="12.8" hidden="false" customHeight="false" outlineLevel="0" collapsed="false">
      <c r="A131" s="0" t="n">
        <v>0.123</v>
      </c>
      <c r="B131" s="0" t="n">
        <f aca="false">$B$1-$B$2*$A131</f>
        <v>-192</v>
      </c>
      <c r="C131" s="0" t="n">
        <f aca="false">$B$1+$B$2*$A131</f>
        <v>792</v>
      </c>
      <c r="D131" s="0" t="n">
        <f aca="false">B131*$B$3/(C131-B131)+$B$3/2</f>
        <v>11.2804878048781</v>
      </c>
      <c r="E131" s="2" t="n">
        <f aca="false">$B$2/$B$3*A131^2</f>
        <v>1.63556756756757</v>
      </c>
      <c r="F131" s="0" t="n">
        <f aca="false">(E132-E131)*1000</f>
        <v>26.7027027027027</v>
      </c>
      <c r="G131" s="0" t="n">
        <f aca="false">(F132-F131)*1000</f>
        <v>216.21621621626</v>
      </c>
      <c r="H131" s="0" t="n">
        <f aca="false">E131*180/PI()</f>
        <v>93.7111187300997</v>
      </c>
      <c r="I131" s="0" t="n">
        <f aca="false">I130+$B$1*0.001*COS(E131+PI()/2)</f>
        <v>28.2645257359226</v>
      </c>
      <c r="J131" s="0" t="n">
        <f aca="false">J130+$B$1*0.001*SIN(E131+PI()/2)</f>
        <v>43.0182951149887</v>
      </c>
      <c r="K131" s="0" t="n">
        <f aca="false">K130+$B$1*0.001*SIN(PI()/2-E131)</f>
        <v>43.0182951149887</v>
      </c>
      <c r="L131" s="2" t="n">
        <f aca="false">L130-$B$1*0.001*SIN(E131)</f>
        <v>28.2645257359226</v>
      </c>
    </row>
    <row r="132" customFormat="false" ht="12.8" hidden="false" customHeight="false" outlineLevel="0" collapsed="false">
      <c r="A132" s="0" t="n">
        <v>0.124</v>
      </c>
      <c r="B132" s="0" t="n">
        <f aca="false">$B$1-$B$2*$A132</f>
        <v>-196</v>
      </c>
      <c r="C132" s="0" t="n">
        <f aca="false">$B$1+$B$2*$A132</f>
        <v>796</v>
      </c>
      <c r="D132" s="0" t="n">
        <f aca="false">B132*$B$3/(C132-B132)+$B$3/2</f>
        <v>11.1895161290323</v>
      </c>
      <c r="E132" s="2" t="n">
        <f aca="false">$B$2/$B$3*A132^2</f>
        <v>1.66227027027027</v>
      </c>
      <c r="F132" s="0" t="n">
        <f aca="false">(E133-E132)*1000</f>
        <v>26.918918918919</v>
      </c>
      <c r="G132" s="0" t="n">
        <f aca="false">(F133-F132)*1000</f>
        <v>216.21621621626</v>
      </c>
      <c r="H132" s="0" t="n">
        <f aca="false">E132*180/PI()</f>
        <v>95.2410708965572</v>
      </c>
      <c r="I132" s="0" t="n">
        <f aca="false">I131+$B$1*0.001*COS(E132+PI()/2)</f>
        <v>27.9657799833324</v>
      </c>
      <c r="J132" s="0" t="n">
        <f aca="false">J131+$B$1*0.001*SIN(E132+PI()/2)</f>
        <v>42.9908911862682</v>
      </c>
      <c r="K132" s="0" t="n">
        <f aca="false">K131+$B$1*0.001*SIN(PI()/2-E132)</f>
        <v>42.9908911862682</v>
      </c>
      <c r="L132" s="2" t="n">
        <f aca="false">L131-$B$1*0.001*SIN(E132)</f>
        <v>27.9657799833324</v>
      </c>
    </row>
    <row r="133" customFormat="false" ht="12.8" hidden="false" customHeight="false" outlineLevel="0" collapsed="false">
      <c r="A133" s="0" t="n">
        <v>0.125</v>
      </c>
      <c r="B133" s="0" t="n">
        <f aca="false">$B$1-$B$2*$A133</f>
        <v>-200</v>
      </c>
      <c r="C133" s="0" t="n">
        <f aca="false">$B$1+$B$2*$A133</f>
        <v>800</v>
      </c>
      <c r="D133" s="0" t="n">
        <f aca="false">B133*$B$3/(C133-B133)+$B$3/2</f>
        <v>11.1</v>
      </c>
      <c r="E133" s="2" t="n">
        <f aca="false">$B$2/$B$3*A133^2</f>
        <v>1.68918918918919</v>
      </c>
      <c r="F133" s="0" t="n">
        <f aca="false">(E134-E133)*1000</f>
        <v>27.1351351351352</v>
      </c>
      <c r="G133" s="0" t="n">
        <f aca="false">(F134-F133)*1000</f>
        <v>216.216216216257</v>
      </c>
      <c r="H133" s="0" t="n">
        <f aca="false">E133*180/PI()</f>
        <v>96.7834113396661</v>
      </c>
      <c r="I133" s="0" t="n">
        <f aca="false">I132+$B$1*0.001*COS(E133+PI()/2)</f>
        <v>27.6678800590514</v>
      </c>
      <c r="J133" s="0" t="n">
        <f aca="false">J132+$B$1*0.001*SIN(E133+PI()/2)</f>
        <v>42.9554562442842</v>
      </c>
      <c r="K133" s="0" t="n">
        <f aca="false">K132+$B$1*0.001*SIN(PI()/2-E133)</f>
        <v>42.9554562442842</v>
      </c>
      <c r="L133" s="2" t="n">
        <f aca="false">L132-$B$1*0.001*SIN(E133)</f>
        <v>27.6678800590514</v>
      </c>
    </row>
    <row r="134" customFormat="false" ht="12.8" hidden="false" customHeight="false" outlineLevel="0" collapsed="false">
      <c r="A134" s="0" t="n">
        <v>0.126</v>
      </c>
      <c r="B134" s="0" t="n">
        <f aca="false">$B$1-$B$2*$A134</f>
        <v>-204</v>
      </c>
      <c r="C134" s="0" t="n">
        <f aca="false">$B$1+$B$2*$A134</f>
        <v>804</v>
      </c>
      <c r="D134" s="0" t="n">
        <f aca="false">B134*$B$3/(C134-B134)+$B$3/2</f>
        <v>11.0119047619048</v>
      </c>
      <c r="E134" s="2" t="n">
        <f aca="false">$B$2/$B$3*A134^2</f>
        <v>1.71632432432432</v>
      </c>
      <c r="F134" s="0" t="n">
        <f aca="false">(E135-E134)*1000</f>
        <v>27.3513513513515</v>
      </c>
      <c r="G134" s="0" t="n">
        <f aca="false">(F135-F134)*1000</f>
        <v>216.216216215816</v>
      </c>
      <c r="H134" s="0" t="n">
        <f aca="false">E134*180/PI()</f>
        <v>98.3381400594265</v>
      </c>
      <c r="I134" s="0" t="n">
        <f aca="false">I133+$B$1*0.001*COS(E134+PI()/2)</f>
        <v>27.3710512161608</v>
      </c>
      <c r="J134" s="0" t="n">
        <f aca="false">J133+$B$1*0.001*SIN(E134+PI()/2)</f>
        <v>42.9119517844185</v>
      </c>
      <c r="K134" s="0" t="n">
        <f aca="false">K133+$B$1*0.001*SIN(PI()/2-E134)</f>
        <v>42.9119517844185</v>
      </c>
      <c r="L134" s="2" t="n">
        <f aca="false">L133-$B$1*0.001*SIN(E134)</f>
        <v>27.3710512161608</v>
      </c>
    </row>
    <row r="135" customFormat="false" ht="12.8" hidden="false" customHeight="false" outlineLevel="0" collapsed="false">
      <c r="A135" s="0" t="n">
        <v>0.127</v>
      </c>
      <c r="B135" s="0" t="n">
        <f aca="false">$B$1-$B$2*$A135</f>
        <v>-208</v>
      </c>
      <c r="C135" s="0" t="n">
        <f aca="false">$B$1+$B$2*$A135</f>
        <v>808</v>
      </c>
      <c r="D135" s="0" t="n">
        <f aca="false">B135*$B$3/(C135-B135)+$B$3/2</f>
        <v>10.9251968503937</v>
      </c>
      <c r="E135" s="2" t="n">
        <f aca="false">$B$2/$B$3*A135^2</f>
        <v>1.74367567567568</v>
      </c>
      <c r="F135" s="0" t="n">
        <f aca="false">(E136-E135)*1000</f>
        <v>27.5675675675673</v>
      </c>
      <c r="G135" s="0" t="n">
        <f aca="false">(F136-F135)*1000</f>
        <v>216.21621621648</v>
      </c>
      <c r="H135" s="0" t="n">
        <f aca="false">E135*180/PI()</f>
        <v>99.9052570558384</v>
      </c>
      <c r="I135" s="0" t="n">
        <f aca="false">I134+$B$1*0.001*COS(E135+PI()/2)</f>
        <v>27.0755231520581</v>
      </c>
      <c r="J135" s="0" t="n">
        <f aca="false">J134+$B$1*0.001*SIN(E135+PI()/2)</f>
        <v>42.8603459385508</v>
      </c>
      <c r="K135" s="0" t="n">
        <f aca="false">K134+$B$1*0.001*SIN(PI()/2-E135)</f>
        <v>42.8603459385507</v>
      </c>
      <c r="L135" s="2" t="n">
        <f aca="false">L134-$B$1*0.001*SIN(E135)</f>
        <v>27.0755231520581</v>
      </c>
    </row>
    <row r="136" customFormat="false" ht="12.8" hidden="false" customHeight="false" outlineLevel="0" collapsed="false">
      <c r="A136" s="0" t="n">
        <v>0.128</v>
      </c>
      <c r="B136" s="0" t="n">
        <f aca="false">$B$1-$B$2*$A136</f>
        <v>-212</v>
      </c>
      <c r="C136" s="0" t="n">
        <f aca="false">$B$1+$B$2*$A136</f>
        <v>812</v>
      </c>
      <c r="D136" s="0" t="n">
        <f aca="false">B136*$B$3/(C136-B136)+$B$3/2</f>
        <v>10.83984375</v>
      </c>
      <c r="E136" s="2" t="n">
        <f aca="false">$B$2/$B$3*A136^2</f>
        <v>1.77124324324324</v>
      </c>
      <c r="F136" s="0" t="n">
        <f aca="false">(E137-E136)*1000</f>
        <v>27.7837837837838</v>
      </c>
      <c r="G136" s="0" t="n">
        <f aca="false">(F137-F136)*1000</f>
        <v>216.21621621648</v>
      </c>
      <c r="H136" s="0" t="n">
        <f aca="false">E136*180/PI()</f>
        <v>101.484762328902</v>
      </c>
      <c r="I136" s="0" t="n">
        <f aca="false">I135+$B$1*0.001*COS(E136+PI()/2)</f>
        <v>26.7815298446453</v>
      </c>
      <c r="J136" s="0" t="n">
        <f aca="false">J135+$B$1*0.001*SIN(E136+PI()/2)</f>
        <v>42.8006137429065</v>
      </c>
      <c r="K136" s="0" t="n">
        <f aca="false">K135+$B$1*0.001*SIN(PI()/2-E136)</f>
        <v>42.8006137429065</v>
      </c>
      <c r="L136" s="2" t="n">
        <f aca="false">L135-$B$1*0.001*SIN(E136)</f>
        <v>26.7815298446453</v>
      </c>
    </row>
    <row r="137" customFormat="false" ht="12.8" hidden="false" customHeight="false" outlineLevel="0" collapsed="false">
      <c r="A137" s="0" t="n">
        <v>0.129</v>
      </c>
      <c r="B137" s="0" t="n">
        <f aca="false">$B$1-$B$2*$A137</f>
        <v>-216</v>
      </c>
      <c r="C137" s="0" t="n">
        <f aca="false">$B$1+$B$2*$A137</f>
        <v>816</v>
      </c>
      <c r="D137" s="0" t="n">
        <f aca="false">B137*$B$3/(C137-B137)+$B$3/2</f>
        <v>10.7558139534884</v>
      </c>
      <c r="E137" s="2" t="n">
        <f aca="false">$B$2/$B$3*A137^2</f>
        <v>1.79902702702703</v>
      </c>
      <c r="F137" s="0" t="n">
        <f aca="false">(E138-E137)*1000</f>
        <v>28.0000000000002</v>
      </c>
      <c r="G137" s="0" t="n">
        <f aca="false">(F138-F137)*1000</f>
        <v>216.216216216033</v>
      </c>
      <c r="H137" s="0" t="n">
        <f aca="false">E137*180/PI()</f>
        <v>103.076655878617</v>
      </c>
      <c r="I137" s="0" t="n">
        <f aca="false">I136+$B$1*0.001*COS(E137+PI()/2)</f>
        <v>26.4893093752308</v>
      </c>
      <c r="J137" s="0" t="n">
        <f aca="false">J136+$B$1*0.001*SIN(E137+PI()/2)</f>
        <v>42.7327374049442</v>
      </c>
      <c r="K137" s="0" t="n">
        <f aca="false">K136+$B$1*0.001*SIN(PI()/2-E137)</f>
        <v>42.7327374049442</v>
      </c>
      <c r="L137" s="2" t="n">
        <f aca="false">L136-$B$1*0.001*SIN(E137)</f>
        <v>26.4893093752308</v>
      </c>
    </row>
    <row r="138" customFormat="false" ht="12.8" hidden="false" customHeight="false" outlineLevel="0" collapsed="false">
      <c r="A138" s="0" t="n">
        <v>0.13</v>
      </c>
      <c r="B138" s="0" t="n">
        <f aca="false">$B$1-$B$2*$A138</f>
        <v>-220</v>
      </c>
      <c r="C138" s="0" t="n">
        <f aca="false">$B$1+$B$2*$A138</f>
        <v>820</v>
      </c>
      <c r="D138" s="0" t="n">
        <f aca="false">B138*$B$3/(C138-B138)+$B$3/2</f>
        <v>10.6730769230769</v>
      </c>
      <c r="E138" s="2" t="n">
        <f aca="false">$B$2/$B$3*A138^2</f>
        <v>1.82702702702703</v>
      </c>
      <c r="F138" s="0" t="n">
        <f aca="false">(E139-E138)*1000</f>
        <v>28.2162162162163</v>
      </c>
      <c r="G138" s="0" t="n">
        <f aca="false">(F139-F138)*1000</f>
        <v>216.21621621626</v>
      </c>
      <c r="H138" s="0" t="n">
        <f aca="false">E138*180/PI()</f>
        <v>104.680937704983</v>
      </c>
      <c r="I138" s="0" t="n">
        <f aca="false">I137+$B$1*0.001*COS(E138+PI()/2)</f>
        <v>26.1991037378924</v>
      </c>
      <c r="J138" s="0" t="n">
        <f aca="false">J137+$B$1*0.001*SIN(E138+PI()/2)</f>
        <v>42.6567065687198</v>
      </c>
      <c r="K138" s="0" t="n">
        <f aca="false">K137+$B$1*0.001*SIN(PI()/2-E138)</f>
        <v>42.6567065687197</v>
      </c>
      <c r="L138" s="2" t="n">
        <f aca="false">L137-$B$1*0.001*SIN(E138)</f>
        <v>26.1991037378924</v>
      </c>
    </row>
    <row r="139" customFormat="false" ht="12.8" hidden="false" customHeight="false" outlineLevel="0" collapsed="false">
      <c r="A139" s="0" t="n">
        <v>0.131</v>
      </c>
      <c r="B139" s="0" t="n">
        <f aca="false">$B$1-$B$2*$A139</f>
        <v>-224</v>
      </c>
      <c r="C139" s="0" t="n">
        <f aca="false">$B$1+$B$2*$A139</f>
        <v>824</v>
      </c>
      <c r="D139" s="0" t="n">
        <f aca="false">B139*$B$3/(C139-B139)+$B$3/2</f>
        <v>10.5916030534351</v>
      </c>
      <c r="E139" s="2" t="n">
        <f aca="false">$B$2/$B$3*A139^2</f>
        <v>1.85524324324324</v>
      </c>
      <c r="F139" s="0" t="n">
        <f aca="false">(E140-E139)*1000</f>
        <v>28.4324324324325</v>
      </c>
      <c r="G139" s="0" t="n">
        <f aca="false">(F140-F139)*1000</f>
        <v>216.21621621626</v>
      </c>
      <c r="H139" s="0" t="n">
        <f aca="false">E139*180/PI()</f>
        <v>106.297607808001</v>
      </c>
      <c r="I139" s="0" t="n">
        <f aca="false">I138+$B$1*0.001*COS(E139+PI()/2)</f>
        <v>25.9111586350633</v>
      </c>
      <c r="J139" s="0" t="n">
        <f aca="false">J138+$B$1*0.001*SIN(E139+PI()/2)</f>
        <v>42.5725185781466</v>
      </c>
      <c r="K139" s="0" t="n">
        <f aca="false">K138+$B$1*0.001*SIN(PI()/2-E139)</f>
        <v>42.5725185781466</v>
      </c>
      <c r="L139" s="2" t="n">
        <f aca="false">L138-$B$1*0.001*SIN(E139)</f>
        <v>25.9111586350633</v>
      </c>
    </row>
    <row r="140" customFormat="false" ht="12.8" hidden="false" customHeight="false" outlineLevel="0" collapsed="false">
      <c r="A140" s="0" t="n">
        <v>0.132</v>
      </c>
      <c r="B140" s="0" t="n">
        <f aca="false">$B$1-$B$2*$A140</f>
        <v>-228</v>
      </c>
      <c r="C140" s="0" t="n">
        <f aca="false">$B$1+$B$2*$A140</f>
        <v>828</v>
      </c>
      <c r="D140" s="0" t="n">
        <f aca="false">B140*$B$3/(C140-B140)+$B$3/2</f>
        <v>10.5113636363636</v>
      </c>
      <c r="E140" s="2" t="n">
        <f aca="false">$B$2/$B$3*A140^2</f>
        <v>1.88367567567568</v>
      </c>
      <c r="F140" s="0" t="n">
        <f aca="false">(E141-E140)*1000</f>
        <v>28.6486486486488</v>
      </c>
      <c r="G140" s="0" t="n">
        <f aca="false">(F141-F140)*1000</f>
        <v>216.216216216033</v>
      </c>
      <c r="H140" s="0" t="n">
        <f aca="false">E140*180/PI()</f>
        <v>107.92666618767</v>
      </c>
      <c r="I140" s="0" t="n">
        <f aca="false">I139+$B$1*0.001*COS(E140+PI()/2)</f>
        <v>25.6257232591253</v>
      </c>
      <c r="J140" s="0" t="n">
        <f aca="false">J139+$B$1*0.001*SIN(E140+PI()/2)</f>
        <v>42.4801787375406</v>
      </c>
      <c r="K140" s="0" t="n">
        <f aca="false">K139+$B$1*0.001*SIN(PI()/2-E140)</f>
        <v>42.4801787375406</v>
      </c>
      <c r="L140" s="2" t="n">
        <f aca="false">L139-$B$1*0.001*SIN(E140)</f>
        <v>25.6257232591253</v>
      </c>
    </row>
    <row r="141" customFormat="false" ht="12.8" hidden="false" customHeight="false" outlineLevel="0" collapsed="false">
      <c r="A141" s="0" t="n">
        <v>0.133</v>
      </c>
      <c r="B141" s="0" t="n">
        <f aca="false">$B$1-$B$2*$A141</f>
        <v>-232</v>
      </c>
      <c r="C141" s="0" t="n">
        <f aca="false">$B$1+$B$2*$A141</f>
        <v>832</v>
      </c>
      <c r="D141" s="0" t="n">
        <f aca="false">B141*$B$3/(C141-B141)+$B$3/2</f>
        <v>10.4323308270677</v>
      </c>
      <c r="E141" s="2" t="n">
        <f aca="false">$B$2/$B$3*A141^2</f>
        <v>1.91232432432432</v>
      </c>
      <c r="F141" s="0" t="n">
        <f aca="false">(E142-E141)*1000</f>
        <v>28.8648648648648</v>
      </c>
      <c r="G141" s="0" t="n">
        <f aca="false">(F142-F141)*1000</f>
        <v>216.21621621604</v>
      </c>
      <c r="H141" s="0" t="n">
        <f aca="false">E141*180/PI()</f>
        <v>109.568112843991</v>
      </c>
      <c r="I141" s="0" t="n">
        <f aca="false">I140+$B$1*0.001*COS(E141+PI()/2)</f>
        <v>25.3430500598113</v>
      </c>
      <c r="J141" s="0" t="n">
        <f aca="false">J140+$B$1*0.001*SIN(E141+PI()/2)</f>
        <v>42.3797005688192</v>
      </c>
      <c r="K141" s="0" t="n">
        <f aca="false">K140+$B$1*0.001*SIN(PI()/2-E141)</f>
        <v>42.3797005688192</v>
      </c>
      <c r="L141" s="2" t="n">
        <f aca="false">L140-$B$1*0.001*SIN(E141)</f>
        <v>25.3430500598113</v>
      </c>
    </row>
    <row r="142" customFormat="false" ht="12.8" hidden="false" customHeight="false" outlineLevel="0" collapsed="false">
      <c r="A142" s="0" t="n">
        <v>0.134</v>
      </c>
      <c r="B142" s="0" t="n">
        <f aca="false">$B$1-$B$2*$A142</f>
        <v>-236</v>
      </c>
      <c r="C142" s="0" t="n">
        <f aca="false">$B$1+$B$2*$A142</f>
        <v>836</v>
      </c>
      <c r="D142" s="0" t="n">
        <f aca="false">B142*$B$3/(C142-B142)+$B$3/2</f>
        <v>10.3544776119403</v>
      </c>
      <c r="E142" s="2" t="n">
        <f aca="false">$B$2/$B$3*A142^2</f>
        <v>1.94118918918919</v>
      </c>
      <c r="F142" s="0" t="n">
        <f aca="false">(E143-E142)*1000</f>
        <v>29.0810810810809</v>
      </c>
      <c r="G142" s="0" t="n">
        <f aca="false">(F143-F142)*1000</f>
        <v>216.21621621648</v>
      </c>
      <c r="H142" s="0" t="n">
        <f aca="false">E142*180/PI()</f>
        <v>111.221947776963</v>
      </c>
      <c r="I142" s="0" t="n">
        <f aca="false">I141+$B$1*0.001*COS(E142+PI()/2)</f>
        <v>25.0633944972442</v>
      </c>
      <c r="J142" s="0" t="n">
        <f aca="false">J141+$B$1*0.001*SIN(E142+PI()/2)</f>
        <v>42.2711060646984</v>
      </c>
      <c r="K142" s="0" t="n">
        <f aca="false">K141+$B$1*0.001*SIN(PI()/2-E142)</f>
        <v>42.2711060646984</v>
      </c>
      <c r="L142" s="2" t="n">
        <f aca="false">L141-$B$1*0.001*SIN(E142)</f>
        <v>25.0633944972442</v>
      </c>
    </row>
    <row r="143" customFormat="false" ht="12.8" hidden="false" customHeight="false" outlineLevel="0" collapsed="false">
      <c r="A143" s="0" t="n">
        <v>0.135</v>
      </c>
      <c r="B143" s="0" t="n">
        <f aca="false">$B$1-$B$2*$A143</f>
        <v>-240</v>
      </c>
      <c r="C143" s="0" t="n">
        <f aca="false">$B$1+$B$2*$A143</f>
        <v>840</v>
      </c>
      <c r="D143" s="0" t="n">
        <f aca="false">B143*$B$3/(C143-B143)+$B$3/2</f>
        <v>10.2777777777778</v>
      </c>
      <c r="E143" s="2" t="n">
        <f aca="false">$B$2/$B$3*A143^2</f>
        <v>1.97027027027027</v>
      </c>
      <c r="F143" s="0" t="n">
        <f aca="false">(E144-E143)*1000</f>
        <v>29.2972972972974</v>
      </c>
      <c r="G143" s="0" t="n">
        <f aca="false">(F144-F143)*1000</f>
        <v>216.216216216257</v>
      </c>
      <c r="H143" s="0" t="n">
        <f aca="false">E143*180/PI()</f>
        <v>112.888170986587</v>
      </c>
      <c r="I143" s="0" t="n">
        <f aca="false">I142+$B$1*0.001*COS(E143+PI()/2)</f>
        <v>24.7870147804618</v>
      </c>
      <c r="J143" s="0" t="n">
        <f aca="false">J142+$B$1*0.001*SIN(E143+PI()/2)</f>
        <v>42.1544259372076</v>
      </c>
      <c r="K143" s="0" t="n">
        <f aca="false">K142+$B$1*0.001*SIN(PI()/2-E143)</f>
        <v>42.1544259372076</v>
      </c>
      <c r="L143" s="2" t="n">
        <f aca="false">L142-$B$1*0.001*SIN(E143)</f>
        <v>24.7870147804618</v>
      </c>
    </row>
    <row r="144" customFormat="false" ht="12.8" hidden="false" customHeight="false" outlineLevel="0" collapsed="false">
      <c r="A144" s="0" t="n">
        <v>0.136</v>
      </c>
      <c r="B144" s="0" t="n">
        <f aca="false">$B$1-$B$2*$A144</f>
        <v>-244</v>
      </c>
      <c r="C144" s="0" t="n">
        <f aca="false">$B$1+$B$2*$A144</f>
        <v>844</v>
      </c>
      <c r="D144" s="0" t="n">
        <f aca="false">B144*$B$3/(C144-B144)+$B$3/2</f>
        <v>10.2022058823529</v>
      </c>
      <c r="E144" s="2" t="n">
        <f aca="false">$B$2/$B$3*A144^2</f>
        <v>1.99956756756757</v>
      </c>
      <c r="F144" s="0" t="n">
        <f aca="false">(E145-E144)*1000</f>
        <v>29.5135135135136</v>
      </c>
      <c r="G144" s="0" t="n">
        <f aca="false">(F145-F144)*1000</f>
        <v>216.216216216036</v>
      </c>
      <c r="H144" s="0" t="n">
        <f aca="false">E144*180/PI()</f>
        <v>114.566782472862</v>
      </c>
      <c r="I144" s="0" t="n">
        <f aca="false">I143+$B$1*0.001*COS(E144+PI()/2)</f>
        <v>24.5141715913046</v>
      </c>
      <c r="J144" s="0" t="n">
        <f aca="false">J143+$B$1*0.001*SIN(E144+PI()/2)</f>
        <v>42.029699860822</v>
      </c>
      <c r="K144" s="0" t="n">
        <f aca="false">K143+$B$1*0.001*SIN(PI()/2-E144)</f>
        <v>42.029699860822</v>
      </c>
      <c r="L144" s="2" t="n">
        <f aca="false">L143-$B$1*0.001*SIN(E144)</f>
        <v>24.5141715913046</v>
      </c>
    </row>
    <row r="145" customFormat="false" ht="12.8" hidden="false" customHeight="false" outlineLevel="0" collapsed="false">
      <c r="A145" s="0" t="n">
        <v>0.137</v>
      </c>
      <c r="B145" s="0" t="n">
        <f aca="false">$B$1-$B$2*$A145</f>
        <v>-248</v>
      </c>
      <c r="C145" s="0" t="n">
        <f aca="false">$B$1+$B$2*$A145</f>
        <v>848</v>
      </c>
      <c r="D145" s="0" t="n">
        <f aca="false">B145*$B$3/(C145-B145)+$B$3/2</f>
        <v>10.1277372262774</v>
      </c>
      <c r="E145" s="2" t="n">
        <f aca="false">$B$2/$B$3*A145^2</f>
        <v>2.02908108108108</v>
      </c>
      <c r="F145" s="0" t="n">
        <f aca="false">(E146-E145)*1000</f>
        <v>29.7297297297296</v>
      </c>
      <c r="G145" s="0" t="n">
        <f aca="false">(F146-F145)*1000</f>
        <v>216.21621621648</v>
      </c>
      <c r="H145" s="0" t="n">
        <f aca="false">E145*180/PI()</f>
        <v>116.257782235788</v>
      </c>
      <c r="I145" s="0" t="n">
        <f aca="false">I144+$B$1*0.001*COS(E145+PI()/2)</f>
        <v>24.2451277935697</v>
      </c>
      <c r="J145" s="0" t="n">
        <f aca="false">J144+$B$1*0.001*SIN(E145+PI()/2)</f>
        <v>41.8969767094867</v>
      </c>
      <c r="K145" s="0" t="n">
        <f aca="false">K144+$B$1*0.001*SIN(PI()/2-E145)</f>
        <v>41.8969767094867</v>
      </c>
      <c r="L145" s="2" t="n">
        <f aca="false">L144-$B$1*0.001*SIN(E145)</f>
        <v>24.2451277935697</v>
      </c>
    </row>
    <row r="146" customFormat="false" ht="12.8" hidden="false" customHeight="false" outlineLevel="0" collapsed="false">
      <c r="A146" s="0" t="n">
        <v>0.138</v>
      </c>
      <c r="B146" s="0" t="n">
        <f aca="false">$B$1-$B$2*$A146</f>
        <v>-252</v>
      </c>
      <c r="C146" s="0" t="n">
        <f aca="false">$B$1+$B$2*$A146</f>
        <v>852</v>
      </c>
      <c r="D146" s="0" t="n">
        <f aca="false">B146*$B$3/(C146-B146)+$B$3/2</f>
        <v>10.054347826087</v>
      </c>
      <c r="E146" s="2" t="n">
        <f aca="false">$B$2/$B$3*A146^2</f>
        <v>2.05881081081081</v>
      </c>
      <c r="F146" s="0" t="n">
        <f aca="false">(E147-E146)*1000</f>
        <v>29.9459459459461</v>
      </c>
      <c r="G146" s="0" t="n">
        <f aca="false">(F147-F146)*1000</f>
        <v>216.216216216036</v>
      </c>
      <c r="H146" s="0" t="n">
        <f aca="false">E146*180/PI()</f>
        <v>117.961170275366</v>
      </c>
      <c r="I146" s="0" t="n">
        <f aca="false">I145+$B$1*0.001*COS(E146+PI()/2)</f>
        <v>23.9801481273633</v>
      </c>
      <c r="J146" s="0" t="n">
        <f aca="false">J145+$B$1*0.001*SIN(E146+PI()/2)</f>
        <v>41.7563147867886</v>
      </c>
      <c r="K146" s="0" t="n">
        <f aca="false">K145+$B$1*0.001*SIN(PI()/2-E146)</f>
        <v>41.7563147867886</v>
      </c>
      <c r="L146" s="2" t="n">
        <f aca="false">L145-$B$1*0.001*SIN(E146)</f>
        <v>23.9801481273633</v>
      </c>
    </row>
    <row r="147" customFormat="false" ht="12.8" hidden="false" customHeight="false" outlineLevel="0" collapsed="false">
      <c r="A147" s="0" t="n">
        <v>0.139</v>
      </c>
      <c r="B147" s="0" t="n">
        <f aca="false">$B$1-$B$2*$A147</f>
        <v>-256</v>
      </c>
      <c r="C147" s="0" t="n">
        <f aca="false">$B$1+$B$2*$A147</f>
        <v>856</v>
      </c>
      <c r="D147" s="0" t="n">
        <f aca="false">B147*$B$3/(C147-B147)+$B$3/2</f>
        <v>9.98201438848921</v>
      </c>
      <c r="E147" s="2" t="n">
        <f aca="false">$B$2/$B$3*A147^2</f>
        <v>2.08875675675676</v>
      </c>
      <c r="F147" s="0" t="n">
        <f aca="false">(E148-E147)*1000</f>
        <v>30.1621621621622</v>
      </c>
      <c r="G147" s="0" t="n">
        <f aca="false">(F148-F147)*1000</f>
        <v>216.216216216036</v>
      </c>
      <c r="H147" s="0" t="n">
        <f aca="false">E147*180/PI()</f>
        <v>119.676946591596</v>
      </c>
      <c r="I147" s="0" t="n">
        <f aca="false">I146+$B$1*0.001*COS(E147+PI()/2)</f>
        <v>23.7194988886172</v>
      </c>
      <c r="J147" s="0" t="n">
        <f aca="false">J146+$B$1*0.001*SIN(E147+PI()/2)</f>
        <v>41.6077820485082</v>
      </c>
      <c r="K147" s="0" t="n">
        <f aca="false">K146+$B$1*0.001*SIN(PI()/2-E147)</f>
        <v>41.6077820485082</v>
      </c>
      <c r="L147" s="2" t="n">
        <f aca="false">L146-$B$1*0.001*SIN(E147)</f>
        <v>23.7194988886172</v>
      </c>
    </row>
    <row r="148" customFormat="false" ht="12.8" hidden="false" customHeight="false" outlineLevel="0" collapsed="false">
      <c r="A148" s="0" t="n">
        <v>0.14</v>
      </c>
      <c r="B148" s="0" t="n">
        <f aca="false">$B$1-$B$2*$A148</f>
        <v>-260</v>
      </c>
      <c r="C148" s="0" t="n">
        <f aca="false">$B$1+$B$2*$A148</f>
        <v>860</v>
      </c>
      <c r="D148" s="0" t="n">
        <f aca="false">B148*$B$3/(C148-B148)+$B$3/2</f>
        <v>9.91071428571429</v>
      </c>
      <c r="E148" s="2" t="n">
        <f aca="false">$B$2/$B$3*A148^2</f>
        <v>2.11891891891892</v>
      </c>
      <c r="F148" s="0" t="n">
        <f aca="false">(E149-E148)*1000</f>
        <v>30.3783783783782</v>
      </c>
      <c r="G148" s="0" t="n">
        <f aca="false">(F149-F148)*1000</f>
        <v>216.21621621648</v>
      </c>
      <c r="H148" s="0" t="n">
        <f aca="false">E148*180/PI()</f>
        <v>121.405111184477</v>
      </c>
      <c r="I148" s="0" t="n">
        <f aca="false">I147+$B$1*0.001*COS(E148+PI()/2)</f>
        <v>23.4634475937649</v>
      </c>
      <c r="J148" s="0" t="n">
        <f aca="false">J147+$B$1*0.001*SIN(E148+PI()/2)</f>
        <v>41.4514563167667</v>
      </c>
      <c r="K148" s="0" t="n">
        <f aca="false">K147+$B$1*0.001*SIN(PI()/2-E148)</f>
        <v>41.4514563167667</v>
      </c>
      <c r="L148" s="2" t="n">
        <f aca="false">L147-$B$1*0.001*SIN(E148)</f>
        <v>23.4634475937649</v>
      </c>
    </row>
    <row r="149" customFormat="false" ht="12.8" hidden="false" customHeight="false" outlineLevel="0" collapsed="false">
      <c r="A149" s="0" t="n">
        <v>0.141</v>
      </c>
      <c r="B149" s="0" t="n">
        <f aca="false">$B$1-$B$2*$A149</f>
        <v>-264</v>
      </c>
      <c r="C149" s="0" t="n">
        <f aca="false">$B$1+$B$2*$A149</f>
        <v>864</v>
      </c>
      <c r="D149" s="0" t="n">
        <f aca="false">B149*$B$3/(C149-B149)+$B$3/2</f>
        <v>9.84042553191489</v>
      </c>
      <c r="E149" s="2" t="n">
        <f aca="false">$B$2/$B$3*A149^2</f>
        <v>2.1492972972973</v>
      </c>
      <c r="F149" s="0" t="n">
        <f aca="false">(E150-E149)*1000</f>
        <v>30.5945945945947</v>
      </c>
      <c r="G149" s="0" t="n">
        <f aca="false">(F150-F149)*1000</f>
        <v>216.21621621648</v>
      </c>
      <c r="H149" s="0" t="n">
        <f aca="false">E149*180/PI()</f>
        <v>123.14566405401</v>
      </c>
      <c r="I149" s="0" t="n">
        <f aca="false">I148+$B$1*0.001*COS(E149+PI()/2)</f>
        <v>23.2122626296096</v>
      </c>
      <c r="J149" s="0" t="n">
        <f aca="false">J148+$B$1*0.001*SIN(E149+PI()/2)</f>
        <v>41.2874254849628</v>
      </c>
      <c r="K149" s="0" t="n">
        <f aca="false">K148+$B$1*0.001*SIN(PI()/2-E149)</f>
        <v>41.2874254849628</v>
      </c>
      <c r="L149" s="2" t="n">
        <f aca="false">L148-$B$1*0.001*SIN(E149)</f>
        <v>23.2122626296096</v>
      </c>
    </row>
    <row r="150" customFormat="false" ht="12.8" hidden="false" customHeight="false" outlineLevel="0" collapsed="false">
      <c r="A150" s="0" t="n">
        <v>0.142</v>
      </c>
      <c r="B150" s="0" t="n">
        <f aca="false">$B$1-$B$2*$A150</f>
        <v>-268</v>
      </c>
      <c r="C150" s="0" t="n">
        <f aca="false">$B$1+$B$2*$A150</f>
        <v>868</v>
      </c>
      <c r="D150" s="0" t="n">
        <f aca="false">B150*$B$3/(C150-B150)+$B$3/2</f>
        <v>9.77112676056338</v>
      </c>
      <c r="E150" s="2" t="n">
        <f aca="false">$B$2/$B$3*A150^2</f>
        <v>2.17989189189189</v>
      </c>
      <c r="F150" s="0" t="n">
        <f aca="false">(E151-E150)*1000</f>
        <v>30.8108108108112</v>
      </c>
      <c r="G150" s="0" t="n">
        <f aca="false">(F151-F150)*1000</f>
        <v>216.216216215592</v>
      </c>
      <c r="H150" s="0" t="n">
        <f aca="false">E150*180/PI()</f>
        <v>124.898605200194</v>
      </c>
      <c r="I150" s="0" t="n">
        <f aca="false">I149+$B$1*0.001*COS(E150+PI()/2)</f>
        <v>22.9662128884505</v>
      </c>
      <c r="J150" s="0" t="n">
        <f aca="false">J149+$B$1*0.001*SIN(E150+PI()/2)</f>
        <v>41.115787712676</v>
      </c>
      <c r="K150" s="0" t="n">
        <f aca="false">K149+$B$1*0.001*SIN(PI()/2-E150)</f>
        <v>41.115787712676</v>
      </c>
      <c r="L150" s="2" t="n">
        <f aca="false">L149-$B$1*0.001*SIN(E150)</f>
        <v>22.9662128884505</v>
      </c>
    </row>
    <row r="151" customFormat="false" ht="12.8" hidden="false" customHeight="false" outlineLevel="0" collapsed="false">
      <c r="A151" s="0" t="n">
        <v>0.143</v>
      </c>
      <c r="B151" s="0" t="n">
        <f aca="false">$B$1-$B$2*$A151</f>
        <v>-272</v>
      </c>
      <c r="C151" s="0" t="n">
        <f aca="false">$B$1+$B$2*$A151</f>
        <v>872</v>
      </c>
      <c r="D151" s="0" t="n">
        <f aca="false">B151*$B$3/(C151-B151)+$B$3/2</f>
        <v>9.7027972027972</v>
      </c>
      <c r="E151" s="2" t="n">
        <f aca="false">$B$2/$B$3*A151^2</f>
        <v>2.2107027027027</v>
      </c>
      <c r="F151" s="0" t="n">
        <f aca="false">(E152-E151)*1000</f>
        <v>31.0270270270268</v>
      </c>
      <c r="G151" s="0" t="n">
        <f aca="false">(F152-F151)*1000</f>
        <v>216.21621621648</v>
      </c>
      <c r="H151" s="0" t="n">
        <f aca="false">E151*180/PI()</f>
        <v>126.663934623029</v>
      </c>
      <c r="I151" s="0" t="n">
        <f aca="false">I150+$B$1*0.001*COS(E151+PI()/2)</f>
        <v>22.7255673885756</v>
      </c>
      <c r="J151" s="0" t="n">
        <f aca="false">J150+$B$1*0.001*SIN(E151+PI()/2)</f>
        <v>40.9366516096987</v>
      </c>
      <c r="K151" s="0" t="n">
        <f aca="false">K150+$B$1*0.001*SIN(PI()/2-E151)</f>
        <v>40.9366516096986</v>
      </c>
      <c r="L151" s="2" t="n">
        <f aca="false">L150-$B$1*0.001*SIN(E151)</f>
        <v>22.7255673885756</v>
      </c>
    </row>
    <row r="152" customFormat="false" ht="12.8" hidden="false" customHeight="false" outlineLevel="0" collapsed="false">
      <c r="A152" s="0" t="n">
        <v>0.144</v>
      </c>
      <c r="B152" s="0" t="n">
        <f aca="false">$B$1-$B$2*$A152</f>
        <v>-276</v>
      </c>
      <c r="C152" s="0" t="n">
        <f aca="false">$B$1+$B$2*$A152</f>
        <v>876</v>
      </c>
      <c r="D152" s="0" t="n">
        <f aca="false">B152*$B$3/(C152-B152)+$B$3/2</f>
        <v>9.63541666666667</v>
      </c>
      <c r="E152" s="2" t="n">
        <f aca="false">$B$2/$B$3*A152^2</f>
        <v>2.24172972972973</v>
      </c>
      <c r="F152" s="0" t="n">
        <f aca="false">(E153-E152)*1000</f>
        <v>31.2432432432432</v>
      </c>
      <c r="G152" s="0" t="n">
        <f aca="false">(F153-F152)*1000</f>
        <v>216.21621621648</v>
      </c>
      <c r="H152" s="0" t="n">
        <f aca="false">E152*180/PI()</f>
        <v>128.441652322516</v>
      </c>
      <c r="I152" s="0" t="n">
        <f aca="false">I151+$B$1*0.001*COS(E152+PI()/2)</f>
        <v>22.4905948802635</v>
      </c>
      <c r="J152" s="0" t="n">
        <f aca="false">J151+$B$1*0.001*SIN(E152+PI()/2)</f>
        <v>40.7501364083408</v>
      </c>
      <c r="K152" s="0" t="n">
        <f aca="false">K151+$B$1*0.001*SIN(PI()/2-E152)</f>
        <v>40.7501364083408</v>
      </c>
      <c r="L152" s="2" t="n">
        <f aca="false">L151-$B$1*0.001*SIN(E152)</f>
        <v>22.4905948802635</v>
      </c>
    </row>
    <row r="153" customFormat="false" ht="12.8" hidden="false" customHeight="false" outlineLevel="0" collapsed="false">
      <c r="A153" s="0" t="n">
        <v>0.145</v>
      </c>
      <c r="B153" s="0" t="n">
        <f aca="false">$B$1-$B$2*$A153</f>
        <v>-280</v>
      </c>
      <c r="C153" s="0" t="n">
        <f aca="false">$B$1+$B$2*$A153</f>
        <v>880</v>
      </c>
      <c r="D153" s="0" t="n">
        <f aca="false">B153*$B$3/(C153-B153)+$B$3/2</f>
        <v>9.56896551724138</v>
      </c>
      <c r="E153" s="2" t="n">
        <f aca="false">$B$2/$B$3*A153^2</f>
        <v>2.27297297297297</v>
      </c>
      <c r="F153" s="0" t="n">
        <f aca="false">(E154-E153)*1000</f>
        <v>31.4594594594597</v>
      </c>
      <c r="G153" s="0" t="n">
        <f aca="false">(F154-F153)*1000</f>
        <v>216.216216216036</v>
      </c>
      <c r="H153" s="0" t="n">
        <f aca="false">E153*180/PI()</f>
        <v>130.231758298655</v>
      </c>
      <c r="I153" s="0" t="n">
        <f aca="false">I152+$B$1*0.001*COS(E153+PI()/2)</f>
        <v>22.2615634374849</v>
      </c>
      <c r="J153" s="0" t="n">
        <f aca="false">J152+$B$1*0.001*SIN(E153+PI()/2)</f>
        <v>40.5563721231417</v>
      </c>
      <c r="K153" s="0" t="n">
        <f aca="false">K152+$B$1*0.001*SIN(PI()/2-E153)</f>
        <v>40.5563721231416</v>
      </c>
      <c r="L153" s="2" t="n">
        <f aca="false">L152-$B$1*0.001*SIN(E153)</f>
        <v>22.2615634374849</v>
      </c>
    </row>
    <row r="154" customFormat="false" ht="12.8" hidden="false" customHeight="false" outlineLevel="0" collapsed="false">
      <c r="A154" s="0" t="n">
        <v>0.146</v>
      </c>
      <c r="B154" s="0" t="n">
        <f aca="false">$B$1-$B$2*$A154</f>
        <v>-284</v>
      </c>
      <c r="C154" s="0" t="n">
        <f aca="false">$B$1+$B$2*$A154</f>
        <v>884</v>
      </c>
      <c r="D154" s="0" t="n">
        <f aca="false">B154*$B$3/(C154-B154)+$B$3/2</f>
        <v>9.50342465753425</v>
      </c>
      <c r="E154" s="2" t="n">
        <f aca="false">$B$2/$B$3*A154^2</f>
        <v>2.30443243243243</v>
      </c>
      <c r="F154" s="0" t="n">
        <f aca="false">(E155-E154)*1000</f>
        <v>31.6756756756758</v>
      </c>
      <c r="G154" s="0" t="n">
        <f aca="false">(F155-F154)*1000</f>
        <v>216.216216216036</v>
      </c>
      <c r="H154" s="0" t="n">
        <f aca="false">E154*180/PI()</f>
        <v>132.034252551445</v>
      </c>
      <c r="I154" s="0" t="n">
        <f aca="false">I153+$B$1*0.001*COS(E154+PI()/2)</f>
        <v>22.0387400355308</v>
      </c>
      <c r="J154" s="0" t="n">
        <f aca="false">J153+$B$1*0.001*SIN(E154+PI()/2)</f>
        <v>40.3554996971056</v>
      </c>
      <c r="K154" s="0" t="n">
        <f aca="false">K153+$B$1*0.001*SIN(PI()/2-E154)</f>
        <v>40.3554996971056</v>
      </c>
      <c r="L154" s="2" t="n">
        <f aca="false">L153-$B$1*0.001*SIN(E154)</f>
        <v>22.0387400355308</v>
      </c>
    </row>
    <row r="155" customFormat="false" ht="12.8" hidden="false" customHeight="false" outlineLevel="0" collapsed="false">
      <c r="A155" s="0" t="n">
        <v>0.147</v>
      </c>
      <c r="B155" s="0" t="n">
        <f aca="false">$B$1-$B$2*$A155</f>
        <v>-288</v>
      </c>
      <c r="C155" s="0" t="n">
        <f aca="false">$B$1+$B$2*$A155</f>
        <v>888</v>
      </c>
      <c r="D155" s="0" t="n">
        <f aca="false">B155*$B$3/(C155-B155)+$B$3/2</f>
        <v>9.43877551020408</v>
      </c>
      <c r="E155" s="2" t="n">
        <f aca="false">$B$2/$B$3*A155^2</f>
        <v>2.33610810810811</v>
      </c>
      <c r="F155" s="0" t="n">
        <f aca="false">(E156-E155)*1000</f>
        <v>31.8918918918918</v>
      </c>
      <c r="G155" s="0" t="n">
        <f aca="false">(F156-F155)*1000</f>
        <v>216.21621621604</v>
      </c>
      <c r="H155" s="0" t="n">
        <f aca="false">E155*180/PI()</f>
        <v>133.849135080886</v>
      </c>
      <c r="I155" s="0" t="n">
        <f aca="false">I154+$B$1*0.001*COS(E155+PI()/2)</f>
        <v>21.8223901148458</v>
      </c>
      <c r="J155" s="0" t="n">
        <f aca="false">J154+$B$1*0.001*SIN(E155+PI()/2)</f>
        <v>40.147671133574</v>
      </c>
      <c r="K155" s="0" t="n">
        <f aca="false">K154+$B$1*0.001*SIN(PI()/2-E155)</f>
        <v>40.147671133574</v>
      </c>
      <c r="L155" s="2" t="n">
        <f aca="false">L154-$B$1*0.001*SIN(E155)</f>
        <v>21.8223901148458</v>
      </c>
    </row>
    <row r="156" customFormat="false" ht="12.8" hidden="false" customHeight="false" outlineLevel="0" collapsed="false">
      <c r="A156" s="0" t="n">
        <v>0.148</v>
      </c>
      <c r="B156" s="0" t="n">
        <f aca="false">$B$1-$B$2*$A156</f>
        <v>-292</v>
      </c>
      <c r="C156" s="0" t="n">
        <f aca="false">$B$1+$B$2*$A156</f>
        <v>892</v>
      </c>
      <c r="D156" s="0" t="n">
        <f aca="false">B156*$B$3/(C156-B156)+$B$3/2</f>
        <v>9.375</v>
      </c>
      <c r="E156" s="2" t="n">
        <f aca="false">$B$2/$B$3*A156^2</f>
        <v>2.368</v>
      </c>
      <c r="F156" s="0" t="n">
        <f aca="false">(E157-E156)*1000</f>
        <v>32.1081081081078</v>
      </c>
      <c r="G156" s="0" t="n">
        <f aca="false">(F157-F156)*1000</f>
        <v>216.216216216033</v>
      </c>
      <c r="H156" s="0" t="n">
        <f aca="false">E156*180/PI()</f>
        <v>135.676405886979</v>
      </c>
      <c r="I156" s="0" t="n">
        <f aca="false">I155+$B$1*0.001*COS(E156+PI()/2)</f>
        <v>21.6127771313867</v>
      </c>
      <c r="J156" s="0" t="n">
        <f aca="false">J155+$B$1*0.001*SIN(E156+PI()/2)</f>
        <v>39.9330496128326</v>
      </c>
      <c r="K156" s="0" t="n">
        <f aca="false">K155+$B$1*0.001*SIN(PI()/2-E156)</f>
        <v>39.9330496128326</v>
      </c>
      <c r="L156" s="2" t="n">
        <f aca="false">L155-$B$1*0.001*SIN(E156)</f>
        <v>21.6127771313867</v>
      </c>
    </row>
    <row r="157" customFormat="false" ht="12.8" hidden="false" customHeight="false" outlineLevel="0" collapsed="false">
      <c r="A157" s="0" t="n">
        <v>0.149</v>
      </c>
      <c r="B157" s="0" t="n">
        <f aca="false">$B$1-$B$2*$A157</f>
        <v>-296</v>
      </c>
      <c r="C157" s="0" t="n">
        <f aca="false">$B$1+$B$2*$A157</f>
        <v>896</v>
      </c>
      <c r="D157" s="0" t="n">
        <f aca="false">B157*$B$3/(C157-B157)+$B$3/2</f>
        <v>9.31208053691275</v>
      </c>
      <c r="E157" s="2" t="n">
        <f aca="false">$B$2/$B$3*A157^2</f>
        <v>2.40010810810811</v>
      </c>
      <c r="F157" s="0" t="n">
        <f aca="false">(E158-E157)*1000</f>
        <v>32.3243243243239</v>
      </c>
      <c r="G157" s="0" t="n">
        <f aca="false">(F158-F157)*1000</f>
        <v>216.21621621648</v>
      </c>
      <c r="H157" s="0" t="n">
        <f aca="false">E157*180/PI()</f>
        <v>137.516064969723</v>
      </c>
      <c r="I157" s="0" t="n">
        <f aca="false">I156+$B$1*0.001*COS(E157+PI()/2)</f>
        <v>21.4101620938773</v>
      </c>
      <c r="J157" s="0" t="n">
        <f aca="false">J156+$B$1*0.001*SIN(E157+PI()/2)</f>
        <v>39.7118095925491</v>
      </c>
      <c r="K157" s="0" t="n">
        <f aca="false">K156+$B$1*0.001*SIN(PI()/2-E157)</f>
        <v>39.711809592549</v>
      </c>
      <c r="L157" s="2" t="n">
        <f aca="false">L156-$B$1*0.001*SIN(E157)</f>
        <v>21.4101620938773</v>
      </c>
    </row>
    <row r="158" customFormat="false" ht="12.8" hidden="false" customHeight="false" outlineLevel="0" collapsed="false">
      <c r="A158" s="0" t="n">
        <v>0.15</v>
      </c>
      <c r="B158" s="0" t="n">
        <f aca="false">$B$1-$B$2*$A158</f>
        <v>-300</v>
      </c>
      <c r="C158" s="0" t="n">
        <f aca="false">$B$1+$B$2*$A158</f>
        <v>900</v>
      </c>
      <c r="D158" s="0" t="n">
        <f aca="false">B158*$B$3/(C158-B158)+$B$3/2</f>
        <v>9.25</v>
      </c>
      <c r="E158" s="2" t="n">
        <f aca="false">$B$2/$B$3*A158^2</f>
        <v>2.43243243243243</v>
      </c>
      <c r="F158" s="0" t="n">
        <f aca="false">(E159-E158)*1000</f>
        <v>32.5405405405403</v>
      </c>
      <c r="G158" s="0" t="n">
        <f aca="false">(F159-F158)*1000</f>
        <v>216.21621621648</v>
      </c>
      <c r="H158" s="0" t="n">
        <f aca="false">E158*180/PI()</f>
        <v>139.368112329119</v>
      </c>
      <c r="I158" s="0" t="n">
        <f aca="false">I157+$B$1*0.001*COS(E158+PI()/2)</f>
        <v>21.2148030883797</v>
      </c>
      <c r="J158" s="0" t="n">
        <f aca="false">J157+$B$1*0.001*SIN(E158+PI()/2)</f>
        <v>39.484136891131</v>
      </c>
      <c r="K158" s="0" t="n">
        <f aca="false">K157+$B$1*0.001*SIN(PI()/2-E158)</f>
        <v>39.484136891131</v>
      </c>
      <c r="L158" s="2" t="n">
        <f aca="false">L157-$B$1*0.001*SIN(E158)</f>
        <v>21.2148030883797</v>
      </c>
    </row>
    <row r="159" customFormat="false" ht="12.8" hidden="false" customHeight="false" outlineLevel="0" collapsed="false">
      <c r="A159" s="0" t="n">
        <v>0.151</v>
      </c>
      <c r="B159" s="0" t="n">
        <f aca="false">$B$1-$B$2*$A159</f>
        <v>-304</v>
      </c>
      <c r="C159" s="0" t="n">
        <f aca="false">$B$1+$B$2*$A159</f>
        <v>904</v>
      </c>
      <c r="D159" s="0" t="n">
        <f aca="false">B159*$B$3/(C159-B159)+$B$3/2</f>
        <v>9.1887417218543</v>
      </c>
      <c r="E159" s="2" t="n">
        <f aca="false">$B$2/$B$3*A159^2</f>
        <v>2.46497297297297</v>
      </c>
      <c r="F159" s="0" t="n">
        <f aca="false">(E160-E159)*1000</f>
        <v>32.7567567567568</v>
      </c>
      <c r="G159" s="0" t="n">
        <f aca="false">(F160-F159)*1000</f>
        <v>216.21621621648</v>
      </c>
      <c r="H159" s="0" t="n">
        <f aca="false">E159*180/PI()</f>
        <v>141.232547965166</v>
      </c>
      <c r="I159" s="0" t="n">
        <f aca="false">I158+$B$1*0.001*COS(E159+PI()/2)</f>
        <v>21.0269547906525</v>
      </c>
      <c r="J159" s="0" t="n">
        <f aca="false">J158+$B$1*0.001*SIN(E159+PI()/2)</f>
        <v>39.2502287530918</v>
      </c>
      <c r="K159" s="0" t="n">
        <f aca="false">K158+$B$1*0.001*SIN(PI()/2-E159)</f>
        <v>39.2502287530918</v>
      </c>
      <c r="L159" s="2" t="n">
        <f aca="false">L158-$B$1*0.001*SIN(E159)</f>
        <v>21.0269547906525</v>
      </c>
    </row>
    <row r="160" customFormat="false" ht="12.8" hidden="false" customHeight="false" outlineLevel="0" collapsed="false">
      <c r="A160" s="0" t="n">
        <v>0.152</v>
      </c>
      <c r="B160" s="0" t="n">
        <f aca="false">$B$1-$B$2*$A160</f>
        <v>-308</v>
      </c>
      <c r="C160" s="0" t="n">
        <f aca="false">$B$1+$B$2*$A160</f>
        <v>908</v>
      </c>
      <c r="D160" s="0" t="n">
        <f aca="false">B160*$B$3/(C160-B160)+$B$3/2</f>
        <v>9.12828947368421</v>
      </c>
      <c r="E160" s="2" t="n">
        <f aca="false">$B$2/$B$3*A160^2</f>
        <v>2.49772972972973</v>
      </c>
      <c r="F160" s="0" t="n">
        <f aca="false">(E161-E160)*1000</f>
        <v>32.9729729729733</v>
      </c>
      <c r="G160" s="0" t="n">
        <f aca="false">(F161-F160)*1000</f>
        <v>216.216216216033</v>
      </c>
      <c r="H160" s="0" t="n">
        <f aca="false">E160*180/PI()</f>
        <v>143.109371877865</v>
      </c>
      <c r="I160" s="0" t="n">
        <f aca="false">I159+$B$1*0.001*COS(E160+PI()/2)</f>
        <v>20.8468679668202</v>
      </c>
      <c r="J160" s="0" t="n">
        <f aca="false">J159+$B$1*0.001*SIN(E160+PI()/2)</f>
        <v>39.0102938955116</v>
      </c>
      <c r="K160" s="0" t="n">
        <f aca="false">K159+$B$1*0.001*SIN(PI()/2-E160)</f>
        <v>39.0102938955116</v>
      </c>
      <c r="L160" s="2" t="n">
        <f aca="false">L159-$B$1*0.001*SIN(E160)</f>
        <v>20.8468679668202</v>
      </c>
    </row>
    <row r="161" customFormat="false" ht="12.8" hidden="false" customHeight="false" outlineLevel="0" collapsed="false">
      <c r="A161" s="0" t="n">
        <v>0.153</v>
      </c>
      <c r="B161" s="0" t="n">
        <f aca="false">$B$1-$B$2*$A161</f>
        <v>-312</v>
      </c>
      <c r="C161" s="0" t="n">
        <f aca="false">$B$1+$B$2*$A161</f>
        <v>912</v>
      </c>
      <c r="D161" s="0" t="n">
        <f aca="false">B161*$B$3/(C161-B161)+$B$3/2</f>
        <v>9.06862745098039</v>
      </c>
      <c r="E161" s="2" t="n">
        <f aca="false">$B$2/$B$3*A161^2</f>
        <v>2.5307027027027</v>
      </c>
      <c r="F161" s="0" t="n">
        <f aca="false">(E162-E161)*1000</f>
        <v>33.1891891891893</v>
      </c>
      <c r="G161" s="0" t="n">
        <f aca="false">(F162-F161)*1000</f>
        <v>216.21621621604</v>
      </c>
      <c r="H161" s="0" t="n">
        <f aca="false">E161*180/PI()</f>
        <v>144.998584067216</v>
      </c>
      <c r="I161" s="0" t="n">
        <f aca="false">I160+$B$1*0.001*COS(E161+PI()/2)</f>
        <v>20.6747889629325</v>
      </c>
      <c r="J161" s="0" t="n">
        <f aca="false">J160+$B$1*0.001*SIN(E161+PI()/2)</f>
        <v>38.7645525346848</v>
      </c>
      <c r="K161" s="0" t="n">
        <f aca="false">K160+$B$1*0.001*SIN(PI()/2-E161)</f>
        <v>38.7645525346848</v>
      </c>
      <c r="L161" s="2" t="n">
        <f aca="false">L160-$B$1*0.001*SIN(E161)</f>
        <v>20.6747889629325</v>
      </c>
    </row>
    <row r="162" customFormat="false" ht="12.8" hidden="false" customHeight="false" outlineLevel="0" collapsed="false">
      <c r="A162" s="0" t="n">
        <v>0.154</v>
      </c>
      <c r="B162" s="0" t="n">
        <f aca="false">$B$1-$B$2*$A162</f>
        <v>-316</v>
      </c>
      <c r="C162" s="0" t="n">
        <f aca="false">$B$1+$B$2*$A162</f>
        <v>916</v>
      </c>
      <c r="D162" s="0" t="n">
        <f aca="false">B162*$B$3/(C162-B162)+$B$3/2</f>
        <v>9.00974025974026</v>
      </c>
      <c r="E162" s="2" t="n">
        <f aca="false">$B$2/$B$3*A162^2</f>
        <v>2.56389189189189</v>
      </c>
      <c r="F162" s="0" t="n">
        <f aca="false">(E163-E162)*1000</f>
        <v>33.4054054054054</v>
      </c>
      <c r="G162" s="0" t="n">
        <f aca="false">(F163-F162)*1000</f>
        <v>216.21621621604</v>
      </c>
      <c r="H162" s="0" t="n">
        <f aca="false">E162*180/PI()</f>
        <v>146.900184533217</v>
      </c>
      <c r="I162" s="0" t="n">
        <f aca="false">I161+$B$1*0.001*COS(E162+PI()/2)</f>
        <v>20.5109591840443</v>
      </c>
      <c r="J162" s="0" t="n">
        <f aca="false">J161+$B$1*0.001*SIN(E162+PI()/2)</f>
        <v>38.5132363920488</v>
      </c>
      <c r="K162" s="0" t="n">
        <f aca="false">K161+$B$1*0.001*SIN(PI()/2-E162)</f>
        <v>38.5132363920488</v>
      </c>
      <c r="L162" s="2" t="n">
        <f aca="false">L161-$B$1*0.001*SIN(E162)</f>
        <v>20.5109591840443</v>
      </c>
    </row>
    <row r="163" customFormat="false" ht="12.8" hidden="false" customHeight="false" outlineLevel="0" collapsed="false">
      <c r="A163" s="0" t="n">
        <v>0.155</v>
      </c>
      <c r="B163" s="0" t="n">
        <f aca="false">$B$1-$B$2*$A163</f>
        <v>-320</v>
      </c>
      <c r="C163" s="0" t="n">
        <f aca="false">$B$1+$B$2*$A163</f>
        <v>920</v>
      </c>
      <c r="D163" s="0" t="n">
        <f aca="false">B163*$B$3/(C163-B163)+$B$3/2</f>
        <v>8.95161290322581</v>
      </c>
      <c r="E163" s="2" t="n">
        <f aca="false">$B$2/$B$3*A163^2</f>
        <v>2.5972972972973</v>
      </c>
      <c r="F163" s="0" t="n">
        <f aca="false">(E164-E163)*1000</f>
        <v>33.6216216216214</v>
      </c>
      <c r="G163" s="0" t="n">
        <f aca="false">(F164-F163)*1000</f>
        <v>216.21621621648</v>
      </c>
      <c r="H163" s="0" t="n">
        <f aca="false">E163*180/PI()</f>
        <v>148.814173275871</v>
      </c>
      <c r="I163" s="0" t="n">
        <f aca="false">I162+$B$1*0.001*COS(E163+PI()/2)</f>
        <v>20.3556145635083</v>
      </c>
      <c r="J163" s="0" t="n">
        <f aca="false">J162+$B$1*0.001*SIN(E163+PI()/2)</f>
        <v>38.2565886784986</v>
      </c>
      <c r="K163" s="0" t="n">
        <f aca="false">K162+$B$1*0.001*SIN(PI()/2-E163)</f>
        <v>38.2565886784986</v>
      </c>
      <c r="L163" s="2" t="n">
        <f aca="false">L162-$B$1*0.001*SIN(E163)</f>
        <v>20.3556145635083</v>
      </c>
    </row>
    <row r="164" customFormat="false" ht="12.8" hidden="false" customHeight="false" outlineLevel="0" collapsed="false">
      <c r="A164" s="0" t="n">
        <v>0.156</v>
      </c>
      <c r="B164" s="0" t="n">
        <f aca="false">$B$1-$B$2*$A164</f>
        <v>-324</v>
      </c>
      <c r="C164" s="0" t="n">
        <f aca="false">$B$1+$B$2*$A164</f>
        <v>924</v>
      </c>
      <c r="D164" s="0" t="n">
        <f aca="false">B164*$B$3/(C164-B164)+$B$3/2</f>
        <v>8.89423076923077</v>
      </c>
      <c r="E164" s="2" t="n">
        <f aca="false">$B$2/$B$3*A164^2</f>
        <v>2.63091891891892</v>
      </c>
      <c r="F164" s="0" t="n">
        <f aca="false">(E165-E164)*1000</f>
        <v>33.8378378378379</v>
      </c>
      <c r="G164" s="0" t="n">
        <f aca="false">(F165-F164)*1000</f>
        <v>216.216216216033</v>
      </c>
      <c r="H164" s="0" t="n">
        <f aca="false">E164*180/PI()</f>
        <v>150.740550295175</v>
      </c>
      <c r="I164" s="0" t="n">
        <f aca="false">I163+$B$1*0.001*COS(E164+PI()/2)</f>
        <v>20.2089850232256</v>
      </c>
      <c r="J164" s="0" t="n">
        <f aca="false">J163+$B$1*0.001*SIN(E164+PI()/2)</f>
        <v>37.9948640562017</v>
      </c>
      <c r="K164" s="0" t="n">
        <f aca="false">K163+$B$1*0.001*SIN(PI()/2-E164)</f>
        <v>37.9948640562017</v>
      </c>
      <c r="L164" s="2" t="n">
        <f aca="false">L163-$B$1*0.001*SIN(E164)</f>
        <v>20.2089850232256</v>
      </c>
    </row>
    <row r="165" customFormat="false" ht="12.8" hidden="false" customHeight="false" outlineLevel="0" collapsed="false">
      <c r="A165" s="0" t="n">
        <v>0.157</v>
      </c>
      <c r="B165" s="0" t="n">
        <f aca="false">$B$1-$B$2*$A165</f>
        <v>-328</v>
      </c>
      <c r="C165" s="0" t="n">
        <f aca="false">$B$1+$B$2*$A165</f>
        <v>928</v>
      </c>
      <c r="D165" s="0" t="n">
        <f aca="false">B165*$B$3/(C165-B165)+$B$3/2</f>
        <v>8.8375796178344</v>
      </c>
      <c r="E165" s="2" t="n">
        <f aca="false">$B$2/$B$3*A165^2</f>
        <v>2.66475675675676</v>
      </c>
      <c r="F165" s="0" t="n">
        <f aca="false">(E166-E165)*1000</f>
        <v>34.0540540540539</v>
      </c>
      <c r="G165" s="0" t="n">
        <f aca="false">(F166-F165)*1000</f>
        <v>216.21621621648</v>
      </c>
      <c r="H165" s="0" t="n">
        <f aca="false">E165*180/PI()</f>
        <v>152.679315591131</v>
      </c>
      <c r="I165" s="0" t="n">
        <f aca="false">I164+$B$1*0.001*COS(E165+PI()/2)</f>
        <v>20.0712939256597</v>
      </c>
      <c r="J165" s="0" t="n">
        <f aca="false">J164+$B$1*0.001*SIN(E165+PI()/2)</f>
        <v>37.7283285770416</v>
      </c>
      <c r="K165" s="0" t="n">
        <f aca="false">K164+$B$1*0.001*SIN(PI()/2-E165)</f>
        <v>37.7283285770416</v>
      </c>
      <c r="L165" s="2" t="n">
        <f aca="false">L164-$B$1*0.001*SIN(E165)</f>
        <v>20.0712939256597</v>
      </c>
    </row>
    <row r="166" customFormat="false" ht="12.8" hidden="false" customHeight="false" outlineLevel="0" collapsed="false">
      <c r="A166" s="0" t="n">
        <v>0.158</v>
      </c>
      <c r="B166" s="0" t="n">
        <f aca="false">$B$1-$B$2*$A166</f>
        <v>-332</v>
      </c>
      <c r="C166" s="0" t="n">
        <f aca="false">$B$1+$B$2*$A166</f>
        <v>932</v>
      </c>
      <c r="D166" s="0" t="n">
        <f aca="false">B166*$B$3/(C166-B166)+$B$3/2</f>
        <v>8.78164556962025</v>
      </c>
      <c r="E166" s="2" t="n">
        <f aca="false">$B$2/$B$3*A166^2</f>
        <v>2.69881081081081</v>
      </c>
      <c r="F166" s="0" t="n">
        <f aca="false">(E167-E166)*1000</f>
        <v>34.2702702702704</v>
      </c>
      <c r="G166" s="0" t="n">
        <f aca="false">(F167-F166)*1000</f>
        <v>216.216216216033</v>
      </c>
      <c r="H166" s="0" t="n">
        <f aca="false">E166*180/PI()</f>
        <v>154.630469163739</v>
      </c>
      <c r="I166" s="0" t="n">
        <f aca="false">I165+$B$1*0.001*COS(E166+PI()/2)</f>
        <v>19.9427575184785</v>
      </c>
      <c r="J166" s="0" t="n">
        <f aca="false">J165+$B$1*0.001*SIN(E166+PI()/2)</f>
        <v>37.4572595968374</v>
      </c>
      <c r="K166" s="0" t="n">
        <f aca="false">K165+$B$1*0.001*SIN(PI()/2-E166)</f>
        <v>37.4572595968374</v>
      </c>
      <c r="L166" s="2" t="n">
        <f aca="false">L165-$B$1*0.001*SIN(E166)</f>
        <v>19.9427575184785</v>
      </c>
    </row>
    <row r="167" customFormat="false" ht="12.8" hidden="false" customHeight="false" outlineLevel="0" collapsed="false">
      <c r="A167" s="0" t="n">
        <v>0.159</v>
      </c>
      <c r="B167" s="0" t="n">
        <f aca="false">$B$1-$B$2*$A167</f>
        <v>-336</v>
      </c>
      <c r="C167" s="0" t="n">
        <f aca="false">$B$1+$B$2*$A167</f>
        <v>936</v>
      </c>
      <c r="D167" s="0" t="n">
        <f aca="false">B167*$B$3/(C167-B167)+$B$3/2</f>
        <v>8.72641509433962</v>
      </c>
      <c r="E167" s="2" t="n">
        <f aca="false">$B$2/$B$3*A167^2</f>
        <v>2.73308108108108</v>
      </c>
      <c r="F167" s="0" t="n">
        <f aca="false">(E168-E167)*1000</f>
        <v>34.4864864864864</v>
      </c>
      <c r="G167" s="0" t="n">
        <f aca="false">(F168-F167)*1000</f>
        <v>216.21621621648</v>
      </c>
      <c r="H167" s="0" t="n">
        <f aca="false">E167*180/PI()</f>
        <v>156.594011012998</v>
      </c>
      <c r="I167" s="0" t="n">
        <f aca="false">I166+$B$1*0.001*COS(E167+PI()/2)</f>
        <v>19.8235843727485</v>
      </c>
      <c r="J167" s="0" t="n">
        <f aca="false">J166+$B$1*0.001*SIN(E167+PI()/2)</f>
        <v>37.1819456645041</v>
      </c>
      <c r="K167" s="0" t="n">
        <f aca="false">K166+$B$1*0.001*SIN(PI()/2-E167)</f>
        <v>37.1819456645041</v>
      </c>
      <c r="L167" s="2" t="n">
        <f aca="false">L166-$B$1*0.001*SIN(E167)</f>
        <v>19.8235843727485</v>
      </c>
    </row>
    <row r="168" customFormat="false" ht="12.8" hidden="false" customHeight="false" outlineLevel="0" collapsed="false">
      <c r="A168" s="0" t="n">
        <v>0.16</v>
      </c>
      <c r="B168" s="0" t="n">
        <f aca="false">$B$1-$B$2*$A168</f>
        <v>-340</v>
      </c>
      <c r="C168" s="0" t="n">
        <f aca="false">$B$1+$B$2*$A168</f>
        <v>940</v>
      </c>
      <c r="D168" s="0" t="n">
        <f aca="false">B168*$B$3/(C168-B168)+$B$3/2</f>
        <v>8.671875</v>
      </c>
      <c r="E168" s="2" t="n">
        <f aca="false">$B$2/$B$3*A168^2</f>
        <v>2.76756756756757</v>
      </c>
      <c r="F168" s="0" t="n">
        <f aca="false">(E169-E168)*1000</f>
        <v>34.7027027027029</v>
      </c>
      <c r="G168" s="0" t="n">
        <f aca="false">(F169-F168)*1000</f>
        <v>216.216216215599</v>
      </c>
      <c r="H168" s="0" t="n">
        <f aca="false">E168*180/PI()</f>
        <v>158.569941138909</v>
      </c>
      <c r="I168" s="0" t="n">
        <f aca="false">I167+$B$1*0.001*COS(E168+PI()/2)</f>
        <v>19.7139748156646</v>
      </c>
      <c r="J168" s="0" t="n">
        <f aca="false">J167+$B$1*0.001*SIN(E168+PI()/2)</f>
        <v>36.9026863853461</v>
      </c>
      <c r="K168" s="0" t="n">
        <f aca="false">K167+$B$1*0.001*SIN(PI()/2-E168)</f>
        <v>36.9026863853461</v>
      </c>
      <c r="L168" s="2" t="n">
        <f aca="false">L167-$B$1*0.001*SIN(E168)</f>
        <v>19.7139748156646</v>
      </c>
    </row>
    <row r="169" customFormat="false" ht="12.8" hidden="false" customHeight="false" outlineLevel="0" collapsed="false">
      <c r="A169" s="0" t="n">
        <v>0.161</v>
      </c>
      <c r="B169" s="0" t="n">
        <f aca="false">$B$1-$B$2*$A169</f>
        <v>-344</v>
      </c>
      <c r="C169" s="0" t="n">
        <f aca="false">$B$1+$B$2*$A169</f>
        <v>944</v>
      </c>
      <c r="D169" s="0" t="n">
        <f aca="false">B169*$B$3/(C169-B169)+$B$3/2</f>
        <v>8.61801242236025</v>
      </c>
      <c r="E169" s="2" t="n">
        <f aca="false">$B$2/$B$3*A169^2</f>
        <v>2.80227027027027</v>
      </c>
      <c r="F169" s="0" t="n">
        <f aca="false">(E170-E169)*1000</f>
        <v>34.9189189189185</v>
      </c>
      <c r="G169" s="0" t="n">
        <f aca="false">(F170-F169)*1000</f>
        <v>216.216216216921</v>
      </c>
      <c r="H169" s="0" t="n">
        <f aca="false">E169*180/PI()</f>
        <v>160.558259541471</v>
      </c>
      <c r="I169" s="0" t="n">
        <f aca="false">I168+$B$1*0.001*COS(E169+PI()/2)</f>
        <v>19.6141203588626</v>
      </c>
      <c r="J169" s="0" t="n">
        <f aca="false">J168+$B$1*0.001*SIN(E169+PI()/2)</f>
        <v>36.6197922576997</v>
      </c>
      <c r="K169" s="0" t="n">
        <f aca="false">K168+$B$1*0.001*SIN(PI()/2-E169)</f>
        <v>36.6197922576997</v>
      </c>
      <c r="L169" s="2" t="n">
        <f aca="false">L168-$B$1*0.001*SIN(E169)</f>
        <v>19.6141203588626</v>
      </c>
    </row>
    <row r="170" customFormat="false" ht="12.8" hidden="false" customHeight="false" outlineLevel="0" collapsed="false">
      <c r="A170" s="0" t="n">
        <v>0.162</v>
      </c>
      <c r="B170" s="0" t="n">
        <f aca="false">$B$1-$B$2*$A170</f>
        <v>-348</v>
      </c>
      <c r="C170" s="0" t="n">
        <f aca="false">$B$1+$B$2*$A170</f>
        <v>948</v>
      </c>
      <c r="D170" s="0" t="n">
        <f aca="false">B170*$B$3/(C170-B170)+$B$3/2</f>
        <v>8.56481481481482</v>
      </c>
      <c r="E170" s="2" t="n">
        <f aca="false">$B$2/$B$3*A170^2</f>
        <v>2.83718918918919</v>
      </c>
      <c r="F170" s="0" t="n">
        <f aca="false">(E171-E170)*1000</f>
        <v>35.1351351351354</v>
      </c>
      <c r="G170" s="0" t="n">
        <f aca="false">(F171-F170)*1000</f>
        <v>216.21621621604</v>
      </c>
      <c r="H170" s="0" t="n">
        <f aca="false">E170*180/PI()</f>
        <v>162.558966220685</v>
      </c>
      <c r="I170" s="0" t="n">
        <f aca="false">I169+$B$1*0.001*COS(E170+PI()/2)</f>
        <v>19.5242031234179</v>
      </c>
      <c r="J170" s="0" t="n">
        <f aca="false">J169+$B$1*0.001*SIN(E170+PI()/2)</f>
        <v>36.3335844821765</v>
      </c>
      <c r="K170" s="0" t="n">
        <f aca="false">K169+$B$1*0.001*SIN(PI()/2-E170)</f>
        <v>36.3335844821765</v>
      </c>
      <c r="L170" s="2" t="n">
        <f aca="false">L169-$B$1*0.001*SIN(E170)</f>
        <v>19.5242031234179</v>
      </c>
    </row>
    <row r="171" customFormat="false" ht="12.8" hidden="false" customHeight="false" outlineLevel="0" collapsed="false">
      <c r="A171" s="0" t="n">
        <v>0.163</v>
      </c>
      <c r="B171" s="0" t="n">
        <f aca="false">$B$1-$B$2*$A171</f>
        <v>-352</v>
      </c>
      <c r="C171" s="0" t="n">
        <f aca="false">$B$1+$B$2*$A171</f>
        <v>952</v>
      </c>
      <c r="D171" s="0" t="n">
        <f aca="false">B171*$B$3/(C171-B171)+$B$3/2</f>
        <v>8.51226993865031</v>
      </c>
      <c r="E171" s="2" t="n">
        <f aca="false">$B$2/$B$3*A171^2</f>
        <v>2.87232432432432</v>
      </c>
      <c r="F171" s="0" t="n">
        <f aca="false">(E172-E171)*1000</f>
        <v>35.3513513513515</v>
      </c>
      <c r="G171" s="0" t="n">
        <f aca="false">(F172-F171)*1000</f>
        <v>216.216216216033</v>
      </c>
      <c r="H171" s="0" t="n">
        <f aca="false">E171*180/PI()</f>
        <v>164.57206117655</v>
      </c>
      <c r="I171" s="0" t="n">
        <f aca="false">I170+$B$1*0.001*COS(E171+PI()/2)</f>
        <v>19.4443952626991</v>
      </c>
      <c r="J171" s="0" t="n">
        <f aca="false">J170+$B$1*0.001*SIN(E171+PI()/2)</f>
        <v>36.0443947427881</v>
      </c>
      <c r="K171" s="0" t="n">
        <f aca="false">K170+$B$1*0.001*SIN(PI()/2-E171)</f>
        <v>36.0443947427881</v>
      </c>
      <c r="L171" s="2" t="n">
        <f aca="false">L170-$B$1*0.001*SIN(E171)</f>
        <v>19.4443952626991</v>
      </c>
    </row>
    <row r="172" customFormat="false" ht="12.8" hidden="false" customHeight="false" outlineLevel="0" collapsed="false">
      <c r="A172" s="0" t="n">
        <v>0.164</v>
      </c>
      <c r="B172" s="0" t="n">
        <f aca="false">$B$1-$B$2*$A172</f>
        <v>-356</v>
      </c>
      <c r="C172" s="0" t="n">
        <f aca="false">$B$1+$B$2*$A172</f>
        <v>956</v>
      </c>
      <c r="D172" s="0" t="n">
        <f aca="false">B172*$B$3/(C172-B172)+$B$3/2</f>
        <v>8.46036585365854</v>
      </c>
      <c r="E172" s="2" t="n">
        <f aca="false">$B$2/$B$3*A172^2</f>
        <v>2.90767567567568</v>
      </c>
      <c r="F172" s="0" t="n">
        <f aca="false">(E173-E172)*1000</f>
        <v>35.5675675675675</v>
      </c>
      <c r="G172" s="0" t="n">
        <f aca="false">(F173-F172)*1000</f>
        <v>216.21621621648</v>
      </c>
      <c r="H172" s="0" t="n">
        <f aca="false">E172*180/PI()</f>
        <v>166.597544409066</v>
      </c>
      <c r="I172" s="0" t="n">
        <f aca="false">I171+$B$1*0.001*COS(E172+PI()/2)</f>
        <v>19.3748583843033</v>
      </c>
      <c r="J172" s="0" t="n">
        <f aca="false">J171+$B$1*0.001*SIN(E172+PI()/2)</f>
        <v>35.752564959279</v>
      </c>
      <c r="K172" s="0" t="n">
        <f aca="false">K171+$B$1*0.001*SIN(PI()/2-E172)</f>
        <v>35.752564959279</v>
      </c>
      <c r="L172" s="2" t="n">
        <f aca="false">L171-$B$1*0.001*SIN(E172)</f>
        <v>19.3748583843033</v>
      </c>
    </row>
    <row r="173" customFormat="false" ht="12.8" hidden="false" customHeight="false" outlineLevel="0" collapsed="false">
      <c r="A173" s="0" t="n">
        <v>0.165</v>
      </c>
      <c r="B173" s="0" t="n">
        <f aca="false">$B$1-$B$2*$A173</f>
        <v>-360</v>
      </c>
      <c r="C173" s="0" t="n">
        <f aca="false">$B$1+$B$2*$A173</f>
        <v>960</v>
      </c>
      <c r="D173" s="0" t="n">
        <f aca="false">B173*$B$3/(C173-B173)+$B$3/2</f>
        <v>8.40909090909091</v>
      </c>
      <c r="E173" s="2" t="n">
        <f aca="false">$B$2/$B$3*A173^2</f>
        <v>2.94324324324324</v>
      </c>
      <c r="F173" s="0" t="n">
        <f aca="false">(E174-E173)*1000</f>
        <v>35.783783783784</v>
      </c>
      <c r="G173" s="0" t="n">
        <f aca="false">(F174-F173)*1000</f>
        <v>216.216216216033</v>
      </c>
      <c r="H173" s="0" t="n">
        <f aca="false">E173*180/PI()</f>
        <v>168.635415918234</v>
      </c>
      <c r="I173" s="0" t="n">
        <f aca="false">I172+$B$1*0.001*COS(E173+PI()/2)</f>
        <v>19.3157429723599</v>
      </c>
      <c r="J173" s="0" t="n">
        <f aca="false">J172+$B$1*0.001*SIN(E173+PI()/2)</f>
        <v>35.4584470100295</v>
      </c>
      <c r="K173" s="0" t="n">
        <f aca="false">K172+$B$1*0.001*SIN(PI()/2-E173)</f>
        <v>35.4584470100295</v>
      </c>
      <c r="L173" s="2" t="n">
        <f aca="false">L172-$B$1*0.001*SIN(E173)</f>
        <v>19.3157429723599</v>
      </c>
    </row>
    <row r="174" customFormat="false" ht="12.8" hidden="false" customHeight="false" outlineLevel="0" collapsed="false">
      <c r="A174" s="0" t="n">
        <v>0.166</v>
      </c>
      <c r="B174" s="0" t="n">
        <f aca="false">$B$1-$B$2*$A174</f>
        <v>-364</v>
      </c>
      <c r="C174" s="0" t="n">
        <f aca="false">$B$1+$B$2*$A174</f>
        <v>964</v>
      </c>
      <c r="D174" s="0" t="n">
        <f aca="false">B174*$B$3/(C174-B174)+$B$3/2</f>
        <v>8.35843373493976</v>
      </c>
      <c r="E174" s="2" t="n">
        <f aca="false">$B$2/$B$3*A174^2</f>
        <v>2.97902702702703</v>
      </c>
      <c r="F174" s="0" t="n">
        <f aca="false">(E175-E174)*1000</f>
        <v>36</v>
      </c>
      <c r="G174" s="0" t="n">
        <f aca="false">(F175-F174)*1000</f>
        <v>216.21621621604</v>
      </c>
      <c r="H174" s="0" t="n">
        <f aca="false">E174*180/PI()</f>
        <v>170.685675704054</v>
      </c>
      <c r="I174" s="0" t="n">
        <f aca="false">I173+$B$1*0.001*COS(E174+PI()/2)</f>
        <v>19.267187811552</v>
      </c>
      <c r="J174" s="0" t="n">
        <f aca="false">J173+$B$1*0.001*SIN(E174+PI()/2)</f>
        <v>35.1624024249432</v>
      </c>
      <c r="K174" s="0" t="n">
        <f aca="false">K173+$B$1*0.001*SIN(PI()/2-E174)</f>
        <v>35.1624024249432</v>
      </c>
      <c r="L174" s="2" t="n">
        <f aca="false">L173-$B$1*0.001*SIN(E174)</f>
        <v>19.267187811552</v>
      </c>
    </row>
    <row r="175" customFormat="false" ht="12.8" hidden="false" customHeight="false" outlineLevel="0" collapsed="false">
      <c r="A175" s="0" t="n">
        <v>0.167</v>
      </c>
      <c r="B175" s="0" t="n">
        <f aca="false">$B$1-$B$2*$A175</f>
        <v>-368</v>
      </c>
      <c r="C175" s="0" t="n">
        <f aca="false">$B$1+$B$2*$A175</f>
        <v>968</v>
      </c>
      <c r="D175" s="0" t="n">
        <f aca="false">B175*$B$3/(C175-B175)+$B$3/2</f>
        <v>8.30838323353293</v>
      </c>
      <c r="E175" s="2" t="n">
        <f aca="false">$B$2/$B$3*A175^2</f>
        <v>3.01502702702703</v>
      </c>
      <c r="F175" s="0" t="n">
        <f aca="false">(E176-E175)*1000</f>
        <v>36.2162162162161</v>
      </c>
      <c r="G175" s="0" t="n">
        <f aca="false">(F176-F175)*1000</f>
        <v>216.21621621648</v>
      </c>
      <c r="H175" s="0" t="n">
        <f aca="false">E175*180/PI()</f>
        <v>172.748323766525</v>
      </c>
      <c r="I175" s="0" t="n">
        <f aca="false">I174+$B$1*0.001*COS(E175+PI()/2)</f>
        <v>19.22931941426</v>
      </c>
      <c r="J175" s="0" t="n">
        <f aca="false">J174+$B$1*0.001*SIN(E175+PI()/2)</f>
        <v>34.8648020477819</v>
      </c>
      <c r="K175" s="0" t="n">
        <f aca="false">K174+$B$1*0.001*SIN(PI()/2-E175)</f>
        <v>34.8648020477819</v>
      </c>
      <c r="L175" s="2" t="n">
        <f aca="false">L174-$B$1*0.001*SIN(E175)</f>
        <v>19.22931941426</v>
      </c>
    </row>
    <row r="176" customFormat="false" ht="12.8" hidden="false" customHeight="false" outlineLevel="0" collapsed="false">
      <c r="A176" s="0" t="n">
        <v>0.168</v>
      </c>
      <c r="B176" s="0" t="n">
        <f aca="false">$B$1-$B$2*$A176</f>
        <v>-372</v>
      </c>
      <c r="C176" s="0" t="n">
        <f aca="false">$B$1+$B$2*$A176</f>
        <v>972</v>
      </c>
      <c r="D176" s="0" t="n">
        <f aca="false">B176*$B$3/(C176-B176)+$B$3/2</f>
        <v>8.25892857142857</v>
      </c>
      <c r="E176" s="2" t="n">
        <f aca="false">$B$2/$B$3*A176^2</f>
        <v>3.05124324324324</v>
      </c>
      <c r="F176" s="0" t="n">
        <f aca="false">(E177-E176)*1000</f>
        <v>36.4324324324325</v>
      </c>
      <c r="G176" s="0" t="n">
        <f aca="false">(F177-F176)*1000</f>
        <v>216.21621621604</v>
      </c>
      <c r="H176" s="0" t="n">
        <f aca="false">E176*180/PI()</f>
        <v>174.823360105647</v>
      </c>
      <c r="I176" s="0" t="n">
        <f aca="false">I175+$B$1*0.001*COS(E176+PI()/2)</f>
        <v>19.2022514522918</v>
      </c>
      <c r="J176" s="0" t="n">
        <f aca="false">J175+$B$1*0.001*SIN(E176+PI()/2)</f>
        <v>34.5660256674657</v>
      </c>
      <c r="K176" s="0" t="n">
        <f aca="false">K175+$B$1*0.001*SIN(PI()/2-E176)</f>
        <v>34.5660256674656</v>
      </c>
      <c r="L176" s="2" t="n">
        <f aca="false">L175-$B$1*0.001*SIN(E176)</f>
        <v>19.2022514522918</v>
      </c>
    </row>
    <row r="177" customFormat="false" ht="12.8" hidden="false" customHeight="false" outlineLevel="0" collapsed="false">
      <c r="A177" s="0" t="n">
        <v>0.169</v>
      </c>
      <c r="B177" s="0" t="n">
        <f aca="false">$B$1-$B$2*$A177</f>
        <v>-376</v>
      </c>
      <c r="C177" s="0" t="n">
        <f aca="false">$B$1+$B$2*$A177</f>
        <v>976</v>
      </c>
      <c r="D177" s="0" t="n">
        <f aca="false">B177*$B$3/(C177-B177)+$B$3/2</f>
        <v>8.21005917159763</v>
      </c>
      <c r="E177" s="2" t="n">
        <f aca="false">$B$2/$B$3*A177^2</f>
        <v>3.08767567567568</v>
      </c>
      <c r="F177" s="0" t="n">
        <f aca="false">(E178-E177)*1000</f>
        <v>36.6486486486486</v>
      </c>
      <c r="G177" s="0" t="n">
        <f aca="false">(F178-F177)*1000</f>
        <v>216.216216216033</v>
      </c>
      <c r="H177" s="0" t="n">
        <f aca="false">E177*180/PI()</f>
        <v>176.910784721421</v>
      </c>
      <c r="I177" s="0" t="n">
        <f aca="false">I176+$B$1*0.001*COS(E177+PI()/2)</f>
        <v>19.1860841947205</v>
      </c>
      <c r="J177" s="0" t="n">
        <f aca="false">J176+$B$1*0.001*SIN(E177+PI()/2)</f>
        <v>34.2664616179159</v>
      </c>
      <c r="K177" s="0" t="n">
        <f aca="false">K176+$B$1*0.001*SIN(PI()/2-E177)</f>
        <v>34.2664616179159</v>
      </c>
      <c r="L177" s="2" t="n">
        <f aca="false">L176-$B$1*0.001*SIN(E177)</f>
        <v>19.1860841947205</v>
      </c>
    </row>
    <row r="178" customFormat="false" ht="12.8" hidden="false" customHeight="false" outlineLevel="0" collapsed="false">
      <c r="A178" s="0" t="n">
        <v>0.17</v>
      </c>
      <c r="B178" s="0" t="n">
        <f aca="false">$B$1-$B$2*$A178</f>
        <v>-380</v>
      </c>
      <c r="C178" s="0" t="n">
        <f aca="false">$B$1+$B$2*$A178</f>
        <v>980</v>
      </c>
      <c r="D178" s="0" t="n">
        <f aca="false">B178*$B$3/(C178-B178)+$B$3/2</f>
        <v>8.16176470588235</v>
      </c>
      <c r="E178" s="2" t="n">
        <f aca="false">$B$2/$B$3*A178^2</f>
        <v>3.12432432432432</v>
      </c>
      <c r="F178" s="0" t="n">
        <f aca="false">(E179-E178)*1000</f>
        <v>36.8648648648646</v>
      </c>
      <c r="G178" s="0" t="n">
        <f aca="false">(F179-F178)*1000</f>
        <v>216.216216216928</v>
      </c>
      <c r="H178" s="0" t="n">
        <f aca="false">E178*180/PI()</f>
        <v>179.010597613846</v>
      </c>
      <c r="I178" s="0" t="n">
        <f aca="false">I177+$B$1*0.001*COS(E178+PI()/2)</f>
        <v>19.1809039534036</v>
      </c>
      <c r="J178" s="0" t="n">
        <f aca="false">J177+$B$1*0.001*SIN(E178+PI()/2)</f>
        <v>33.9665063460838</v>
      </c>
      <c r="K178" s="0" t="n">
        <f aca="false">K177+$B$1*0.001*SIN(PI()/2-E178)</f>
        <v>33.9665063460838</v>
      </c>
      <c r="L178" s="2" t="n">
        <f aca="false">L177-$B$1*0.001*SIN(E178)</f>
        <v>19.1809039534036</v>
      </c>
    </row>
    <row r="179" customFormat="false" ht="12.8" hidden="false" customHeight="false" outlineLevel="0" collapsed="false">
      <c r="A179" s="0" t="n">
        <v>0.171</v>
      </c>
      <c r="B179" s="0" t="n">
        <f aca="false">$B$1-$B$2*$A179</f>
        <v>-384</v>
      </c>
      <c r="C179" s="0" t="n">
        <f aca="false">$B$1+$B$2*$A179</f>
        <v>984</v>
      </c>
      <c r="D179" s="0" t="n">
        <f aca="false">B179*$B$3/(C179-B179)+$B$3/2</f>
        <v>8.1140350877193</v>
      </c>
      <c r="E179" s="2" t="n">
        <f aca="false">$B$2/$B$3*A179^2</f>
        <v>3.16118918918919</v>
      </c>
      <c r="F179" s="0" t="n">
        <f aca="false">(E180-E179)*1000</f>
        <v>37.0810810810815</v>
      </c>
      <c r="G179" s="0" t="n">
        <f aca="false">(F180-F179)*1000</f>
        <v>216.216216215585</v>
      </c>
      <c r="H179" s="0" t="n">
        <f aca="false">E179*180/PI()</f>
        <v>181.122798782923</v>
      </c>
      <c r="I179" s="0" t="n">
        <f aca="false">I178+$B$1*0.001*COS(E179+PI()/2)</f>
        <v>19.1867825378135</v>
      </c>
      <c r="J179" s="0" t="n">
        <f aca="false">J178+$B$1*0.001*SIN(E179+PI()/2)</f>
        <v>33.6665639478715</v>
      </c>
      <c r="K179" s="0" t="n">
        <f aca="false">K178+$B$1*0.001*SIN(PI()/2-E179)</f>
        <v>33.6665639478715</v>
      </c>
      <c r="L179" s="2" t="n">
        <f aca="false">L178-$B$1*0.001*SIN(E179)</f>
        <v>19.1867825378135</v>
      </c>
    </row>
    <row r="180" customFormat="false" ht="12.8" hidden="false" customHeight="false" outlineLevel="0" collapsed="false">
      <c r="A180" s="0" t="n">
        <v>0.172</v>
      </c>
      <c r="B180" s="0" t="n">
        <f aca="false">$B$1-$B$2*$A180</f>
        <v>-388</v>
      </c>
      <c r="C180" s="0" t="n">
        <f aca="false">$B$1+$B$2*$A180</f>
        <v>988</v>
      </c>
      <c r="D180" s="0" t="n">
        <f aca="false">B180*$B$3/(C180-B180)+$B$3/2</f>
        <v>8.06686046511628</v>
      </c>
      <c r="E180" s="2" t="n">
        <f aca="false">$B$2/$B$3*A180^2</f>
        <v>3.19827027027027</v>
      </c>
      <c r="F180" s="0" t="n">
        <f aca="false">(E181-E180)*1000</f>
        <v>37.2972972972971</v>
      </c>
      <c r="G180" s="0" t="n">
        <f aca="false">(F181-F180)*1000</f>
        <v>216.21621621648</v>
      </c>
      <c r="H180" s="0" t="n">
        <f aca="false">E180*180/PI()</f>
        <v>183.247388228652</v>
      </c>
      <c r="I180" s="0" t="n">
        <f aca="false">I179+$B$1*0.001*COS(E180+PI()/2)</f>
        <v>19.2037767208562</v>
      </c>
      <c r="J180" s="0" t="n">
        <f aca="false">J179+$B$1*0.001*SIN(E180+PI()/2)</f>
        <v>33.3670456717301</v>
      </c>
      <c r="K180" s="0" t="n">
        <f aca="false">K179+$B$1*0.001*SIN(PI()/2-E180)</f>
        <v>33.3670456717301</v>
      </c>
      <c r="L180" s="2" t="n">
        <f aca="false">L179-$B$1*0.001*SIN(E180)</f>
        <v>19.2037767208562</v>
      </c>
    </row>
    <row r="181" customFormat="false" ht="12.8" hidden="false" customHeight="false" outlineLevel="0" collapsed="false">
      <c r="A181" s="0" t="n">
        <v>0.173</v>
      </c>
      <c r="B181" s="0" t="n">
        <f aca="false">$B$1-$B$2*$A181</f>
        <v>-392</v>
      </c>
      <c r="C181" s="0" t="n">
        <f aca="false">$B$1+$B$2*$A181</f>
        <v>992</v>
      </c>
      <c r="D181" s="0" t="n">
        <f aca="false">B181*$B$3/(C181-B181)+$B$3/2</f>
        <v>8.02023121387283</v>
      </c>
      <c r="E181" s="2" t="n">
        <f aca="false">$B$2/$B$3*A181^2</f>
        <v>3.23556756756757</v>
      </c>
      <c r="F181" s="0" t="n">
        <f aca="false">(E182-E181)*1000</f>
        <v>37.5135135135136</v>
      </c>
      <c r="G181" s="0" t="n">
        <f aca="false">(F182-F181)*1000</f>
        <v>216.21621621604</v>
      </c>
      <c r="H181" s="0" t="n">
        <f aca="false">E181*180/PI()</f>
        <v>185.384365951031</v>
      </c>
      <c r="I181" s="0" t="n">
        <f aca="false">I180+$B$1*0.001*COS(E181+PI()/2)</f>
        <v>19.231927717409</v>
      </c>
      <c r="J181" s="0" t="n">
        <f aca="false">J180+$B$1*0.001*SIN(E181+PI()/2)</f>
        <v>33.0683693897908</v>
      </c>
      <c r="K181" s="0" t="n">
        <f aca="false">K180+$B$1*0.001*SIN(PI()/2-E181)</f>
        <v>33.0683693897908</v>
      </c>
      <c r="L181" s="2" t="n">
        <f aca="false">L180-$B$1*0.001*SIN(E181)</f>
        <v>19.231927717409</v>
      </c>
    </row>
    <row r="182" customFormat="false" ht="12.8" hidden="false" customHeight="false" outlineLevel="0" collapsed="false">
      <c r="A182" s="0" t="n">
        <v>0.174</v>
      </c>
      <c r="B182" s="0" t="n">
        <f aca="false">$B$1-$B$2*$A182</f>
        <v>-396</v>
      </c>
      <c r="C182" s="0" t="n">
        <f aca="false">$B$1+$B$2*$A182</f>
        <v>996</v>
      </c>
      <c r="D182" s="0" t="n">
        <f aca="false">B182*$B$3/(C182-B182)+$B$3/2</f>
        <v>7.97413793103448</v>
      </c>
      <c r="E182" s="2" t="n">
        <f aca="false">$B$2/$B$3*A182^2</f>
        <v>3.27308108108108</v>
      </c>
      <c r="F182" s="0" t="n">
        <f aca="false">(E183-E182)*1000</f>
        <v>37.7297297297297</v>
      </c>
      <c r="G182" s="0" t="n">
        <f aca="false">(F183-F182)*1000</f>
        <v>216.21621621648</v>
      </c>
      <c r="H182" s="0" t="n">
        <f aca="false">E182*180/PI()</f>
        <v>187.533731950063</v>
      </c>
      <c r="I182" s="0" t="n">
        <f aca="false">I181+$B$1*0.001*COS(E182+PI()/2)</f>
        <v>19.271260677347</v>
      </c>
      <c r="J182" s="0" t="n">
        <f aca="false">J181+$B$1*0.001*SIN(E182+PI()/2)</f>
        <v>32.7709590364698</v>
      </c>
      <c r="K182" s="0" t="n">
        <f aca="false">K181+$B$1*0.001*SIN(PI()/2-E182)</f>
        <v>32.7709590364698</v>
      </c>
      <c r="L182" s="2" t="n">
        <f aca="false">L181-$B$1*0.001*SIN(E182)</f>
        <v>19.271260677347</v>
      </c>
    </row>
    <row r="183" customFormat="false" ht="12.8" hidden="false" customHeight="false" outlineLevel="0" collapsed="false">
      <c r="A183" s="0" t="n">
        <v>0.175</v>
      </c>
      <c r="B183" s="0" t="n">
        <f aca="false">$B$1-$B$2*$A183</f>
        <v>-400</v>
      </c>
      <c r="C183" s="0" t="n">
        <f aca="false">$B$1+$B$2*$A183</f>
        <v>1000</v>
      </c>
      <c r="D183" s="0" t="n">
        <f aca="false">B183*$B$3/(C183-B183)+$B$3/2</f>
        <v>7.92857142857143</v>
      </c>
      <c r="E183" s="2" t="n">
        <f aca="false">$B$2/$B$3*A183^2</f>
        <v>3.31081081081081</v>
      </c>
      <c r="F183" s="0" t="n">
        <f aca="false">(E184-E183)*1000</f>
        <v>37.9459459459461</v>
      </c>
      <c r="G183" s="0" t="n">
        <f aca="false">(F184-F183)*1000</f>
        <v>216.21621621648</v>
      </c>
      <c r="H183" s="0" t="n">
        <f aca="false">E183*180/PI()</f>
        <v>189.695486225746</v>
      </c>
      <c r="I183" s="0" t="n">
        <f aca="false">I182+$B$1*0.001*COS(E183+PI()/2)</f>
        <v>19.3217841948781</v>
      </c>
      <c r="J183" s="0" t="n">
        <f aca="false">J182+$B$1*0.001*SIN(E183+PI()/2)</f>
        <v>32.4752440145716</v>
      </c>
      <c r="K183" s="0" t="n">
        <f aca="false">K182+$B$1*0.001*SIN(PI()/2-E183)</f>
        <v>32.4752440145716</v>
      </c>
      <c r="L183" s="2" t="n">
        <f aca="false">L182-$B$1*0.001*SIN(E183)</f>
        <v>19.3217841948781</v>
      </c>
    </row>
    <row r="184" customFormat="false" ht="12.8" hidden="false" customHeight="false" outlineLevel="0" collapsed="false">
      <c r="A184" s="0" t="n">
        <v>0.176</v>
      </c>
      <c r="B184" s="0" t="n">
        <f aca="false">$B$1-$B$2*$A184</f>
        <v>-404</v>
      </c>
      <c r="C184" s="0" t="n">
        <f aca="false">$B$1+$B$2*$A184</f>
        <v>1004</v>
      </c>
      <c r="D184" s="0" t="n">
        <f aca="false">B184*$B$3/(C184-B184)+$B$3/2</f>
        <v>7.88352272727273</v>
      </c>
      <c r="E184" s="2" t="n">
        <f aca="false">$B$2/$B$3*A184^2</f>
        <v>3.34875675675676</v>
      </c>
      <c r="F184" s="0" t="n">
        <f aca="false">(E185-E184)*1000</f>
        <v>38.1621621621626</v>
      </c>
      <c r="G184" s="0" t="n">
        <f aca="false">(F185-F184)*1000</f>
        <v>216.216216215145</v>
      </c>
      <c r="H184" s="0" t="n">
        <f aca="false">E184*180/PI()</f>
        <v>191.86962877808</v>
      </c>
      <c r="I184" s="0" t="n">
        <f aca="false">I183+$B$1*0.001*COS(E184+PI()/2)</f>
        <v>19.3834898360404</v>
      </c>
      <c r="J184" s="0" t="n">
        <f aca="false">J183+$B$1*0.001*SIN(E184+PI()/2)</f>
        <v>32.1816585690046</v>
      </c>
      <c r="K184" s="0" t="n">
        <f aca="false">K183+$B$1*0.001*SIN(PI()/2-E184)</f>
        <v>32.1816585690046</v>
      </c>
      <c r="L184" s="2" t="n">
        <f aca="false">L183-$B$1*0.001*SIN(E184)</f>
        <v>19.3834898360404</v>
      </c>
    </row>
    <row r="185" customFormat="false" ht="12.8" hidden="false" customHeight="false" outlineLevel="0" collapsed="false">
      <c r="A185" s="0" t="n">
        <v>0.177</v>
      </c>
      <c r="B185" s="0" t="n">
        <f aca="false">$B$1-$B$2*$A185</f>
        <v>-408</v>
      </c>
      <c r="C185" s="0" t="n">
        <f aca="false">$B$1+$B$2*$A185</f>
        <v>1008</v>
      </c>
      <c r="D185" s="0" t="n">
        <f aca="false">B185*$B$3/(C185-B185)+$B$3/2</f>
        <v>7.83898305084746</v>
      </c>
      <c r="E185" s="2" t="n">
        <f aca="false">$B$2/$B$3*A185^2</f>
        <v>3.38691891891892</v>
      </c>
      <c r="F185" s="0" t="n">
        <f aca="false">(E186-E185)*1000</f>
        <v>38.3783783783778</v>
      </c>
      <c r="G185" s="0" t="n">
        <f aca="false">(F186-F185)*1000</f>
        <v>216.216216216928</v>
      </c>
      <c r="H185" s="0" t="n">
        <f aca="false">E185*180/PI()</f>
        <v>194.056159607066</v>
      </c>
      <c r="I185" s="0" t="n">
        <f aca="false">I184+$B$1*0.001*COS(E185+PI()/2)</f>
        <v>19.4563516862544</v>
      </c>
      <c r="J185" s="0" t="n">
        <f aca="false">J184+$B$1*0.001*SIN(E185+PI()/2)</f>
        <v>31.8906411283187</v>
      </c>
      <c r="K185" s="0" t="n">
        <f aca="false">K184+$B$1*0.001*SIN(PI()/2-E185)</f>
        <v>31.8906411283187</v>
      </c>
      <c r="L185" s="2" t="n">
        <f aca="false">L184-$B$1*0.001*SIN(E185)</f>
        <v>19.4563516862544</v>
      </c>
    </row>
    <row r="186" customFormat="false" ht="12.8" hidden="false" customHeight="false" outlineLevel="0" collapsed="false">
      <c r="A186" s="0" t="n">
        <v>0.178</v>
      </c>
      <c r="B186" s="0" t="n">
        <f aca="false">$B$1-$B$2*$A186</f>
        <v>-412</v>
      </c>
      <c r="C186" s="0" t="n">
        <f aca="false">$B$1+$B$2*$A186</f>
        <v>1012</v>
      </c>
      <c r="D186" s="0" t="n">
        <f aca="false">B186*$B$3/(C186-B186)+$B$3/2</f>
        <v>7.79494382022472</v>
      </c>
      <c r="E186" s="2" t="n">
        <f aca="false">$B$2/$B$3*A186^2</f>
        <v>3.4252972972973</v>
      </c>
      <c r="F186" s="0" t="n">
        <f aca="false">(E187-E186)*1000</f>
        <v>38.5945945945947</v>
      </c>
      <c r="G186" s="0" t="n">
        <f aca="false">(F187-F186)*1000</f>
        <v>216.216216215152</v>
      </c>
      <c r="H186" s="0" t="n">
        <f aca="false">E186*180/PI()</f>
        <v>196.255078712703</v>
      </c>
      <c r="I186" s="0" t="n">
        <f aca="false">I185+$B$1*0.001*COS(E186+PI()/2)</f>
        <v>19.540325919854</v>
      </c>
      <c r="J186" s="0" t="n">
        <f aca="false">J185+$B$1*0.001*SIN(E186+PI()/2)</f>
        <v>31.6026336143692</v>
      </c>
      <c r="K186" s="0" t="n">
        <f aca="false">K185+$B$1*0.001*SIN(PI()/2-E186)</f>
        <v>31.6026336143692</v>
      </c>
      <c r="L186" s="2" t="n">
        <f aca="false">L185-$B$1*0.001*SIN(E186)</f>
        <v>19.540325919854</v>
      </c>
    </row>
    <row r="187" customFormat="false" ht="12.8" hidden="false" customHeight="false" outlineLevel="0" collapsed="false">
      <c r="A187" s="0" t="n">
        <v>0.179</v>
      </c>
      <c r="B187" s="0" t="n">
        <f aca="false">$B$1-$B$2*$A187</f>
        <v>-416</v>
      </c>
      <c r="C187" s="0" t="n">
        <f aca="false">$B$1+$B$2*$A187</f>
        <v>1016</v>
      </c>
      <c r="D187" s="0" t="n">
        <f aca="false">B187*$B$3/(C187-B187)+$B$3/2</f>
        <v>7.75139664804469</v>
      </c>
      <c r="E187" s="2" t="n">
        <f aca="false">$B$2/$B$3*A187^2</f>
        <v>3.46389189189189</v>
      </c>
      <c r="F187" s="0" t="n">
        <f aca="false">(E188-E187)*1000</f>
        <v>38.8108108108098</v>
      </c>
      <c r="G187" s="0" t="n">
        <f aca="false">(F188-F187)*1000</f>
        <v>216.216216218257</v>
      </c>
      <c r="H187" s="0" t="n">
        <f aca="false">E187*180/PI()</f>
        <v>198.466386094991</v>
      </c>
      <c r="I187" s="0" t="n">
        <f aca="false">I186+$B$1*0.001*COS(E187+PI()/2)</f>
        <v>19.6353503935481</v>
      </c>
      <c r="J187" s="0" t="n">
        <f aca="false">J186+$B$1*0.001*SIN(E187+PI()/2)</f>
        <v>31.3180807205179</v>
      </c>
      <c r="K187" s="0" t="n">
        <f aca="false">K186+$B$1*0.001*SIN(PI()/2-E187)</f>
        <v>31.3180807205179</v>
      </c>
      <c r="L187" s="2" t="n">
        <f aca="false">L186-$B$1*0.001*SIN(E187)</f>
        <v>19.6353503935481</v>
      </c>
    </row>
    <row r="188" customFormat="false" ht="12.8" hidden="false" customHeight="false" outlineLevel="0" collapsed="false">
      <c r="A188" s="0" t="n">
        <v>0.18</v>
      </c>
      <c r="B188" s="0" t="n">
        <f aca="false">$B$1-$B$2*$A188</f>
        <v>-420</v>
      </c>
      <c r="C188" s="0" t="n">
        <f aca="false">$B$1+$B$2*$A188</f>
        <v>1020</v>
      </c>
      <c r="D188" s="0" t="n">
        <f aca="false">B188*$B$3/(C188-B188)+$B$3/2</f>
        <v>7.70833333333333</v>
      </c>
      <c r="E188" s="2" t="n">
        <f aca="false">$B$2/$B$3*A188^2</f>
        <v>3.5027027027027</v>
      </c>
      <c r="F188" s="0" t="n">
        <f aca="false">(E189-E188)*1000</f>
        <v>39.0270270270281</v>
      </c>
      <c r="G188" s="0" t="n">
        <f aca="false">(F189-F188)*1000</f>
        <v>216.216216214704</v>
      </c>
      <c r="H188" s="0" t="n">
        <f aca="false">E188*180/PI()</f>
        <v>200.690081753932</v>
      </c>
      <c r="I188" s="0" t="n">
        <f aca="false">I187+$B$1*0.001*COS(E188+PI()/2)</f>
        <v>19.7413442657869</v>
      </c>
      <c r="J188" s="0" t="n">
        <f aca="false">J187+$B$1*0.001*SIN(E188+PI()/2)</f>
        <v>31.0374291588835</v>
      </c>
      <c r="K188" s="0" t="n">
        <f aca="false">K187+$B$1*0.001*SIN(PI()/2-E188)</f>
        <v>31.0374291588835</v>
      </c>
      <c r="L188" s="2" t="n">
        <f aca="false">L187-$B$1*0.001*SIN(E188)</f>
        <v>19.7413442657869</v>
      </c>
    </row>
    <row r="189" customFormat="false" ht="12.8" hidden="false" customHeight="false" outlineLevel="0" collapsed="false">
      <c r="A189" s="0" t="n">
        <v>0.181</v>
      </c>
      <c r="B189" s="0" t="n">
        <f aca="false">$B$1-$B$2*$A189</f>
        <v>-424</v>
      </c>
      <c r="C189" s="0" t="n">
        <f aca="false">$B$1+$B$2*$A189</f>
        <v>1024</v>
      </c>
      <c r="D189" s="0" t="n">
        <f aca="false">B189*$B$3/(C189-B189)+$B$3/2</f>
        <v>7.66574585635359</v>
      </c>
      <c r="E189" s="2" t="n">
        <f aca="false">$B$2/$B$3*A189^2</f>
        <v>3.54172972972973</v>
      </c>
      <c r="F189" s="0" t="n">
        <f aca="false">(E190-E189)*1000</f>
        <v>39.2432432432428</v>
      </c>
      <c r="G189" s="0" t="n">
        <f aca="false">(F190-F189)*1000</f>
        <v>216.216216216033</v>
      </c>
      <c r="H189" s="0" t="n">
        <f aca="false">E189*180/PI()</f>
        <v>202.926165689523</v>
      </c>
      <c r="I189" s="0" t="n">
        <f aca="false">I188+$B$1*0.001*COS(E189+PI()/2)</f>
        <v>19.8582076440276</v>
      </c>
      <c r="J189" s="0" t="n">
        <f aca="false">J188+$B$1*0.001*SIN(E189+PI()/2)</f>
        <v>30.7611268772675</v>
      </c>
      <c r="K189" s="0" t="n">
        <f aca="false">K188+$B$1*0.001*SIN(PI()/2-E189)</f>
        <v>30.7611268772675</v>
      </c>
      <c r="L189" s="2" t="n">
        <f aca="false">L188-$B$1*0.001*SIN(E189)</f>
        <v>19.8582076440276</v>
      </c>
    </row>
    <row r="190" customFormat="false" ht="12.8" hidden="false" customHeight="false" outlineLevel="0" collapsed="false">
      <c r="A190" s="0" t="n">
        <v>0.182</v>
      </c>
      <c r="B190" s="0" t="n">
        <f aca="false">$B$1-$B$2*$A190</f>
        <v>-428</v>
      </c>
      <c r="C190" s="0" t="n">
        <f aca="false">$B$1+$B$2*$A190</f>
        <v>1028</v>
      </c>
      <c r="D190" s="0" t="n">
        <f aca="false">B190*$B$3/(C190-B190)+$B$3/2</f>
        <v>7.62362637362637</v>
      </c>
      <c r="E190" s="2" t="n">
        <f aca="false">$B$2/$B$3*A190^2</f>
        <v>3.58097297297297</v>
      </c>
      <c r="F190" s="0" t="n">
        <f aca="false">(E191-E190)*1000</f>
        <v>39.4594594594588</v>
      </c>
      <c r="G190" s="0" t="n">
        <f aca="false">(F191-F190)*1000</f>
        <v>216.216216216928</v>
      </c>
      <c r="H190" s="0" t="n">
        <f aca="false">E190*180/PI()</f>
        <v>205.174637901766</v>
      </c>
      <c r="I190" s="0" t="n">
        <f aca="false">I189+$B$1*0.001*COS(E190+PI()/2)</f>
        <v>19.9858212619031</v>
      </c>
      <c r="J190" s="0" t="n">
        <f aca="false">J189+$B$1*0.001*SIN(E190+PI()/2)</f>
        <v>30.4896222464917</v>
      </c>
      <c r="K190" s="0" t="n">
        <f aca="false">K189+$B$1*0.001*SIN(PI()/2-E190)</f>
        <v>30.4896222464917</v>
      </c>
      <c r="L190" s="2" t="n">
        <f aca="false">L189-$B$1*0.001*SIN(E190)</f>
        <v>19.9858212619031</v>
      </c>
    </row>
    <row r="191" customFormat="false" ht="12.8" hidden="false" customHeight="false" outlineLevel="0" collapsed="false">
      <c r="A191" s="0" t="n">
        <v>0.183</v>
      </c>
      <c r="B191" s="0" t="n">
        <f aca="false">$B$1-$B$2*$A191</f>
        <v>-432</v>
      </c>
      <c r="C191" s="0" t="n">
        <f aca="false">$B$1+$B$2*$A191</f>
        <v>1032</v>
      </c>
      <c r="D191" s="0" t="n">
        <f aca="false">B191*$B$3/(C191-B191)+$B$3/2</f>
        <v>7.58196721311476</v>
      </c>
      <c r="E191" s="2" t="n">
        <f aca="false">$B$2/$B$3*A191^2</f>
        <v>3.62043243243243</v>
      </c>
      <c r="F191" s="0" t="n">
        <f aca="false">(E192-E191)*1000</f>
        <v>39.6756756756758</v>
      </c>
      <c r="G191" s="0" t="n">
        <f aca="false">(F192-F191)*1000</f>
        <v>216.21621621648</v>
      </c>
      <c r="H191" s="0" t="n">
        <f aca="false">E191*180/PI()</f>
        <v>207.435498390661</v>
      </c>
      <c r="I191" s="0" t="n">
        <f aca="false">I190+$B$1*0.001*COS(E191+PI()/2)</f>
        <v>20.124046188311</v>
      </c>
      <c r="J191" s="0" t="n">
        <f aca="false">J190+$B$1*0.001*SIN(E191+PI()/2)</f>
        <v>30.2233632190025</v>
      </c>
      <c r="K191" s="0" t="n">
        <f aca="false">K190+$B$1*0.001*SIN(PI()/2-E191)</f>
        <v>30.2233632190025</v>
      </c>
      <c r="L191" s="2" t="n">
        <f aca="false">L190-$B$1*0.001*SIN(E191)</f>
        <v>20.124046188311</v>
      </c>
    </row>
    <row r="192" customFormat="false" ht="12.8" hidden="false" customHeight="false" outlineLevel="0" collapsed="false">
      <c r="A192" s="0" t="n">
        <v>0.184</v>
      </c>
      <c r="B192" s="0" t="n">
        <f aca="false">$B$1-$B$2*$A192</f>
        <v>-436</v>
      </c>
      <c r="C192" s="0" t="n">
        <f aca="false">$B$1+$B$2*$A192</f>
        <v>1036</v>
      </c>
      <c r="D192" s="0" t="n">
        <f aca="false">B192*$B$3/(C192-B192)+$B$3/2</f>
        <v>7.54076086956522</v>
      </c>
      <c r="E192" s="2" t="n">
        <f aca="false">$B$2/$B$3*A192^2</f>
        <v>3.66010810810811</v>
      </c>
      <c r="F192" s="0" t="n">
        <f aca="false">(E193-E192)*1000</f>
        <v>39.8918918918922</v>
      </c>
      <c r="G192" s="0" t="n">
        <f aca="false">(F193-F192)*1000</f>
        <v>216.216216216033</v>
      </c>
      <c r="H192" s="0" t="n">
        <f aca="false">E192*180/PI()</f>
        <v>209.708747156207</v>
      </c>
      <c r="I192" s="0" t="n">
        <f aca="false">I191+$B$1*0.001*COS(E192+PI()/2)</f>
        <v>20.2727235704342</v>
      </c>
      <c r="J192" s="0" t="n">
        <f aca="false">J191+$B$1*0.001*SIN(E192+PI()/2)</f>
        <v>29.9627964597161</v>
      </c>
      <c r="K192" s="0" t="n">
        <f aca="false">K191+$B$1*0.001*SIN(PI()/2-E192)</f>
        <v>29.9627964597161</v>
      </c>
      <c r="L192" s="2" t="n">
        <f aca="false">L191-$B$1*0.001*SIN(E192)</f>
        <v>20.2727235704342</v>
      </c>
    </row>
    <row r="193" customFormat="false" ht="12.8" hidden="false" customHeight="false" outlineLevel="0" collapsed="false">
      <c r="A193" s="0" t="n">
        <v>0.185</v>
      </c>
      <c r="B193" s="0" t="n">
        <f aca="false">$B$1-$B$2*$A193</f>
        <v>-440</v>
      </c>
      <c r="C193" s="0" t="n">
        <f aca="false">$B$1+$B$2*$A193</f>
        <v>1040</v>
      </c>
      <c r="D193" s="0" t="n">
        <f aca="false">B193*$B$3/(C193-B193)+$B$3/2</f>
        <v>7.5</v>
      </c>
      <c r="E193" s="2" t="n">
        <f aca="false">$B$2/$B$3*A193^2</f>
        <v>3.7</v>
      </c>
      <c r="F193" s="0" t="n">
        <f aca="false">(E194-E193)*1000</f>
        <v>40.1081081081083</v>
      </c>
      <c r="G193" s="0" t="n">
        <f aca="false">(F194-F193)*1000</f>
        <v>216.216216216033</v>
      </c>
      <c r="H193" s="0" t="n">
        <f aca="false">E193*180/PI()</f>
        <v>211.994384198405</v>
      </c>
      <c r="I193" s="0" t="n">
        <f aca="false">I192+$B$1*0.001*COS(E193+PI()/2)</f>
        <v>20.4316744127068</v>
      </c>
      <c r="J193" s="0" t="n">
        <f aca="false">J192+$B$1*0.001*SIN(E193+PI()/2)</f>
        <v>29.708366450203</v>
      </c>
      <c r="K193" s="0" t="n">
        <f aca="false">K192+$B$1*0.001*SIN(PI()/2-E193)</f>
        <v>29.708366450203</v>
      </c>
      <c r="L193" s="2" t="n">
        <f aca="false">L192-$B$1*0.001*SIN(E193)</f>
        <v>20.4316744127068</v>
      </c>
    </row>
    <row r="194" customFormat="false" ht="12.8" hidden="false" customHeight="false" outlineLevel="0" collapsed="false">
      <c r="A194" s="0" t="n">
        <v>0.186</v>
      </c>
      <c r="B194" s="0" t="n">
        <f aca="false">$B$1-$B$2*$A194</f>
        <v>-444</v>
      </c>
      <c r="C194" s="0" t="n">
        <f aca="false">$B$1+$B$2*$A194</f>
        <v>1044</v>
      </c>
      <c r="D194" s="0" t="n">
        <f aca="false">B194*$B$3/(C194-B194)+$B$3/2</f>
        <v>7.45967741935484</v>
      </c>
      <c r="E194" s="2" t="n">
        <f aca="false">$B$2/$B$3*A194^2</f>
        <v>3.74010810810811</v>
      </c>
      <c r="F194" s="0" t="n">
        <f aca="false">(E195-E194)*1000</f>
        <v>40.3243243243243</v>
      </c>
      <c r="G194" s="0" t="n">
        <f aca="false">(F195-F194)*1000</f>
        <v>216.21621621604</v>
      </c>
      <c r="H194" s="0" t="n">
        <f aca="false">E194*180/PI()</f>
        <v>214.292409517254</v>
      </c>
      <c r="I194" s="0" t="n">
        <f aca="false">I193+$B$1*0.001*COS(E194+PI()/2)</f>
        <v>20.6006993937227</v>
      </c>
      <c r="J194" s="0" t="n">
        <f aca="false">J193+$B$1*0.001*SIN(E194+PI()/2)</f>
        <v>29.4605145674331</v>
      </c>
      <c r="K194" s="0" t="n">
        <f aca="false">K193+$B$1*0.001*SIN(PI()/2-E194)</f>
        <v>29.4605145674331</v>
      </c>
      <c r="L194" s="2" t="n">
        <f aca="false">L193-$B$1*0.001*SIN(E194)</f>
        <v>20.6006993937227</v>
      </c>
    </row>
    <row r="195" customFormat="false" ht="12.8" hidden="false" customHeight="false" outlineLevel="0" collapsed="false">
      <c r="A195" s="0" t="n">
        <v>0.187</v>
      </c>
      <c r="B195" s="0" t="n">
        <f aca="false">$B$1-$B$2*$A195</f>
        <v>-448</v>
      </c>
      <c r="C195" s="0" t="n">
        <f aca="false">$B$1+$B$2*$A195</f>
        <v>1048</v>
      </c>
      <c r="D195" s="0" t="n">
        <f aca="false">B195*$B$3/(C195-B195)+$B$3/2</f>
        <v>7.41978609625668</v>
      </c>
      <c r="E195" s="2" t="n">
        <f aca="false">$B$2/$B$3*A195^2</f>
        <v>3.78043243243243</v>
      </c>
      <c r="F195" s="0" t="n">
        <f aca="false">(E196-E195)*1000</f>
        <v>40.5405405405404</v>
      </c>
      <c r="G195" s="0" t="n">
        <f aca="false">(F196-F195)*1000</f>
        <v>216.216216216921</v>
      </c>
      <c r="H195" s="0" t="n">
        <f aca="false">E195*180/PI()</f>
        <v>216.602823112754</v>
      </c>
      <c r="I195" s="0" t="n">
        <f aca="false">I194+$B$1*0.001*COS(E195+PI()/2)</f>
        <v>20.7795787230696</v>
      </c>
      <c r="J195" s="0" t="n">
        <f aca="false">J194+$B$1*0.001*SIN(E195+PI()/2)</f>
        <v>29.2196781384354</v>
      </c>
      <c r="K195" s="0" t="n">
        <f aca="false">K194+$B$1*0.001*SIN(PI()/2-E195)</f>
        <v>29.2196781384353</v>
      </c>
      <c r="L195" s="2" t="n">
        <f aca="false">L194-$B$1*0.001*SIN(E195)</f>
        <v>20.7795787230696</v>
      </c>
    </row>
    <row r="196" customFormat="false" ht="12.8" hidden="false" customHeight="false" outlineLevel="0" collapsed="false">
      <c r="A196" s="0" t="n">
        <v>0.188</v>
      </c>
      <c r="B196" s="0" t="n">
        <f aca="false">$B$1-$B$2*$A196</f>
        <v>-452</v>
      </c>
      <c r="C196" s="0" t="n">
        <f aca="false">$B$1+$B$2*$A196</f>
        <v>1052</v>
      </c>
      <c r="D196" s="0" t="n">
        <f aca="false">B196*$B$3/(C196-B196)+$B$3/2</f>
        <v>7.38031914893617</v>
      </c>
      <c r="E196" s="2" t="n">
        <f aca="false">$B$2/$B$3*A196^2</f>
        <v>3.82097297297297</v>
      </c>
      <c r="F196" s="0" t="n">
        <f aca="false">(E197-E196)*1000</f>
        <v>40.7567567567573</v>
      </c>
      <c r="G196" s="0" t="n">
        <f aca="false">(F197-F196)*1000</f>
        <v>216.216216215152</v>
      </c>
      <c r="H196" s="0" t="n">
        <f aca="false">E196*180/PI()</f>
        <v>218.925624984906</v>
      </c>
      <c r="I196" s="0" t="n">
        <f aca="false">I195+$B$1*0.001*COS(E196+PI()/2)</f>
        <v>20.968072040043</v>
      </c>
      <c r="J196" s="0" t="n">
        <f aca="false">J195+$B$1*0.001*SIN(E196+PI()/2)</f>
        <v>28.9862894723515</v>
      </c>
      <c r="K196" s="0" t="n">
        <f aca="false">K195+$B$1*0.001*SIN(PI()/2-E196)</f>
        <v>28.9862894723515</v>
      </c>
      <c r="L196" s="2" t="n">
        <f aca="false">L195-$B$1*0.001*SIN(E196)</f>
        <v>20.968072040043</v>
      </c>
    </row>
    <row r="197" customFormat="false" ht="12.8" hidden="false" customHeight="false" outlineLevel="0" collapsed="false">
      <c r="A197" s="0" t="n">
        <v>0.189</v>
      </c>
      <c r="B197" s="0" t="n">
        <f aca="false">$B$1-$B$2*$A197</f>
        <v>-456</v>
      </c>
      <c r="C197" s="0" t="n">
        <f aca="false">$B$1+$B$2*$A197</f>
        <v>1056</v>
      </c>
      <c r="D197" s="0" t="n">
        <f aca="false">B197*$B$3/(C197-B197)+$B$3/2</f>
        <v>7.34126984126984</v>
      </c>
      <c r="E197" s="2" t="n">
        <f aca="false">$B$2/$B$3*A197^2</f>
        <v>3.86172972972973</v>
      </c>
      <c r="F197" s="0" t="n">
        <f aca="false">(E198-E197)*1000</f>
        <v>40.9729729729724</v>
      </c>
      <c r="G197" s="0" t="n">
        <f aca="false">(F198-F197)*1000</f>
        <v>216.216216216928</v>
      </c>
      <c r="H197" s="0" t="n">
        <f aca="false">E197*180/PI()</f>
        <v>221.26081513371</v>
      </c>
      <c r="I197" s="0" t="n">
        <f aca="false">I196+$B$1*0.001*COS(E197+PI()/2)</f>
        <v>21.165918356164</v>
      </c>
      <c r="J197" s="0" t="n">
        <f aca="false">J196+$B$1*0.001*SIN(E197+PI()/2)</f>
        <v>28.7607748714998</v>
      </c>
      <c r="K197" s="0" t="n">
        <f aca="false">K196+$B$1*0.001*SIN(PI()/2-E197)</f>
        <v>28.7607748714998</v>
      </c>
      <c r="L197" s="2" t="n">
        <f aca="false">L196-$B$1*0.001*SIN(E197)</f>
        <v>21.165918356164</v>
      </c>
    </row>
    <row r="198" customFormat="false" ht="12.8" hidden="false" customHeight="false" outlineLevel="0" collapsed="false">
      <c r="A198" s="0" t="n">
        <v>0.19</v>
      </c>
      <c r="B198" s="0" t="n">
        <f aca="false">$B$1-$B$2*$A198</f>
        <v>-460</v>
      </c>
      <c r="C198" s="0" t="n">
        <f aca="false">$B$1+$B$2*$A198</f>
        <v>1060</v>
      </c>
      <c r="D198" s="0" t="n">
        <f aca="false">B198*$B$3/(C198-B198)+$B$3/2</f>
        <v>7.30263157894737</v>
      </c>
      <c r="E198" s="2" t="n">
        <f aca="false">$B$2/$B$3*A198^2</f>
        <v>3.9027027027027</v>
      </c>
      <c r="F198" s="0" t="n">
        <f aca="false">(E199-E198)*1000</f>
        <v>41.1891891891893</v>
      </c>
      <c r="G198" s="0" t="n">
        <f aca="false">(F199-F198)*1000</f>
        <v>216.216216216033</v>
      </c>
      <c r="H198" s="0" t="n">
        <f aca="false">E198*180/PI()</f>
        <v>223.608393559165</v>
      </c>
      <c r="I198" s="0" t="n">
        <f aca="false">I197+$B$1*0.001*COS(E198+PI()/2)</f>
        <v>21.3728360433846</v>
      </c>
      <c r="J198" s="0" t="n">
        <f aca="false">J197+$B$1*0.001*SIN(E198+PI()/2)</f>
        <v>28.5435536231945</v>
      </c>
      <c r="K198" s="0" t="n">
        <f aca="false">K197+$B$1*0.001*SIN(PI()/2-E198)</f>
        <v>28.5435536231945</v>
      </c>
      <c r="L198" s="2" t="n">
        <f aca="false">L197-$B$1*0.001*SIN(E198)</f>
        <v>21.3728360433846</v>
      </c>
    </row>
    <row r="199" customFormat="false" ht="12.8" hidden="false" customHeight="false" outlineLevel="0" collapsed="false">
      <c r="A199" s="0" t="n">
        <v>0.191</v>
      </c>
      <c r="B199" s="0" t="n">
        <f aca="false">$B$1-$B$2*$A199</f>
        <v>-464</v>
      </c>
      <c r="C199" s="0" t="n">
        <f aca="false">$B$1+$B$2*$A199</f>
        <v>1064</v>
      </c>
      <c r="D199" s="0" t="n">
        <f aca="false">B199*$B$3/(C199-B199)+$B$3/2</f>
        <v>7.26439790575916</v>
      </c>
      <c r="E199" s="2" t="n">
        <f aca="false">$B$2/$B$3*A199^2</f>
        <v>3.94389189189189</v>
      </c>
      <c r="F199" s="0" t="n">
        <f aca="false">(E200-E199)*1000</f>
        <v>41.4054054054054</v>
      </c>
      <c r="G199" s="0" t="n">
        <f aca="false">(F200-F199)*1000</f>
        <v>216.216216216928</v>
      </c>
      <c r="H199" s="0" t="n">
        <f aca="false">E199*180/PI()</f>
        <v>225.968360261271</v>
      </c>
      <c r="I199" s="0" t="n">
        <f aca="false">I198+$B$1*0.001*COS(E199+PI()/2)</f>
        <v>21.5885228698116</v>
      </c>
      <c r="J199" s="0" t="n">
        <f aca="false">J198+$B$1*0.001*SIN(E199+PI()/2)</f>
        <v>28.335036974205</v>
      </c>
      <c r="K199" s="0" t="n">
        <f aca="false">K198+$B$1*0.001*SIN(PI()/2-E199)</f>
        <v>28.3350369742049</v>
      </c>
      <c r="L199" s="2" t="n">
        <f aca="false">L198-$B$1*0.001*SIN(E199)</f>
        <v>21.5885228698116</v>
      </c>
    </row>
    <row r="200" customFormat="false" ht="12.8" hidden="false" customHeight="false" outlineLevel="0" collapsed="false">
      <c r="A200" s="0" t="n">
        <v>0.192</v>
      </c>
      <c r="B200" s="0" t="n">
        <f aca="false">$B$1-$B$2*$A200</f>
        <v>-468</v>
      </c>
      <c r="C200" s="0" t="n">
        <f aca="false">$B$1+$B$2*$A200</f>
        <v>1068</v>
      </c>
      <c r="D200" s="0" t="n">
        <f aca="false">B200*$B$3/(C200-B200)+$B$3/2</f>
        <v>7.2265625</v>
      </c>
      <c r="E200" s="2" t="n">
        <f aca="false">$B$2/$B$3*A200^2</f>
        <v>3.9852972972973</v>
      </c>
      <c r="F200" s="0" t="n">
        <f aca="false">(E201-E200)*1000</f>
        <v>41.6216216216223</v>
      </c>
      <c r="G200" s="0" t="n">
        <f aca="false">(F201-F200)*1000</f>
        <v>216.216216215145</v>
      </c>
      <c r="H200" s="0" t="n">
        <f aca="false">E200*180/PI()</f>
        <v>228.340715240029</v>
      </c>
      <c r="I200" s="0" t="n">
        <f aca="false">I199+$B$1*0.001*COS(E200+PI()/2)</f>
        <v>21.8126560847298</v>
      </c>
      <c r="J200" s="0" t="n">
        <f aca="false">J199+$B$1*0.001*SIN(E200+PI()/2)</f>
        <v>28.1356270898701</v>
      </c>
      <c r="K200" s="0" t="n">
        <f aca="false">K199+$B$1*0.001*SIN(PI()/2-E200)</f>
        <v>28.1356270898701</v>
      </c>
      <c r="L200" s="2" t="n">
        <f aca="false">L199-$B$1*0.001*SIN(E200)</f>
        <v>21.8126560847298</v>
      </c>
    </row>
    <row r="201" customFormat="false" ht="12.8" hidden="false" customHeight="false" outlineLevel="0" collapsed="false">
      <c r="A201" s="0" t="n">
        <v>0.193</v>
      </c>
      <c r="B201" s="0" t="n">
        <f aca="false">$B$1-$B$2*$A201</f>
        <v>-472</v>
      </c>
      <c r="C201" s="0" t="n">
        <f aca="false">$B$1+$B$2*$A201</f>
        <v>1072</v>
      </c>
      <c r="D201" s="0" t="n">
        <f aca="false">B201*$B$3/(C201-B201)+$B$3/2</f>
        <v>7.18911917098446</v>
      </c>
      <c r="E201" s="2" t="n">
        <f aca="false">$B$2/$B$3*A201^2</f>
        <v>4.02691891891892</v>
      </c>
      <c r="F201" s="0" t="n">
        <f aca="false">(E202-E201)*1000</f>
        <v>41.8378378378375</v>
      </c>
      <c r="G201" s="0" t="n">
        <f aca="false">(F202-F201)*1000</f>
        <v>216.21621621648</v>
      </c>
      <c r="H201" s="0" t="n">
        <f aca="false">E201*180/PI()</f>
        <v>230.725458495438</v>
      </c>
      <c r="I201" s="0" t="n">
        <f aca="false">I200+$B$1*0.001*COS(E201+PI()/2)</f>
        <v>22.0448925546326</v>
      </c>
      <c r="J201" s="0" t="n">
        <f aca="false">J200+$B$1*0.001*SIN(E201+PI()/2)</f>
        <v>27.9457160000226</v>
      </c>
      <c r="K201" s="0" t="n">
        <f aca="false">K200+$B$1*0.001*SIN(PI()/2-E201)</f>
        <v>27.9457160000226</v>
      </c>
      <c r="L201" s="2" t="n">
        <f aca="false">L200-$B$1*0.001*SIN(E201)</f>
        <v>22.0448925546326</v>
      </c>
    </row>
    <row r="202" customFormat="false" ht="12.8" hidden="false" customHeight="false" outlineLevel="0" collapsed="false">
      <c r="A202" s="0" t="n">
        <v>0.194</v>
      </c>
      <c r="B202" s="0" t="n">
        <f aca="false">$B$1-$B$2*$A202</f>
        <v>-476</v>
      </c>
      <c r="C202" s="0" t="n">
        <f aca="false">$B$1+$B$2*$A202</f>
        <v>1076</v>
      </c>
      <c r="D202" s="0" t="n">
        <f aca="false">B202*$B$3/(C202-B202)+$B$3/2</f>
        <v>7.1520618556701</v>
      </c>
      <c r="E202" s="2" t="n">
        <f aca="false">$B$2/$B$3*A202^2</f>
        <v>4.06875675675676</v>
      </c>
      <c r="F202" s="0" t="n">
        <f aca="false">(E203-E202)*1000</f>
        <v>42.0540540540539</v>
      </c>
      <c r="G202" s="0" t="n">
        <f aca="false">(F203-F202)*1000</f>
        <v>216.21621621648</v>
      </c>
      <c r="H202" s="0" t="n">
        <f aca="false">E202*180/PI()</f>
        <v>233.122590027499</v>
      </c>
      <c r="I202" s="0" t="n">
        <f aca="false">I201+$B$1*0.001*COS(E202+PI()/2)</f>
        <v>22.2848689518995</v>
      </c>
      <c r="J202" s="0" t="n">
        <f aca="false">J201+$B$1*0.001*SIN(E202+PI()/2)</f>
        <v>27.7656845340096</v>
      </c>
      <c r="K202" s="0" t="n">
        <f aca="false">K201+$B$1*0.001*SIN(PI()/2-E202)</f>
        <v>27.7656845340096</v>
      </c>
      <c r="L202" s="2" t="n">
        <f aca="false">L201-$B$1*0.001*SIN(E202)</f>
        <v>22.2848689518995</v>
      </c>
    </row>
    <row r="203" customFormat="false" ht="12.8" hidden="false" customHeight="false" outlineLevel="0" collapsed="false">
      <c r="A203" s="0" t="n">
        <v>0.195</v>
      </c>
      <c r="B203" s="0" t="n">
        <f aca="false">$B$1-$B$2*$A203</f>
        <v>-480</v>
      </c>
      <c r="C203" s="0" t="n">
        <f aca="false">$B$1+$B$2*$A203</f>
        <v>1080</v>
      </c>
      <c r="D203" s="0" t="n">
        <f aca="false">B203*$B$3/(C203-B203)+$B$3/2</f>
        <v>7.11538461538462</v>
      </c>
      <c r="E203" s="2" t="n">
        <f aca="false">$B$2/$B$3*A203^2</f>
        <v>4.11081081081081</v>
      </c>
      <c r="F203" s="0" t="n">
        <f aca="false">(E204-E203)*1000</f>
        <v>42.2702702702704</v>
      </c>
      <c r="G203" s="0" t="n">
        <f aca="false">(F204-F203)*1000</f>
        <v>216.216216215592</v>
      </c>
      <c r="H203" s="0" t="n">
        <f aca="false">E203*180/PI()</f>
        <v>235.532109836211</v>
      </c>
      <c r="I203" s="0" t="n">
        <f aca="false">I202+$B$1*0.001*COS(E203+PI()/2)</f>
        <v>22.5322019976725</v>
      </c>
      <c r="J203" s="0" t="n">
        <f aca="false">J202+$B$1*0.001*SIN(E203+PI()/2)</f>
        <v>27.5959012472329</v>
      </c>
      <c r="K203" s="0" t="n">
        <f aca="false">K202+$B$1*0.001*SIN(PI()/2-E203)</f>
        <v>27.5959012472329</v>
      </c>
      <c r="L203" s="2" t="n">
        <f aca="false">L202-$B$1*0.001*SIN(E203)</f>
        <v>22.5322019976725</v>
      </c>
    </row>
    <row r="204" customFormat="false" ht="12.8" hidden="false" customHeight="false" outlineLevel="0" collapsed="false">
      <c r="A204" s="0" t="n">
        <v>0.196</v>
      </c>
      <c r="B204" s="0" t="n">
        <f aca="false">$B$1-$B$2*$A204</f>
        <v>-484</v>
      </c>
      <c r="C204" s="0" t="n">
        <f aca="false">$B$1+$B$2*$A204</f>
        <v>1084</v>
      </c>
      <c r="D204" s="0" t="n">
        <f aca="false">B204*$B$3/(C204-B204)+$B$3/2</f>
        <v>7.07908163265306</v>
      </c>
      <c r="E204" s="2" t="n">
        <f aca="false">$B$2/$B$3*A204^2</f>
        <v>4.15308108108108</v>
      </c>
      <c r="F204" s="0" t="n">
        <f aca="false">(E205-E204)*1000</f>
        <v>42.486486486486</v>
      </c>
      <c r="G204" s="0" t="n">
        <f aca="false">(F205-F204)*1000</f>
        <v>216.216216217369</v>
      </c>
      <c r="H204" s="0" t="n">
        <f aca="false">E204*180/PI()</f>
        <v>237.954017921575</v>
      </c>
      <c r="I204" s="0" t="n">
        <f aca="false">I203+$B$1*0.001*COS(E204+PI()/2)</f>
        <v>22.7864887603932</v>
      </c>
      <c r="J204" s="0" t="n">
        <f aca="false">J203+$B$1*0.001*SIN(E204+PI()/2)</f>
        <v>27.4367213417643</v>
      </c>
      <c r="K204" s="0" t="n">
        <f aca="false">K203+$B$1*0.001*SIN(PI()/2-E204)</f>
        <v>27.4367213417643</v>
      </c>
      <c r="L204" s="2" t="n">
        <f aca="false">L203-$B$1*0.001*SIN(E204)</f>
        <v>22.7864887603932</v>
      </c>
    </row>
    <row r="205" customFormat="false" ht="12.8" hidden="false" customHeight="false" outlineLevel="0" collapsed="false">
      <c r="A205" s="0" t="n">
        <v>0.197</v>
      </c>
      <c r="B205" s="0" t="n">
        <f aca="false">$B$1-$B$2*$A205</f>
        <v>-488</v>
      </c>
      <c r="C205" s="0" t="n">
        <f aca="false">$B$1+$B$2*$A205</f>
        <v>1088</v>
      </c>
      <c r="D205" s="0" t="n">
        <f aca="false">B205*$B$3/(C205-B205)+$B$3/2</f>
        <v>7.04314720812183</v>
      </c>
      <c r="E205" s="2" t="n">
        <f aca="false">$B$2/$B$3*A205^2</f>
        <v>4.19556756756757</v>
      </c>
      <c r="F205" s="0" t="n">
        <f aca="false">(E206-E205)*1000</f>
        <v>42.7027027027034</v>
      </c>
      <c r="G205" s="0" t="n">
        <f aca="false">(F206-F205)*1000</f>
        <v>216.216216215592</v>
      </c>
      <c r="H205" s="0" t="n">
        <f aca="false">E205*180/PI()</f>
        <v>240.38831428359</v>
      </c>
      <c r="I205" s="0" t="n">
        <f aca="false">I204+$B$1*0.001*COS(E205+PI()/2)</f>
        <v>23.0473070113603</v>
      </c>
      <c r="J205" s="0" t="n">
        <f aca="false">J204+$B$1*0.001*SIN(E205+PI()/2)</f>
        <v>27.2884855837216</v>
      </c>
      <c r="K205" s="0" t="n">
        <f aca="false">K204+$B$1*0.001*SIN(PI()/2-E205)</f>
        <v>27.2884855837216</v>
      </c>
      <c r="L205" s="2" t="n">
        <f aca="false">L204-$B$1*0.001*SIN(E205)</f>
        <v>23.0473070113603</v>
      </c>
    </row>
    <row r="206" customFormat="false" ht="12.8" hidden="false" customHeight="false" outlineLevel="0" collapsed="false">
      <c r="A206" s="0" t="n">
        <v>0.198</v>
      </c>
      <c r="B206" s="0" t="n">
        <f aca="false">$B$1-$B$2*$A206</f>
        <v>-492</v>
      </c>
      <c r="C206" s="0" t="n">
        <f aca="false">$B$1+$B$2*$A206</f>
        <v>1092</v>
      </c>
      <c r="D206" s="0" t="n">
        <f aca="false">B206*$B$3/(C206-B206)+$B$3/2</f>
        <v>7.00757575757576</v>
      </c>
      <c r="E206" s="2" t="n">
        <f aca="false">$B$2/$B$3*A206^2</f>
        <v>4.23827027027027</v>
      </c>
      <c r="F206" s="0" t="n">
        <f aca="false">(E207-E206)*1000</f>
        <v>42.918918918919</v>
      </c>
      <c r="G206" s="0" t="n">
        <f aca="false">(F207-F206)*1000</f>
        <v>216.21621621648</v>
      </c>
      <c r="H206" s="0" t="n">
        <f aca="false">E206*180/PI()</f>
        <v>242.834998922257</v>
      </c>
      <c r="I206" s="0" t="n">
        <f aca="false">I205+$B$1*0.001*COS(E206+PI()/2)</f>
        <v>23.3142156385526</v>
      </c>
      <c r="J206" s="0" t="n">
        <f aca="false">J205+$B$1*0.001*SIN(E206+PI()/2)</f>
        <v>27.151519220222</v>
      </c>
      <c r="K206" s="0" t="n">
        <f aca="false">K205+$B$1*0.001*SIN(PI()/2-E206)</f>
        <v>27.151519220222</v>
      </c>
      <c r="L206" s="2" t="n">
        <f aca="false">L205-$B$1*0.001*SIN(E206)</f>
        <v>23.3142156385526</v>
      </c>
    </row>
    <row r="207" customFormat="false" ht="12.8" hidden="false" customHeight="false" outlineLevel="0" collapsed="false">
      <c r="A207" s="0" t="n">
        <v>0.199</v>
      </c>
      <c r="B207" s="0" t="n">
        <f aca="false">$B$1-$B$2*$A207</f>
        <v>-496</v>
      </c>
      <c r="C207" s="0" t="n">
        <f aca="false">$B$1+$B$2*$A207</f>
        <v>1096</v>
      </c>
      <c r="D207" s="0" t="n">
        <f aca="false">B207*$B$3/(C207-B207)+$B$3/2</f>
        <v>6.97236180904523</v>
      </c>
      <c r="E207" s="2" t="n">
        <f aca="false">$B$2/$B$3*A207^2</f>
        <v>4.28118918918919</v>
      </c>
      <c r="F207" s="0" t="n">
        <f aca="false">(E208-E207)*1000</f>
        <v>43.1351351351355</v>
      </c>
      <c r="G207" s="0" t="n">
        <f aca="false">(F208-F207)*1000</f>
        <v>216.216216215592</v>
      </c>
      <c r="H207" s="0" t="n">
        <f aca="false">E207*180/PI()</f>
        <v>245.294071837576</v>
      </c>
      <c r="I207" s="0" t="n">
        <f aca="false">I206+$B$1*0.001*COS(E207+PI()/2)</f>
        <v>23.5867551198473</v>
      </c>
      <c r="J207" s="0" t="n">
        <f aca="false">J206+$B$1*0.001*SIN(E207+PI()/2)</f>
        <v>27.0261308988535</v>
      </c>
      <c r="K207" s="0" t="n">
        <f aca="false">K206+$B$1*0.001*SIN(PI()/2-E207)</f>
        <v>27.0261308988534</v>
      </c>
      <c r="L207" s="2" t="n">
        <f aca="false">L206-$B$1*0.001*SIN(E207)</f>
        <v>23.5867551198473</v>
      </c>
    </row>
    <row r="208" customFormat="false" ht="12.8" hidden="false" customHeight="false" outlineLevel="0" collapsed="false">
      <c r="A208" s="0" t="n">
        <v>0.2</v>
      </c>
      <c r="B208" s="0" t="n">
        <f aca="false">$B$1-$B$2*$A208</f>
        <v>-500</v>
      </c>
      <c r="C208" s="0" t="n">
        <f aca="false">$B$1+$B$2*$A208</f>
        <v>1100</v>
      </c>
      <c r="D208" s="0" t="n">
        <f aca="false">B208*$B$3/(C208-B208)+$B$3/2</f>
        <v>6.9375</v>
      </c>
      <c r="E208" s="2" t="n">
        <f aca="false">$B$2/$B$3*A208^2</f>
        <v>4.32432432432433</v>
      </c>
      <c r="F208" s="0" t="n">
        <f aca="false">(E209-E208)*1000</f>
        <v>43.351351351351</v>
      </c>
      <c r="G208" s="0" t="n">
        <f aca="false">(F209-F208)*1000</f>
        <v>216.21621621648</v>
      </c>
      <c r="H208" s="0" t="n">
        <f aca="false">E208*180/PI()</f>
        <v>247.765533029545</v>
      </c>
      <c r="I208" s="0" t="n">
        <f aca="false">I207+$B$1*0.001*COS(E208+PI()/2)</f>
        <v>23.8644480566256</v>
      </c>
      <c r="J208" s="0" t="n">
        <f aca="false">J207+$B$1*0.001*SIN(E208+PI()/2)</f>
        <v>26.9126115927269</v>
      </c>
      <c r="K208" s="0" t="n">
        <f aca="false">K207+$B$1*0.001*SIN(PI()/2-E208)</f>
        <v>26.9126115927269</v>
      </c>
      <c r="L208" s="2" t="n">
        <f aca="false">L207-$B$1*0.001*SIN(E208)</f>
        <v>23.8644480566256</v>
      </c>
    </row>
    <row r="209" customFormat="false" ht="12.8" hidden="false" customHeight="false" outlineLevel="0" collapsed="false">
      <c r="A209" s="0" t="n">
        <v>0.201</v>
      </c>
      <c r="B209" s="0" t="n">
        <f aca="false">$B$1-$B$2*$A209</f>
        <v>-504</v>
      </c>
      <c r="C209" s="0" t="n">
        <f aca="false">$B$1+$B$2*$A209</f>
        <v>1104</v>
      </c>
      <c r="D209" s="0" t="n">
        <f aca="false">B209*$B$3/(C209-B209)+$B$3/2</f>
        <v>6.90298507462687</v>
      </c>
      <c r="E209" s="2" t="n">
        <f aca="false">$B$2/$B$3*A209^2</f>
        <v>4.36767567567568</v>
      </c>
      <c r="F209" s="0" t="n">
        <f aca="false">(E210-E209)*1000</f>
        <v>43.5675675675675</v>
      </c>
      <c r="G209" s="0" t="n">
        <f aca="false">(F210-F209)*1000</f>
        <v>216.216216215592</v>
      </c>
      <c r="H209" s="0" t="n">
        <f aca="false">E209*180/PI()</f>
        <v>250.249382498166</v>
      </c>
      <c r="I209" s="0" t="n">
        <f aca="false">I208+$B$1*0.001*COS(E209+PI()/2)</f>
        <v>24.1467997686229</v>
      </c>
      <c r="J209" s="0" t="n">
        <f aca="false">J208+$B$1*0.001*SIN(E209+PI()/2)</f>
        <v>26.8112335342913</v>
      </c>
      <c r="K209" s="0" t="n">
        <f aca="false">K208+$B$1*0.001*SIN(PI()/2-E209)</f>
        <v>26.8112335342913</v>
      </c>
      <c r="L209" s="2" t="n">
        <f aca="false">L208-$B$1*0.001*SIN(E209)</f>
        <v>24.1467997686229</v>
      </c>
    </row>
    <row r="210" customFormat="false" ht="12.8" hidden="false" customHeight="false" outlineLevel="0" collapsed="false">
      <c r="A210" s="0" t="n">
        <v>0.202</v>
      </c>
      <c r="B210" s="0" t="n">
        <f aca="false">$B$1-$B$2*$A210</f>
        <v>-508</v>
      </c>
      <c r="C210" s="0" t="n">
        <f aca="false">$B$1+$B$2*$A210</f>
        <v>1108</v>
      </c>
      <c r="D210" s="0" t="n">
        <f aca="false">B210*$B$3/(C210-B210)+$B$3/2</f>
        <v>6.86881188118812</v>
      </c>
      <c r="E210" s="2" t="n">
        <f aca="false">$B$2/$B$3*A210^2</f>
        <v>4.41124324324324</v>
      </c>
      <c r="F210" s="0" t="n">
        <f aca="false">(E211-E210)*1000</f>
        <v>43.7837837837831</v>
      </c>
      <c r="G210" s="0" t="n">
        <f aca="false">(F211-F210)*1000</f>
        <v>216.216216217369</v>
      </c>
      <c r="H210" s="0" t="n">
        <f aca="false">E210*180/PI()</f>
        <v>252.745620243439</v>
      </c>
      <c r="I210" s="0" t="n">
        <f aca="false">I209+$B$1*0.001*COS(E210+PI()/2)</f>
        <v>24.4332989507273</v>
      </c>
      <c r="J210" s="0" t="n">
        <f aca="false">J209+$B$1*0.001*SIN(E210+PI()/2)</f>
        <v>26.7222491612053</v>
      </c>
      <c r="K210" s="0" t="n">
        <f aca="false">K209+$B$1*0.001*SIN(PI()/2-E210)</f>
        <v>26.7222491612053</v>
      </c>
      <c r="L210" s="2" t="n">
        <f aca="false">L209-$B$1*0.001*SIN(E210)</f>
        <v>24.4332989507273</v>
      </c>
    </row>
    <row r="211" customFormat="false" ht="12.8" hidden="false" customHeight="false" outlineLevel="0" collapsed="false">
      <c r="A211" s="0" t="n">
        <v>0.203</v>
      </c>
      <c r="B211" s="0" t="n">
        <f aca="false">$B$1-$B$2*$A211</f>
        <v>-512</v>
      </c>
      <c r="C211" s="0" t="n">
        <f aca="false">$B$1+$B$2*$A211</f>
        <v>1112</v>
      </c>
      <c r="D211" s="0" t="n">
        <f aca="false">B211*$B$3/(C211-B211)+$B$3/2</f>
        <v>6.83497536945813</v>
      </c>
      <c r="E211" s="2" t="n">
        <f aca="false">$B$2/$B$3*A211^2</f>
        <v>4.45502702702703</v>
      </c>
      <c r="F211" s="0" t="n">
        <f aca="false">(E212-E211)*1000</f>
        <v>44.0000000000005</v>
      </c>
      <c r="G211" s="0" t="n">
        <f aca="false">(F212-F211)*1000</f>
        <v>216.21621621648</v>
      </c>
      <c r="H211" s="0" t="n">
        <f aca="false">E211*180/PI()</f>
        <v>255.254246265363</v>
      </c>
      <c r="I211" s="0" t="n">
        <f aca="false">I210+$B$1*0.001*COS(E211+PI()/2)</f>
        <v>24.7234183922701</v>
      </c>
      <c r="J211" s="0" t="n">
        <f aca="false">J210+$B$1*0.001*SIN(E211+PI()/2)</f>
        <v>26.6458900776662</v>
      </c>
      <c r="K211" s="0" t="n">
        <f aca="false">K210+$B$1*0.001*SIN(PI()/2-E211)</f>
        <v>26.6458900776662</v>
      </c>
      <c r="L211" s="2" t="n">
        <f aca="false">L210-$B$1*0.001*SIN(E211)</f>
        <v>24.7234183922701</v>
      </c>
    </row>
    <row r="212" customFormat="false" ht="12.8" hidden="false" customHeight="false" outlineLevel="0" collapsed="false">
      <c r="A212" s="0" t="n">
        <v>0.204</v>
      </c>
      <c r="B212" s="0" t="n">
        <f aca="false">$B$1-$B$2*$A212</f>
        <v>-516</v>
      </c>
      <c r="C212" s="0" t="n">
        <f aca="false">$B$1+$B$2*$A212</f>
        <v>1116</v>
      </c>
      <c r="D212" s="0" t="n">
        <f aca="false">B212*$B$3/(C212-B212)+$B$3/2</f>
        <v>6.80147058823529</v>
      </c>
      <c r="E212" s="2" t="n">
        <f aca="false">$B$2/$B$3*A212^2</f>
        <v>4.49902702702703</v>
      </c>
      <c r="F212" s="0" t="n">
        <f aca="false">(E213-E212)*1000</f>
        <v>44.216216216217</v>
      </c>
      <c r="G212" s="0" t="n">
        <f aca="false">(F213-F212)*1000</f>
        <v>216.216216215592</v>
      </c>
      <c r="H212" s="0" t="n">
        <f aca="false">E212*180/PI()</f>
        <v>257.775260563939</v>
      </c>
      <c r="I212" s="0" t="n">
        <f aca="false">I211+$B$1*0.001*COS(E212+PI()/2)</f>
        <v>25.0166157591839</v>
      </c>
      <c r="J212" s="0" t="n">
        <f aca="false">J211+$B$1*0.001*SIN(E212+PI()/2)</f>
        <v>26.5823660346999</v>
      </c>
      <c r="K212" s="0" t="n">
        <f aca="false">K211+$B$1*0.001*SIN(PI()/2-E212)</f>
        <v>26.5823660346999</v>
      </c>
      <c r="L212" s="2" t="n">
        <f aca="false">L211-$B$1*0.001*SIN(E212)</f>
        <v>25.0166157591839</v>
      </c>
    </row>
    <row r="213" customFormat="false" ht="12.8" hidden="false" customHeight="false" outlineLevel="0" collapsed="false">
      <c r="A213" s="0" t="n">
        <v>0.205</v>
      </c>
      <c r="B213" s="0" t="n">
        <f aca="false">$B$1-$B$2*$A213</f>
        <v>-520</v>
      </c>
      <c r="C213" s="0" t="n">
        <f aca="false">$B$1+$B$2*$A213</f>
        <v>1120</v>
      </c>
      <c r="D213" s="0" t="n">
        <f aca="false">B213*$B$3/(C213-B213)+$B$3/2</f>
        <v>6.76829268292683</v>
      </c>
      <c r="E213" s="2" t="n">
        <f aca="false">$B$2/$B$3*A213^2</f>
        <v>4.54324324324324</v>
      </c>
      <c r="F213" s="0" t="n">
        <f aca="false">(E214-E213)*1000</f>
        <v>44.4324324324326</v>
      </c>
      <c r="G213" s="0" t="n">
        <f aca="false">(F214-F213)*1000</f>
        <v>216.216216215592</v>
      </c>
      <c r="H213" s="0" t="n">
        <f aca="false">E213*180/PI()</f>
        <v>260.308663139166</v>
      </c>
      <c r="I213" s="0" t="n">
        <f aca="false">I212+$B$1*0.001*COS(E213+PI()/2)</f>
        <v>25.3123344392239</v>
      </c>
      <c r="J213" s="0" t="n">
        <f aca="false">J212+$B$1*0.001*SIN(E213+PI()/2)</f>
        <v>26.5318639330067</v>
      </c>
      <c r="K213" s="0" t="n">
        <f aca="false">K212+$B$1*0.001*SIN(PI()/2-E213)</f>
        <v>26.5318639330067</v>
      </c>
      <c r="L213" s="2" t="n">
        <f aca="false">L212-$B$1*0.001*SIN(E213)</f>
        <v>25.3123344392239</v>
      </c>
    </row>
    <row r="214" customFormat="false" ht="12.8" hidden="false" customHeight="false" outlineLevel="0" collapsed="false">
      <c r="A214" s="0" t="n">
        <v>0.206</v>
      </c>
      <c r="B214" s="0" t="n">
        <f aca="false">$B$1-$B$2*$A214</f>
        <v>-524</v>
      </c>
      <c r="C214" s="0" t="n">
        <f aca="false">$B$1+$B$2*$A214</f>
        <v>1124</v>
      </c>
      <c r="D214" s="0" t="n">
        <f aca="false">B214*$B$3/(C214-B214)+$B$3/2</f>
        <v>6.73543689320388</v>
      </c>
      <c r="E214" s="2" t="n">
        <f aca="false">$B$2/$B$3*A214^2</f>
        <v>4.58767567567568</v>
      </c>
      <c r="F214" s="0" t="n">
        <f aca="false">(E215-E214)*1000</f>
        <v>44.6486486486482</v>
      </c>
      <c r="G214" s="0" t="n">
        <f aca="false">(F215-F214)*1000</f>
        <v>216.216216217369</v>
      </c>
      <c r="H214" s="0" t="n">
        <f aca="false">E214*180/PI()</f>
        <v>262.854453991045</v>
      </c>
      <c r="I214" s="0" t="n">
        <f aca="false">I213+$B$1*0.001*COS(E214+PI()/2)</f>
        <v>25.6100044502573</v>
      </c>
      <c r="J214" s="0" t="n">
        <f aca="false">J213+$B$1*0.001*SIN(E214+PI()/2)</f>
        <v>26.4945468520468</v>
      </c>
      <c r="K214" s="0" t="n">
        <f aca="false">K213+$B$1*0.001*SIN(PI()/2-E214)</f>
        <v>26.4945468520467</v>
      </c>
      <c r="L214" s="2" t="n">
        <f aca="false">L213-$B$1*0.001*SIN(E214)</f>
        <v>25.6100044502573</v>
      </c>
    </row>
    <row r="215" customFormat="false" ht="12.8" hidden="false" customHeight="false" outlineLevel="0" collapsed="false">
      <c r="A215" s="0" t="n">
        <v>0.207</v>
      </c>
      <c r="B215" s="0" t="n">
        <f aca="false">$B$1-$B$2*$A215</f>
        <v>-528</v>
      </c>
      <c r="C215" s="0" t="n">
        <f aca="false">$B$1+$B$2*$A215</f>
        <v>1128</v>
      </c>
      <c r="D215" s="0" t="n">
        <f aca="false">B215*$B$3/(C215-B215)+$B$3/2</f>
        <v>6.70289855072464</v>
      </c>
      <c r="E215" s="2" t="n">
        <f aca="false">$B$2/$B$3*A215^2</f>
        <v>4.63232432432433</v>
      </c>
      <c r="F215" s="0" t="n">
        <f aca="false">(E216-E215)*1000</f>
        <v>44.8648648648655</v>
      </c>
      <c r="G215" s="0" t="n">
        <f aca="false">(F216-F215)*1000</f>
        <v>216.216216214704</v>
      </c>
      <c r="H215" s="0" t="n">
        <f aca="false">E215*180/PI()</f>
        <v>265.412633119575</v>
      </c>
      <c r="I215" s="0" t="n">
        <f aca="false">I214+$B$1*0.001*COS(E215+PI()/2)</f>
        <v>25.9090434114322</v>
      </c>
      <c r="J215" s="0" t="n">
        <f aca="false">J214+$B$1*0.001*SIN(E215+PI()/2)</f>
        <v>26.4705531091247</v>
      </c>
      <c r="K215" s="0" t="n">
        <f aca="false">K214+$B$1*0.001*SIN(PI()/2-E215)</f>
        <v>26.4705531091247</v>
      </c>
      <c r="L215" s="2" t="n">
        <f aca="false">L214-$B$1*0.001*SIN(E215)</f>
        <v>25.9090434114322</v>
      </c>
    </row>
    <row r="216" customFormat="false" ht="12.8" hidden="false" customHeight="false" outlineLevel="0" collapsed="false">
      <c r="A216" s="0" t="n">
        <v>0.208</v>
      </c>
      <c r="B216" s="0" t="n">
        <f aca="false">$B$1-$B$2*$A216</f>
        <v>-532</v>
      </c>
      <c r="C216" s="0" t="n">
        <f aca="false">$B$1+$B$2*$A216</f>
        <v>1132</v>
      </c>
      <c r="D216" s="0" t="n">
        <f aca="false">B216*$B$3/(C216-B216)+$B$3/2</f>
        <v>6.67067307692308</v>
      </c>
      <c r="E216" s="2" t="n">
        <f aca="false">$B$2/$B$3*A216^2</f>
        <v>4.67718918918919</v>
      </c>
      <c r="F216" s="0" t="n">
        <f aca="false">(E217-E216)*1000</f>
        <v>45.0810810810802</v>
      </c>
      <c r="G216" s="0" t="n">
        <f aca="false">(F217-F216)*1000</f>
        <v>216.216216215592</v>
      </c>
      <c r="H216" s="0" t="n">
        <f aca="false">E216*180/PI()</f>
        <v>267.983200524756</v>
      </c>
      <c r="I216" s="0" t="n">
        <f aca="false">I215+$B$1*0.001*COS(E216+PI()/2)</f>
        <v>26.2088575768262</v>
      </c>
      <c r="J216" s="0" t="n">
        <f aca="false">J215+$B$1*0.001*SIN(E216+PI()/2)</f>
        <v>26.4599953523026</v>
      </c>
      <c r="K216" s="0" t="n">
        <f aca="false">K215+$B$1*0.001*SIN(PI()/2-E216)</f>
        <v>26.4599953523026</v>
      </c>
      <c r="L216" s="2" t="n">
        <f aca="false">L215-$B$1*0.001*SIN(E216)</f>
        <v>26.2088575768262</v>
      </c>
    </row>
    <row r="217" customFormat="false" ht="12.8" hidden="false" customHeight="false" outlineLevel="0" collapsed="false">
      <c r="A217" s="0" t="n">
        <v>0.209</v>
      </c>
      <c r="B217" s="0" t="n">
        <f aca="false">$B$1-$B$2*$A217</f>
        <v>-536</v>
      </c>
      <c r="C217" s="0" t="n">
        <f aca="false">$B$1+$B$2*$A217</f>
        <v>1136</v>
      </c>
      <c r="D217" s="0" t="n">
        <f aca="false">B217*$B$3/(C217-B217)+$B$3/2</f>
        <v>6.63875598086124</v>
      </c>
      <c r="E217" s="2" t="n">
        <f aca="false">$B$2/$B$3*A217^2</f>
        <v>4.72227027027027</v>
      </c>
      <c r="F217" s="0" t="n">
        <f aca="false">(E218-E217)*1000</f>
        <v>45.2972972972958</v>
      </c>
      <c r="G217" s="0" t="n">
        <f aca="false">(F218-F217)*1000</f>
        <v>216.216216220033</v>
      </c>
      <c r="H217" s="0" t="n">
        <f aca="false">E217*180/PI()</f>
        <v>270.566156206589</v>
      </c>
      <c r="I217" s="0" t="n">
        <f aca="false">I216+$B$1*0.001*COS(E217+PI()/2)</f>
        <v>26.5088429309619</v>
      </c>
      <c r="J217" s="0" t="n">
        <f aca="false">J216+$B$1*0.001*SIN(E217+PI()/2)</f>
        <v>26.4629596910281</v>
      </c>
      <c r="K217" s="0" t="n">
        <f aca="false">K216+$B$1*0.001*SIN(PI()/2-E217)</f>
        <v>26.4629596910281</v>
      </c>
      <c r="L217" s="2" t="n">
        <f aca="false">L216-$B$1*0.001*SIN(E217)</f>
        <v>26.5088429309619</v>
      </c>
    </row>
    <row r="218" customFormat="false" ht="12.8" hidden="false" customHeight="false" outlineLevel="0" collapsed="false">
      <c r="A218" s="0" t="n">
        <v>0.21</v>
      </c>
      <c r="B218" s="0" t="n">
        <f aca="false">$B$1-$B$2*$A218</f>
        <v>-540</v>
      </c>
      <c r="C218" s="0" t="n">
        <f aca="false">$B$1+$B$2*$A218</f>
        <v>1140</v>
      </c>
      <c r="D218" s="0" t="n">
        <f aca="false">B218*$B$3/(C218-B218)+$B$3/2</f>
        <v>6.60714285714286</v>
      </c>
      <c r="E218" s="2" t="n">
        <f aca="false">$B$2/$B$3*A218^2</f>
        <v>4.76756756756757</v>
      </c>
      <c r="F218" s="0" t="n">
        <f aca="false">(E219-E218)*1000</f>
        <v>45.5135135135158</v>
      </c>
      <c r="G218" s="0" t="n">
        <f aca="false">(F219-F218)*1000</f>
        <v>216.216216213816</v>
      </c>
      <c r="H218" s="0" t="n">
        <f aca="false">E218*180/PI()</f>
        <v>273.161500165074</v>
      </c>
      <c r="I218" s="0" t="n">
        <f aca="false">I217+$B$1*0.001*COS(E218+PI()/2)</f>
        <v>26.8083863453533</v>
      </c>
      <c r="J218" s="0" t="n">
        <f aca="false">J217+$B$1*0.001*SIN(E218+PI()/2)</f>
        <v>26.4795048684143</v>
      </c>
      <c r="K218" s="0" t="n">
        <f aca="false">K217+$B$1*0.001*SIN(PI()/2-E218)</f>
        <v>26.4795048684143</v>
      </c>
      <c r="L218" s="2" t="n">
        <f aca="false">L217-$B$1*0.001*SIN(E218)</f>
        <v>26.8083863453533</v>
      </c>
    </row>
    <row r="219" customFormat="false" ht="12.8" hidden="false" customHeight="false" outlineLevel="0" collapsed="false">
      <c r="A219" s="0" t="n">
        <v>0.211</v>
      </c>
      <c r="B219" s="0" t="n">
        <f aca="false">$B$1-$B$2*$A219</f>
        <v>-544</v>
      </c>
      <c r="C219" s="0" t="n">
        <f aca="false">$B$1+$B$2*$A219</f>
        <v>1144</v>
      </c>
      <c r="D219" s="0" t="n">
        <f aca="false">B219*$B$3/(C219-B219)+$B$3/2</f>
        <v>6.57582938388625</v>
      </c>
      <c r="E219" s="2" t="n">
        <f aca="false">$B$2/$B$3*A219^2</f>
        <v>4.81308108108108</v>
      </c>
      <c r="F219" s="0" t="n">
        <f aca="false">(E220-E219)*1000</f>
        <v>45.7297297297297</v>
      </c>
      <c r="G219" s="0" t="n">
        <f aca="false">(F220-F219)*1000</f>
        <v>216.216216215592</v>
      </c>
      <c r="H219" s="0" t="n">
        <f aca="false">E219*180/PI()</f>
        <v>275.76923240021</v>
      </c>
      <c r="I219" s="0" t="n">
        <f aca="false">I218+$B$1*0.001*COS(E219+PI()/2)</f>
        <v>27.1068667950136</v>
      </c>
      <c r="J219" s="0" t="n">
        <f aca="false">J218+$B$1*0.001*SIN(E219+PI()/2)</f>
        <v>26.5096614791415</v>
      </c>
      <c r="K219" s="0" t="n">
        <f aca="false">K218+$B$1*0.001*SIN(PI()/2-E219)</f>
        <v>26.5096614791415</v>
      </c>
      <c r="L219" s="2" t="n">
        <f aca="false">L218-$B$1*0.001*SIN(E219)</f>
        <v>27.1068667950136</v>
      </c>
    </row>
    <row r="220" customFormat="false" ht="12.8" hidden="false" customHeight="false" outlineLevel="0" collapsed="false">
      <c r="A220" s="0" t="n">
        <v>0.212</v>
      </c>
      <c r="B220" s="0" t="n">
        <f aca="false">$B$1-$B$2*$A220</f>
        <v>-548</v>
      </c>
      <c r="C220" s="0" t="n">
        <f aca="false">$B$1+$B$2*$A220</f>
        <v>1148</v>
      </c>
      <c r="D220" s="0" t="n">
        <f aca="false">B220*$B$3/(C220-B220)+$B$3/2</f>
        <v>6.54481132075471</v>
      </c>
      <c r="E220" s="2" t="n">
        <f aca="false">$B$2/$B$3*A220^2</f>
        <v>4.85881081081081</v>
      </c>
      <c r="F220" s="0" t="n">
        <f aca="false">(E221-E220)*1000</f>
        <v>45.9459459459453</v>
      </c>
      <c r="G220" s="0" t="n">
        <f aca="false">(F221-F220)*1000</f>
        <v>216.216216215592</v>
      </c>
      <c r="H220" s="0" t="n">
        <f aca="false">E220*180/PI()</f>
        <v>278.389352911997</v>
      </c>
      <c r="I220" s="0" t="n">
        <f aca="false">I219+$B$1*0.001*COS(E220+PI()/2)</f>
        <v>27.4036566336183</v>
      </c>
      <c r="J220" s="0" t="n">
        <f aca="false">J219+$B$1*0.001*SIN(E220+PI()/2)</f>
        <v>26.5534312369777</v>
      </c>
      <c r="K220" s="0" t="n">
        <f aca="false">K219+$B$1*0.001*SIN(PI()/2-E220)</f>
        <v>26.5534312369777</v>
      </c>
      <c r="L220" s="2" t="n">
        <f aca="false">L219-$B$1*0.001*SIN(E220)</f>
        <v>27.4036566336183</v>
      </c>
    </row>
    <row r="221" customFormat="false" ht="12.8" hidden="false" customHeight="false" outlineLevel="0" collapsed="false">
      <c r="A221" s="0" t="n">
        <v>0.213</v>
      </c>
      <c r="B221" s="0" t="n">
        <f aca="false">$B$1-$B$2*$A221</f>
        <v>-552</v>
      </c>
      <c r="C221" s="0" t="n">
        <f aca="false">$B$1+$B$2*$A221</f>
        <v>1152</v>
      </c>
      <c r="D221" s="0" t="n">
        <f aca="false">B221*$B$3/(C221-B221)+$B$3/2</f>
        <v>6.51408450704225</v>
      </c>
      <c r="E221" s="2" t="n">
        <f aca="false">$B$2/$B$3*A221^2</f>
        <v>4.90475675675676</v>
      </c>
      <c r="F221" s="0" t="n">
        <f aca="false">(E222-E221)*1000</f>
        <v>46.1621621621609</v>
      </c>
      <c r="G221" s="0" t="n">
        <f aca="false">(F222-F221)*1000</f>
        <v>216.216216217369</v>
      </c>
      <c r="H221" s="0" t="n">
        <f aca="false">E221*180/PI()</f>
        <v>281.021861700436</v>
      </c>
      <c r="I221" s="0" t="n">
        <f aca="false">I220+$B$1*0.001*COS(E221+PI()/2)</f>
        <v>27.6981229257693</v>
      </c>
      <c r="J221" s="0" t="n">
        <f aca="false">J220+$B$1*0.001*SIN(E221+PI()/2)</f>
        <v>26.6107862959247</v>
      </c>
      <c r="K221" s="0" t="n">
        <f aca="false">K220+$B$1*0.001*SIN(PI()/2-E221)</f>
        <v>26.6107862959247</v>
      </c>
      <c r="L221" s="2" t="n">
        <f aca="false">L220-$B$1*0.001*SIN(E221)</f>
        <v>27.6981229257693</v>
      </c>
    </row>
    <row r="222" customFormat="false" ht="12.8" hidden="false" customHeight="false" outlineLevel="0" collapsed="false">
      <c r="A222" s="0" t="n">
        <v>0.214</v>
      </c>
      <c r="B222" s="0" t="n">
        <f aca="false">$B$1-$B$2*$A222</f>
        <v>-556</v>
      </c>
      <c r="C222" s="0" t="n">
        <f aca="false">$B$1+$B$2*$A222</f>
        <v>1156</v>
      </c>
      <c r="D222" s="0" t="n">
        <f aca="false">B222*$B$3/(C222-B222)+$B$3/2</f>
        <v>6.48364485981309</v>
      </c>
      <c r="E222" s="2" t="n">
        <f aca="false">$B$2/$B$3*A222^2</f>
        <v>4.95091891891892</v>
      </c>
      <c r="F222" s="0" t="n">
        <f aca="false">(E223-E222)*1000</f>
        <v>46.3783783783782</v>
      </c>
      <c r="G222" s="0" t="n">
        <f aca="false">(F223-F222)*1000</f>
        <v>216.21621621648</v>
      </c>
      <c r="H222" s="0" t="n">
        <f aca="false">E222*180/PI()</f>
        <v>283.666758765526</v>
      </c>
      <c r="I222" s="0" t="n">
        <f aca="false">I221+$B$1*0.001*COS(E222+PI()/2)</f>
        <v>27.9896288345577</v>
      </c>
      <c r="J222" s="0" t="n">
        <f aca="false">J221+$B$1*0.001*SIN(E222+PI()/2)</f>
        <v>26.6816686289948</v>
      </c>
      <c r="K222" s="0" t="n">
        <f aca="false">K221+$B$1*0.001*SIN(PI()/2-E222)</f>
        <v>26.6816686289948</v>
      </c>
      <c r="L222" s="2" t="n">
        <f aca="false">L221-$B$1*0.001*SIN(E222)</f>
        <v>27.9896288345577</v>
      </c>
    </row>
    <row r="223" customFormat="false" ht="12.8" hidden="false" customHeight="false" outlineLevel="0" collapsed="false">
      <c r="A223" s="0" t="n">
        <v>0.215</v>
      </c>
      <c r="B223" s="0" t="n">
        <f aca="false">$B$1-$B$2*$A223</f>
        <v>-560</v>
      </c>
      <c r="C223" s="0" t="n">
        <f aca="false">$B$1+$B$2*$A223</f>
        <v>1160</v>
      </c>
      <c r="D223" s="0" t="n">
        <f aca="false">B223*$B$3/(C223-B223)+$B$3/2</f>
        <v>6.45348837209302</v>
      </c>
      <c r="E223" s="2" t="n">
        <f aca="false">$B$2/$B$3*A223^2</f>
        <v>4.9972972972973</v>
      </c>
      <c r="F223" s="0" t="n">
        <f aca="false">(E224-E223)*1000</f>
        <v>46.5945945945947</v>
      </c>
      <c r="G223" s="0" t="n">
        <f aca="false">(F224-F223)*1000</f>
        <v>216.21621621648</v>
      </c>
      <c r="H223" s="0" t="n">
        <f aca="false">E223*180/PI()</f>
        <v>286.324044107268</v>
      </c>
      <c r="I223" s="0" t="n">
        <f aca="false">I222+$B$1*0.001*COS(E223+PI()/2)</f>
        <v>28.2775350623598</v>
      </c>
      <c r="J223" s="0" t="n">
        <f aca="false">J222+$B$1*0.001*SIN(E223+PI()/2)</f>
        <v>26.765989468606</v>
      </c>
      <c r="K223" s="0" t="n">
        <f aca="false">K222+$B$1*0.001*SIN(PI()/2-E223)</f>
        <v>26.765989468606</v>
      </c>
      <c r="L223" s="2" t="n">
        <f aca="false">L222-$B$1*0.001*SIN(E223)</f>
        <v>28.2775350623598</v>
      </c>
    </row>
    <row r="224" customFormat="false" ht="12.8" hidden="false" customHeight="false" outlineLevel="0" collapsed="false">
      <c r="A224" s="0" t="n">
        <v>0.216</v>
      </c>
      <c r="B224" s="0" t="n">
        <f aca="false">$B$1-$B$2*$A224</f>
        <v>-564</v>
      </c>
      <c r="C224" s="0" t="n">
        <f aca="false">$B$1+$B$2*$A224</f>
        <v>1164</v>
      </c>
      <c r="D224" s="0" t="n">
        <f aca="false">B224*$B$3/(C224-B224)+$B$3/2</f>
        <v>6.42361111111111</v>
      </c>
      <c r="E224" s="2" t="n">
        <f aca="false">$B$2/$B$3*A224^2</f>
        <v>5.04389189189189</v>
      </c>
      <c r="F224" s="0" t="n">
        <f aca="false">(E225-E224)*1000</f>
        <v>46.8108108108112</v>
      </c>
      <c r="G224" s="0" t="n">
        <f aca="false">(F225-F224)*1000</f>
        <v>216.216216215592</v>
      </c>
      <c r="H224" s="0" t="n">
        <f aca="false">E224*180/PI()</f>
        <v>288.993717725661</v>
      </c>
      <c r="I224" s="0" t="n">
        <f aca="false">I223+$B$1*0.001*COS(E224+PI()/2)</f>
        <v>28.5612013425446</v>
      </c>
      <c r="J224" s="0" t="n">
        <f aca="false">J223+$B$1*0.001*SIN(E224+PI()/2)</f>
        <v>26.8636288125517</v>
      </c>
      <c r="K224" s="0" t="n">
        <f aca="false">K223+$B$1*0.001*SIN(PI()/2-E224)</f>
        <v>26.8636288125517</v>
      </c>
      <c r="L224" s="2" t="n">
        <f aca="false">L223-$B$1*0.001*SIN(E224)</f>
        <v>28.5612013425446</v>
      </c>
    </row>
    <row r="225" customFormat="false" ht="12.8" hidden="false" customHeight="false" outlineLevel="0" collapsed="false">
      <c r="A225" s="0" t="n">
        <v>0.217</v>
      </c>
      <c r="B225" s="0" t="n">
        <f aca="false">$B$1-$B$2*$A225</f>
        <v>-568</v>
      </c>
      <c r="C225" s="0" t="n">
        <f aca="false">$B$1+$B$2*$A225</f>
        <v>1168</v>
      </c>
      <c r="D225" s="0" t="n">
        <f aca="false">B225*$B$3/(C225-B225)+$B$3/2</f>
        <v>6.39400921658986</v>
      </c>
      <c r="E225" s="2" t="n">
        <f aca="false">$B$2/$B$3*A225^2</f>
        <v>5.0907027027027</v>
      </c>
      <c r="F225" s="0" t="n">
        <f aca="false">(E226-E225)*1000</f>
        <v>47.0270270270268</v>
      </c>
      <c r="G225" s="0" t="n">
        <f aca="false">(F226-F225)*1000</f>
        <v>216.21621621648</v>
      </c>
      <c r="H225" s="0" t="n">
        <f aca="false">E225*180/PI()</f>
        <v>291.675779620706</v>
      </c>
      <c r="I225" s="0" t="n">
        <f aca="false">I224+$B$1*0.001*COS(E225+PI()/2)</f>
        <v>28.8399879794983</v>
      </c>
      <c r="J225" s="0" t="n">
        <f aca="false">J224+$B$1*0.001*SIN(E225+PI()/2)</f>
        <v>26.9744349994549</v>
      </c>
      <c r="K225" s="0" t="n">
        <f aca="false">K224+$B$1*0.001*SIN(PI()/2-E225)</f>
        <v>26.9744349994549</v>
      </c>
      <c r="L225" s="2" t="n">
        <f aca="false">L224-$B$1*0.001*SIN(E225)</f>
        <v>28.8399879794983</v>
      </c>
    </row>
    <row r="226" customFormat="false" ht="12.8" hidden="false" customHeight="false" outlineLevel="0" collapsed="false">
      <c r="A226" s="0" t="n">
        <v>0.218</v>
      </c>
      <c r="B226" s="0" t="n">
        <f aca="false">$B$1-$B$2*$A226</f>
        <v>-572</v>
      </c>
      <c r="C226" s="0" t="n">
        <f aca="false">$B$1+$B$2*$A226</f>
        <v>1172</v>
      </c>
      <c r="D226" s="0" t="n">
        <f aca="false">B226*$B$3/(C226-B226)+$B$3/2</f>
        <v>6.36467889908257</v>
      </c>
      <c r="E226" s="2" t="n">
        <f aca="false">$B$2/$B$3*A226^2</f>
        <v>5.13772972972973</v>
      </c>
      <c r="F226" s="0" t="n">
        <f aca="false">(E227-E226)*1000</f>
        <v>47.2432432432433</v>
      </c>
      <c r="G226" s="0" t="n">
        <f aca="false">(F227-F226)*1000</f>
        <v>216.21621621648</v>
      </c>
      <c r="H226" s="0" t="n">
        <f aca="false">E226*180/PI()</f>
        <v>294.370229792403</v>
      </c>
      <c r="I226" s="0" t="n">
        <f aca="false">I225+$B$1*0.001*COS(E226+PI()/2)</f>
        <v>29.1132574341073</v>
      </c>
      <c r="J226" s="0" t="n">
        <f aca="false">J225+$B$1*0.001*SIN(E226+PI()/2)</f>
        <v>27.0982243575504</v>
      </c>
      <c r="K226" s="0" t="n">
        <f aca="false">K225+$B$1*0.001*SIN(PI()/2-E226)</f>
        <v>27.0982243575504</v>
      </c>
      <c r="L226" s="2" t="n">
        <f aca="false">L225-$B$1*0.001*SIN(E226)</f>
        <v>29.1132574341073</v>
      </c>
    </row>
    <row r="227" customFormat="false" ht="12.8" hidden="false" customHeight="false" outlineLevel="0" collapsed="false">
      <c r="A227" s="0" t="n">
        <v>0.219</v>
      </c>
      <c r="B227" s="0" t="n">
        <f aca="false">$B$1-$B$2*$A227</f>
        <v>-576</v>
      </c>
      <c r="C227" s="0" t="n">
        <f aca="false">$B$1+$B$2*$A227</f>
        <v>1176</v>
      </c>
      <c r="D227" s="0" t="n">
        <f aca="false">B227*$B$3/(C227-B227)+$B$3/2</f>
        <v>6.33561643835616</v>
      </c>
      <c r="E227" s="2" t="n">
        <f aca="false">$B$2/$B$3*A227^2</f>
        <v>5.18497297297297</v>
      </c>
      <c r="F227" s="0" t="n">
        <f aca="false">(E228-E227)*1000</f>
        <v>47.4594594594597</v>
      </c>
      <c r="G227" s="0" t="n">
        <f aca="false">(F228-F227)*1000</f>
        <v>216.21621621648</v>
      </c>
      <c r="H227" s="0" t="n">
        <f aca="false">E227*180/PI()</f>
        <v>297.07706824075</v>
      </c>
      <c r="I227" s="0" t="n">
        <f aca="false">I226+$B$1*0.001*COS(E227+PI()/2)</f>
        <v>29.3803759515631</v>
      </c>
      <c r="J227" s="0" t="n">
        <f aca="false">J226+$B$1*0.001*SIN(E227+PI()/2)</f>
        <v>27.2347809305604</v>
      </c>
      <c r="K227" s="0" t="n">
        <f aca="false">K226+$B$1*0.001*SIN(PI()/2-E227)</f>
        <v>27.2347809305604</v>
      </c>
      <c r="L227" s="2" t="n">
        <f aca="false">L226-$B$1*0.001*SIN(E227)</f>
        <v>29.3803759515631</v>
      </c>
    </row>
    <row r="228" customFormat="false" ht="12.8" hidden="false" customHeight="false" outlineLevel="0" collapsed="false">
      <c r="A228" s="0" t="n">
        <v>0.22</v>
      </c>
      <c r="B228" s="0" t="n">
        <f aca="false">$B$1-$B$2*$A228</f>
        <v>-580</v>
      </c>
      <c r="C228" s="0" t="n">
        <f aca="false">$B$1+$B$2*$A228</f>
        <v>1180</v>
      </c>
      <c r="D228" s="0" t="n">
        <f aca="false">B228*$B$3/(C228-B228)+$B$3/2</f>
        <v>6.30681818181818</v>
      </c>
      <c r="E228" s="2" t="n">
        <f aca="false">$B$2/$B$3*A228^2</f>
        <v>5.23243243243243</v>
      </c>
      <c r="F228" s="0" t="n">
        <f aca="false">(E229-E228)*1000</f>
        <v>47.6756756756762</v>
      </c>
      <c r="G228" s="0" t="n">
        <f aca="false">(F229-F228)*1000</f>
        <v>216.216216215592</v>
      </c>
      <c r="H228" s="0" t="n">
        <f aca="false">E228*180/PI()</f>
        <v>299.79629496575</v>
      </c>
      <c r="I228" s="0" t="n">
        <f aca="false">I227+$B$1*0.001*COS(E228+PI()/2)</f>
        <v>29.6407152280828</v>
      </c>
      <c r="J228" s="0" t="n">
        <f aca="false">J227+$B$1*0.001*SIN(E228+PI()/2)</f>
        <v>27.3838562843289</v>
      </c>
      <c r="K228" s="0" t="n">
        <f aca="false">K227+$B$1*0.001*SIN(PI()/2-E228)</f>
        <v>27.3838562843289</v>
      </c>
      <c r="L228" s="2" t="n">
        <f aca="false">L227-$B$1*0.001*SIN(E228)</f>
        <v>29.6407152280828</v>
      </c>
    </row>
    <row r="229" customFormat="false" ht="12.8" hidden="false" customHeight="false" outlineLevel="0" collapsed="false">
      <c r="A229" s="0" t="n">
        <v>0.221</v>
      </c>
      <c r="B229" s="0" t="n">
        <f aca="false">$B$1-$B$2*$A229</f>
        <v>-584</v>
      </c>
      <c r="C229" s="0" t="n">
        <f aca="false">$B$1+$B$2*$A229</f>
        <v>1184</v>
      </c>
      <c r="D229" s="0" t="n">
        <f aca="false">B229*$B$3/(C229-B229)+$B$3/2</f>
        <v>6.27828054298643</v>
      </c>
      <c r="E229" s="2" t="n">
        <f aca="false">$B$2/$B$3*A229^2</f>
        <v>5.28010810810811</v>
      </c>
      <c r="F229" s="0" t="n">
        <f aca="false">(E230-E229)*1000</f>
        <v>47.8918918918918</v>
      </c>
      <c r="G229" s="0" t="n">
        <f aca="false">(F230-F229)*1000</f>
        <v>216.21621621648</v>
      </c>
      <c r="H229" s="0" t="n">
        <f aca="false">E229*180/PI()</f>
        <v>302.5279099674</v>
      </c>
      <c r="I229" s="0" t="n">
        <f aca="false">I228+$B$1*0.001*COS(E229+PI()/2)</f>
        <v>29.8936541128623</v>
      </c>
      <c r="J229" s="0" t="n">
        <f aca="false">J228+$B$1*0.001*SIN(E229+PI()/2)</f>
        <v>27.5451693977651</v>
      </c>
      <c r="K229" s="0" t="n">
        <f aca="false">K228+$B$1*0.001*SIN(PI()/2-E229)</f>
        <v>27.5451693977651</v>
      </c>
      <c r="L229" s="2" t="n">
        <f aca="false">L228-$B$1*0.001*SIN(E229)</f>
        <v>29.8936541128623</v>
      </c>
    </row>
    <row r="230" customFormat="false" ht="12.8" hidden="false" customHeight="false" outlineLevel="0" collapsed="false">
      <c r="A230" s="0" t="n">
        <v>0.222</v>
      </c>
      <c r="B230" s="0" t="n">
        <f aca="false">$B$1-$B$2*$A230</f>
        <v>-588</v>
      </c>
      <c r="C230" s="0" t="n">
        <f aca="false">$B$1+$B$2*$A230</f>
        <v>1188</v>
      </c>
      <c r="D230" s="0" t="n">
        <f aca="false">B230*$B$3/(C230-B230)+$B$3/2</f>
        <v>6.25</v>
      </c>
      <c r="E230" s="2" t="n">
        <f aca="false">$B$2/$B$3*A230^2</f>
        <v>5.328</v>
      </c>
      <c r="F230" s="0" t="n">
        <f aca="false">(E231-E230)*1000</f>
        <v>48.1081081081083</v>
      </c>
      <c r="G230" s="0" t="n">
        <f aca="false">(F231-F230)*1000</f>
        <v>216.21621621648</v>
      </c>
      <c r="H230" s="0" t="n">
        <f aca="false">E230*180/PI()</f>
        <v>305.271913245703</v>
      </c>
      <c r="I230" s="0" t="n">
        <f aca="false">I229+$B$1*0.001*COS(E230+PI()/2)</f>
        <v>30.1385803413061</v>
      </c>
      <c r="J230" s="0" t="n">
        <f aca="false">J229+$B$1*0.001*SIN(E230+PI()/2)</f>
        <v>27.71840664151</v>
      </c>
      <c r="K230" s="0" t="n">
        <f aca="false">K229+$B$1*0.001*SIN(PI()/2-E230)</f>
        <v>27.7184066415099</v>
      </c>
      <c r="L230" s="2" t="n">
        <f aca="false">L229-$B$1*0.001*SIN(E230)</f>
        <v>30.1385803413061</v>
      </c>
    </row>
    <row r="231" customFormat="false" ht="12.8" hidden="false" customHeight="false" outlineLevel="0" collapsed="false">
      <c r="A231" s="0" t="n">
        <v>0.223</v>
      </c>
      <c r="B231" s="0" t="n">
        <f aca="false">$B$1-$B$2*$A231</f>
        <v>-592</v>
      </c>
      <c r="C231" s="0" t="n">
        <f aca="false">$B$1+$B$2*$A231</f>
        <v>1192</v>
      </c>
      <c r="D231" s="0" t="n">
        <f aca="false">B231*$B$3/(C231-B231)+$B$3/2</f>
        <v>6.2219730941704</v>
      </c>
      <c r="E231" s="2" t="n">
        <f aca="false">$B$2/$B$3*A231^2</f>
        <v>5.37610810810811</v>
      </c>
      <c r="F231" s="0" t="n">
        <f aca="false">(E232-E231)*1000</f>
        <v>48.3243243243248</v>
      </c>
      <c r="G231" s="0" t="n">
        <f aca="false">(F232-F231)*1000</f>
        <v>216.216216215592</v>
      </c>
      <c r="H231" s="0" t="n">
        <f aca="false">E231*180/PI()</f>
        <v>308.028304800656</v>
      </c>
      <c r="I231" s="0" t="n">
        <f aca="false">I230+$B$1*0.001*COS(E231+PI()/2)</f>
        <v>30.3748922953043</v>
      </c>
      <c r="J231" s="0" t="n">
        <f aca="false">J230+$B$1*0.001*SIN(E231+PI()/2)</f>
        <v>27.9032218475877</v>
      </c>
      <c r="K231" s="0" t="n">
        <f aca="false">K230+$B$1*0.001*SIN(PI()/2-E231)</f>
        <v>27.9032218475876</v>
      </c>
      <c r="L231" s="2" t="n">
        <f aca="false">L230-$B$1*0.001*SIN(E231)</f>
        <v>30.3748922953043</v>
      </c>
    </row>
    <row r="232" customFormat="false" ht="12.8" hidden="false" customHeight="false" outlineLevel="0" collapsed="false">
      <c r="A232" s="0" t="n">
        <v>0.224</v>
      </c>
      <c r="B232" s="0" t="n">
        <f aca="false">$B$1-$B$2*$A232</f>
        <v>-596</v>
      </c>
      <c r="C232" s="0" t="n">
        <f aca="false">$B$1+$B$2*$A232</f>
        <v>1196</v>
      </c>
      <c r="D232" s="0" t="n">
        <f aca="false">B232*$B$3/(C232-B232)+$B$3/2</f>
        <v>6.19419642857143</v>
      </c>
      <c r="E232" s="2" t="n">
        <f aca="false">$B$2/$B$3*A232^2</f>
        <v>5.42443243243243</v>
      </c>
      <c r="F232" s="0" t="n">
        <f aca="false">(E233-E232)*1000</f>
        <v>48.5405405405404</v>
      </c>
      <c r="G232" s="0" t="n">
        <f aca="false">(F233-F232)*1000</f>
        <v>216.21621621648</v>
      </c>
      <c r="H232" s="0" t="n">
        <f aca="false">E232*180/PI()</f>
        <v>310.797084632262</v>
      </c>
      <c r="I232" s="0" t="n">
        <f aca="false">I231+$B$1*0.001*COS(E232+PI()/2)</f>
        <v>30.6020007860602</v>
      </c>
      <c r="J232" s="0" t="n">
        <f aca="false">J231+$B$1*0.001*SIN(E232+PI()/2)</f>
        <v>28.0992364731303</v>
      </c>
      <c r="K232" s="0" t="n">
        <f aca="false">K231+$B$1*0.001*SIN(PI()/2-E232)</f>
        <v>28.0992364731302</v>
      </c>
      <c r="L232" s="2" t="n">
        <f aca="false">L231-$B$1*0.001*SIN(E232)</f>
        <v>30.6020007860602</v>
      </c>
    </row>
    <row r="233" customFormat="false" ht="12.8" hidden="false" customHeight="false" outlineLevel="0" collapsed="false">
      <c r="A233" s="0" t="n">
        <v>0.225</v>
      </c>
      <c r="B233" s="0" t="n">
        <f aca="false">$B$1-$B$2*$A233</f>
        <v>-600</v>
      </c>
      <c r="C233" s="0" t="n">
        <f aca="false">$B$1+$B$2*$A233</f>
        <v>1200</v>
      </c>
      <c r="D233" s="0" t="n">
        <f aca="false">B233*$B$3/(C233-B233)+$B$3/2</f>
        <v>6.16666666666667</v>
      </c>
      <c r="E233" s="2" t="n">
        <f aca="false">$B$2/$B$3*A233^2</f>
        <v>5.47297297297297</v>
      </c>
      <c r="F233" s="0" t="n">
        <f aca="false">(E234-E233)*1000</f>
        <v>48.7567567567568</v>
      </c>
      <c r="G233" s="0" t="n">
        <f aca="false">(F234-F233)*1000</f>
        <v>216.21621621648</v>
      </c>
      <c r="H233" s="0" t="n">
        <f aca="false">E233*180/PI()</f>
        <v>313.578252740518</v>
      </c>
      <c r="I233" s="0" t="n">
        <f aca="false">I232+$B$1*0.001*COS(E233+PI()/2)</f>
        <v>30.8193308547034</v>
      </c>
      <c r="J233" s="0" t="n">
        <f aca="false">J232+$B$1*0.001*SIN(E233+PI()/2)</f>
        <v>28.3060398610704</v>
      </c>
      <c r="K233" s="0" t="n">
        <f aca="false">K232+$B$1*0.001*SIN(PI()/2-E233)</f>
        <v>28.3060398610704</v>
      </c>
      <c r="L233" s="2" t="n">
        <f aca="false">L232-$B$1*0.001*SIN(E233)</f>
        <v>30.8193308547034</v>
      </c>
    </row>
    <row r="234" customFormat="false" ht="12.8" hidden="false" customHeight="false" outlineLevel="0" collapsed="false">
      <c r="A234" s="0" t="n">
        <v>0.226</v>
      </c>
      <c r="B234" s="0" t="n">
        <f aca="false">$B$1-$B$2*$A234</f>
        <v>-604</v>
      </c>
      <c r="C234" s="0" t="n">
        <f aca="false">$B$1+$B$2*$A234</f>
        <v>1204</v>
      </c>
      <c r="D234" s="0" t="n">
        <f aca="false">B234*$B$3/(C234-B234)+$B$3/2</f>
        <v>6.13938053097345</v>
      </c>
      <c r="E234" s="2" t="n">
        <f aca="false">$B$2/$B$3*A234^2</f>
        <v>5.52172972972973</v>
      </c>
      <c r="F234" s="0" t="n">
        <f aca="false">(E235-E234)*1000</f>
        <v>48.9729729729733</v>
      </c>
      <c r="G234" s="0" t="n">
        <f aca="false">(F235-F234)*1000</f>
        <v>216.216216215592</v>
      </c>
      <c r="H234" s="0" t="n">
        <f aca="false">E234*180/PI()</f>
        <v>316.371809125426</v>
      </c>
      <c r="I234" s="0" t="n">
        <f aca="false">I233+$B$1*0.001*COS(E234+PI()/2)</f>
        <v>31.0263235856672</v>
      </c>
      <c r="J234" s="0" t="n">
        <f aca="false">J233+$B$1*0.001*SIN(E234+PI()/2)</f>
        <v>28.5231896004857</v>
      </c>
      <c r="K234" s="0" t="n">
        <f aca="false">K233+$B$1*0.001*SIN(PI()/2-E234)</f>
        <v>28.5231896004857</v>
      </c>
      <c r="L234" s="2" t="n">
        <f aca="false">L233-$B$1*0.001*SIN(E234)</f>
        <v>31.0263235856672</v>
      </c>
    </row>
    <row r="235" customFormat="false" ht="12.8" hidden="false" customHeight="false" outlineLevel="0" collapsed="false">
      <c r="A235" s="0" t="n">
        <v>0.227</v>
      </c>
      <c r="B235" s="0" t="n">
        <f aca="false">$B$1-$B$2*$A235</f>
        <v>-608</v>
      </c>
      <c r="C235" s="0" t="n">
        <f aca="false">$B$1+$B$2*$A235</f>
        <v>1208</v>
      </c>
      <c r="D235" s="0" t="n">
        <f aca="false">B235*$B$3/(C235-B235)+$B$3/2</f>
        <v>6.11233480176212</v>
      </c>
      <c r="E235" s="2" t="n">
        <f aca="false">$B$2/$B$3*A235^2</f>
        <v>5.5707027027027</v>
      </c>
      <c r="F235" s="0" t="n">
        <f aca="false">(E236-E235)*1000</f>
        <v>49.1891891891889</v>
      </c>
      <c r="G235" s="0" t="n">
        <f aca="false">(F236-F235)*1000</f>
        <v>216.216216215592</v>
      </c>
      <c r="H235" s="0" t="n">
        <f aca="false">E235*180/PI()</f>
        <v>319.177753786986</v>
      </c>
      <c r="I235" s="0" t="n">
        <f aca="false">I234+$B$1*0.001*COS(E235+PI()/2)</f>
        <v>31.2224379275508</v>
      </c>
      <c r="J235" s="0" t="n">
        <f aca="false">J234+$B$1*0.001*SIN(E235+PI()/2)</f>
        <v>28.7502119890459</v>
      </c>
      <c r="K235" s="0" t="n">
        <f aca="false">K234+$B$1*0.001*SIN(PI()/2-E235)</f>
        <v>28.7502119890459</v>
      </c>
      <c r="L235" s="2" t="n">
        <f aca="false">L234-$B$1*0.001*SIN(E235)</f>
        <v>31.2224379275508</v>
      </c>
    </row>
    <row r="236" customFormat="false" ht="12.8" hidden="false" customHeight="false" outlineLevel="0" collapsed="false">
      <c r="A236" s="0" t="n">
        <v>0.228</v>
      </c>
      <c r="B236" s="0" t="n">
        <f aca="false">$B$1-$B$2*$A236</f>
        <v>-612</v>
      </c>
      <c r="C236" s="0" t="n">
        <f aca="false">$B$1+$B$2*$A236</f>
        <v>1212</v>
      </c>
      <c r="D236" s="0" t="n">
        <f aca="false">B236*$B$3/(C236-B236)+$B$3/2</f>
        <v>6.08552631578947</v>
      </c>
      <c r="E236" s="2" t="n">
        <f aca="false">$B$2/$B$3*A236^2</f>
        <v>5.61989189189189</v>
      </c>
      <c r="F236" s="0" t="n">
        <f aca="false">(E237-E236)*1000</f>
        <v>49.4054054054045</v>
      </c>
      <c r="G236" s="0" t="n">
        <f aca="false">(F237-F236)*1000</f>
        <v>216.216216217369</v>
      </c>
      <c r="H236" s="0" t="n">
        <f aca="false">E236*180/PI()</f>
        <v>321.996086725197</v>
      </c>
      <c r="I236" s="0" t="n">
        <f aca="false">I235+$B$1*0.001*COS(E236+PI()/2)</f>
        <v>31.4071525159469</v>
      </c>
      <c r="J236" s="0" t="n">
        <f aca="false">J235+$B$1*0.001*SIN(E236+PI()/2)</f>
        <v>28.9866025997597</v>
      </c>
      <c r="K236" s="0" t="n">
        <f aca="false">K235+$B$1*0.001*SIN(PI()/2-E236)</f>
        <v>28.9866025997597</v>
      </c>
      <c r="L236" s="2" t="n">
        <f aca="false">L235-$B$1*0.001*SIN(E236)</f>
        <v>31.4071525159469</v>
      </c>
    </row>
    <row r="237" customFormat="false" ht="12.8" hidden="false" customHeight="false" outlineLevel="0" collapsed="false">
      <c r="A237" s="0" t="n">
        <v>0.229</v>
      </c>
      <c r="B237" s="0" t="n">
        <f aca="false">$B$1-$B$2*$A237</f>
        <v>-616</v>
      </c>
      <c r="C237" s="0" t="n">
        <f aca="false">$B$1+$B$2*$A237</f>
        <v>1216</v>
      </c>
      <c r="D237" s="0" t="n">
        <f aca="false">B237*$B$3/(C237-B237)+$B$3/2</f>
        <v>6.0589519650655</v>
      </c>
      <c r="E237" s="2" t="n">
        <f aca="false">$B$2/$B$3*A237^2</f>
        <v>5.6692972972973</v>
      </c>
      <c r="F237" s="0" t="n">
        <f aca="false">(E238-E237)*1000</f>
        <v>49.6216216216219</v>
      </c>
      <c r="G237" s="0" t="n">
        <f aca="false">(F238-F237)*1000</f>
        <v>216.21621621648</v>
      </c>
      <c r="H237" s="0" t="n">
        <f aca="false">E237*180/PI()</f>
        <v>324.826807940059</v>
      </c>
      <c r="I237" s="0" t="n">
        <f aca="false">I236+$B$1*0.001*COS(E237+PI()/2)</f>
        <v>31.579967492475</v>
      </c>
      <c r="J237" s="0" t="n">
        <f aca="false">J236+$B$1*0.001*SIN(E237+PI()/2)</f>
        <v>29.2318269539491</v>
      </c>
      <c r="K237" s="0" t="n">
        <f aca="false">K236+$B$1*0.001*SIN(PI()/2-E237)</f>
        <v>29.2318269539491</v>
      </c>
      <c r="L237" s="2" t="n">
        <f aca="false">L236-$B$1*0.001*SIN(E237)</f>
        <v>31.579967492475</v>
      </c>
    </row>
    <row r="238" customFormat="false" ht="12.8" hidden="false" customHeight="false" outlineLevel="0" collapsed="false">
      <c r="A238" s="0" t="n">
        <v>0.23</v>
      </c>
      <c r="B238" s="0" t="n">
        <f aca="false">$B$1-$B$2*$A238</f>
        <v>-620</v>
      </c>
      <c r="C238" s="0" t="n">
        <f aca="false">$B$1+$B$2*$A238</f>
        <v>1220</v>
      </c>
      <c r="D238" s="0" t="n">
        <f aca="false">B238*$B$3/(C238-B238)+$B$3/2</f>
        <v>6.03260869565217</v>
      </c>
      <c r="E238" s="2" t="n">
        <f aca="false">$B$2/$B$3*A238^2</f>
        <v>5.71891891891892</v>
      </c>
      <c r="F238" s="0" t="n">
        <f aca="false">(E239-E238)*1000</f>
        <v>49.8378378378384</v>
      </c>
      <c r="G238" s="0" t="n">
        <f aca="false">(F239-F238)*1000</f>
        <v>216.216216215592</v>
      </c>
      <c r="H238" s="0" t="n">
        <f aca="false">E238*180/PI()</f>
        <v>327.669917431573</v>
      </c>
      <c r="I238" s="0" t="n">
        <f aca="false">I237+$B$1*0.001*COS(E238+PI()/2)</f>
        <v>31.7404063140384</v>
      </c>
      <c r="J238" s="0" t="n">
        <f aca="false">J237+$B$1*0.001*SIN(E238+PI()/2)</f>
        <v>29.4853213020821</v>
      </c>
      <c r="K238" s="0" t="n">
        <f aca="false">K237+$B$1*0.001*SIN(PI()/2-E238)</f>
        <v>29.4853213020821</v>
      </c>
      <c r="L238" s="2" t="n">
        <f aca="false">L237-$B$1*0.001*SIN(E238)</f>
        <v>31.7404063140384</v>
      </c>
    </row>
    <row r="239" customFormat="false" ht="12.8" hidden="false" customHeight="false" outlineLevel="0" collapsed="false">
      <c r="A239" s="0" t="n">
        <v>0.231</v>
      </c>
      <c r="B239" s="0" t="n">
        <f aca="false">$B$1-$B$2*$A239</f>
        <v>-624</v>
      </c>
      <c r="C239" s="0" t="n">
        <f aca="false">$B$1+$B$2*$A239</f>
        <v>1224</v>
      </c>
      <c r="D239" s="0" t="n">
        <f aca="false">B239*$B$3/(C239-B239)+$B$3/2</f>
        <v>6.00649350649351</v>
      </c>
      <c r="E239" s="2" t="n">
        <f aca="false">$B$2/$B$3*A239^2</f>
        <v>5.76875675675676</v>
      </c>
      <c r="F239" s="0" t="n">
        <f aca="false">(E240-E239)*1000</f>
        <v>50.0540540540539</v>
      </c>
      <c r="G239" s="0" t="n">
        <f aca="false">(F240-F239)*1000</f>
        <v>216.21621621648</v>
      </c>
      <c r="H239" s="0" t="n">
        <f aca="false">E239*180/PI()</f>
        <v>330.525415199739</v>
      </c>
      <c r="I239" s="0" t="n">
        <f aca="false">I238+$B$1*0.001*COS(E239+PI()/2)</f>
        <v>31.8880175461089</v>
      </c>
      <c r="J239" s="0" t="n">
        <f aca="false">J238+$B$1*0.001*SIN(E239+PI()/2)</f>
        <v>29.7464935137865</v>
      </c>
      <c r="K239" s="0" t="n">
        <f aca="false">K238+$B$1*0.001*SIN(PI()/2-E239)</f>
        <v>29.7464935137865</v>
      </c>
      <c r="L239" s="2" t="n">
        <f aca="false">L238-$B$1*0.001*SIN(E239)</f>
        <v>31.8880175461089</v>
      </c>
    </row>
    <row r="240" customFormat="false" ht="12.8" hidden="false" customHeight="false" outlineLevel="0" collapsed="false">
      <c r="A240" s="0" t="n">
        <v>0.232</v>
      </c>
      <c r="B240" s="0" t="n">
        <f aca="false">$B$1-$B$2*$A240</f>
        <v>-628</v>
      </c>
      <c r="C240" s="0" t="n">
        <f aca="false">$B$1+$B$2*$A240</f>
        <v>1228</v>
      </c>
      <c r="D240" s="0" t="n">
        <f aca="false">B240*$B$3/(C240-B240)+$B$3/2</f>
        <v>5.98060344827586</v>
      </c>
      <c r="E240" s="2" t="n">
        <f aca="false">$B$2/$B$3*A240^2</f>
        <v>5.81881081081081</v>
      </c>
      <c r="F240" s="0" t="n">
        <f aca="false">(E241-E240)*1000</f>
        <v>50.2702702702704</v>
      </c>
      <c r="G240" s="0" t="n">
        <f aca="false">(F241-F240)*1000</f>
        <v>216.21621621648</v>
      </c>
      <c r="H240" s="0" t="n">
        <f aca="false">E240*180/PI()</f>
        <v>333.393301244556</v>
      </c>
      <c r="I240" s="0" t="n">
        <f aca="false">I239+$B$1*0.001*COS(E240+PI()/2)</f>
        <v>32.0223766336459</v>
      </c>
      <c r="J240" s="0" t="n">
        <f aca="false">J239+$B$1*0.001*SIN(E240+PI()/2)</f>
        <v>30.0147240780335</v>
      </c>
      <c r="K240" s="0" t="n">
        <f aca="false">K239+$B$1*0.001*SIN(PI()/2-E240)</f>
        <v>30.0147240780335</v>
      </c>
      <c r="L240" s="2" t="n">
        <f aca="false">L239-$B$1*0.001*SIN(E240)</f>
        <v>32.0223766336459</v>
      </c>
    </row>
    <row r="241" customFormat="false" ht="12.8" hidden="false" customHeight="false" outlineLevel="0" collapsed="false">
      <c r="A241" s="0" t="n">
        <v>0.233</v>
      </c>
      <c r="B241" s="0" t="n">
        <f aca="false">$B$1-$B$2*$A241</f>
        <v>-632</v>
      </c>
      <c r="C241" s="0" t="n">
        <f aca="false">$B$1+$B$2*$A241</f>
        <v>1232</v>
      </c>
      <c r="D241" s="0" t="n">
        <f aca="false">B241*$B$3/(C241-B241)+$B$3/2</f>
        <v>5.9549356223176</v>
      </c>
      <c r="E241" s="2" t="n">
        <f aca="false">$B$2/$B$3*A241^2</f>
        <v>5.86908108108108</v>
      </c>
      <c r="F241" s="0" t="n">
        <f aca="false">(E242-E241)*1000</f>
        <v>50.4864864864869</v>
      </c>
      <c r="G241" s="0" t="n">
        <f aca="false">(F242-F241)*1000</f>
        <v>216.216216215592</v>
      </c>
      <c r="H241" s="0" t="n">
        <f aca="false">E241*180/PI()</f>
        <v>336.273575566024</v>
      </c>
      <c r="I241" s="0" t="n">
        <f aca="false">I240+$B$1*0.001*COS(E241+PI()/2)</f>
        <v>32.1430876430709</v>
      </c>
      <c r="J241" s="0" t="n">
        <f aca="false">J240+$B$1*0.001*SIN(E241+PI()/2)</f>
        <v>30.2893672141276</v>
      </c>
      <c r="K241" s="0" t="n">
        <f aca="false">K240+$B$1*0.001*SIN(PI()/2-E241)</f>
        <v>30.2893672141276</v>
      </c>
      <c r="L241" s="2" t="n">
        <f aca="false">L240-$B$1*0.001*SIN(E241)</f>
        <v>32.1430876430709</v>
      </c>
    </row>
    <row r="242" customFormat="false" ht="12.8" hidden="false" customHeight="false" outlineLevel="0" collapsed="false">
      <c r="A242" s="0" t="n">
        <v>0.234</v>
      </c>
      <c r="B242" s="0" t="n">
        <f aca="false">$B$1-$B$2*$A242</f>
        <v>-636</v>
      </c>
      <c r="C242" s="0" t="n">
        <f aca="false">$B$1+$B$2*$A242</f>
        <v>1236</v>
      </c>
      <c r="D242" s="0" t="n">
        <f aca="false">B242*$B$3/(C242-B242)+$B$3/2</f>
        <v>5.92948717948718</v>
      </c>
      <c r="E242" s="2" t="n">
        <f aca="false">$B$2/$B$3*A242^2</f>
        <v>5.91956756756757</v>
      </c>
      <c r="F242" s="0" t="n">
        <f aca="false">(E243-E242)*1000</f>
        <v>50.7027027027025</v>
      </c>
      <c r="G242" s="0" t="n">
        <f aca="false">(F243-F242)*1000</f>
        <v>216.21621621648</v>
      </c>
      <c r="H242" s="0" t="n">
        <f aca="false">E242*180/PI()</f>
        <v>339.166238164144</v>
      </c>
      <c r="I242" s="0" t="n">
        <f aca="false">I241+$B$1*0.001*COS(E242+PI()/2)</f>
        <v>32.2497849685551</v>
      </c>
      <c r="J242" s="0" t="n">
        <f aca="false">J241+$B$1*0.001*SIN(E242+PI()/2)</f>
        <v>30.5697520937743</v>
      </c>
      <c r="K242" s="0" t="n">
        <f aca="false">K241+$B$1*0.001*SIN(PI()/2-E242)</f>
        <v>30.5697520937743</v>
      </c>
      <c r="L242" s="2" t="n">
        <f aca="false">L241-$B$1*0.001*SIN(E242)</f>
        <v>32.2497849685551</v>
      </c>
    </row>
    <row r="243" customFormat="false" ht="12.8" hidden="false" customHeight="false" outlineLevel="0" collapsed="false">
      <c r="A243" s="0" t="n">
        <v>0.235</v>
      </c>
      <c r="B243" s="0" t="n">
        <f aca="false">$B$1-$B$2*$A243</f>
        <v>-640</v>
      </c>
      <c r="C243" s="0" t="n">
        <f aca="false">$B$1+$B$2*$A243</f>
        <v>1240</v>
      </c>
      <c r="D243" s="0" t="n">
        <f aca="false">B243*$B$3/(C243-B243)+$B$3/2</f>
        <v>5.90425531914893</v>
      </c>
      <c r="E243" s="2" t="n">
        <f aca="false">$B$2/$B$3*A243^2</f>
        <v>5.97027027027027</v>
      </c>
      <c r="F243" s="0" t="n">
        <f aca="false">(E244-E243)*1000</f>
        <v>50.918918918919</v>
      </c>
      <c r="G243" s="0" t="n">
        <f aca="false">(F244-F243)*1000</f>
        <v>216.21621621648</v>
      </c>
      <c r="H243" s="0" t="n">
        <f aca="false">E243*180/PI()</f>
        <v>342.071289038916</v>
      </c>
      <c r="I243" s="0" t="n">
        <f aca="false">I242+$B$1*0.001*COS(E243+PI()/2)</f>
        <v>32.3421349957282</v>
      </c>
      <c r="J243" s="0" t="n">
        <f aca="false">J242+$B$1*0.001*SIN(E243+PI()/2)</f>
        <v>30.8551841741036</v>
      </c>
      <c r="K243" s="0" t="n">
        <f aca="false">K242+$B$1*0.001*SIN(PI()/2-E243)</f>
        <v>30.8551841741036</v>
      </c>
      <c r="L243" s="2" t="n">
        <f aca="false">L242-$B$1*0.001*SIN(E243)</f>
        <v>32.3421349957282</v>
      </c>
    </row>
    <row r="244" customFormat="false" ht="12.8" hidden="false" customHeight="false" outlineLevel="0" collapsed="false">
      <c r="A244" s="0" t="n">
        <v>0.236</v>
      </c>
      <c r="B244" s="0" t="n">
        <f aca="false">$B$1-$B$2*$A244</f>
        <v>-644</v>
      </c>
      <c r="C244" s="0" t="n">
        <f aca="false">$B$1+$B$2*$A244</f>
        <v>1244</v>
      </c>
      <c r="D244" s="0" t="n">
        <f aca="false">B244*$B$3/(C244-B244)+$B$3/2</f>
        <v>5.87923728813559</v>
      </c>
      <c r="E244" s="2" t="n">
        <f aca="false">$B$2/$B$3*A244^2</f>
        <v>6.02118918918919</v>
      </c>
      <c r="F244" s="0" t="n">
        <f aca="false">(E245-E244)*1000</f>
        <v>51.1351351351355</v>
      </c>
      <c r="G244" s="0" t="n">
        <f aca="false">(F245-F244)*1000</f>
        <v>216.216216215592</v>
      </c>
      <c r="H244" s="0" t="n">
        <f aca="false">E244*180/PI()</f>
        <v>344.988728190339</v>
      </c>
      <c r="I244" s="0" t="n">
        <f aca="false">I243+$B$1*0.001*COS(E244+PI()/2)</f>
        <v>32.4198377157878</v>
      </c>
      <c r="J244" s="0" t="n">
        <f aca="false">J243+$B$1*0.001*SIN(E244+PI()/2)</f>
        <v>31.1449466411268</v>
      </c>
      <c r="K244" s="0" t="n">
        <f aca="false">K243+$B$1*0.001*SIN(PI()/2-E244)</f>
        <v>31.1449466411268</v>
      </c>
      <c r="L244" s="2" t="n">
        <f aca="false">L243-$B$1*0.001*SIN(E244)</f>
        <v>32.4198377157878</v>
      </c>
    </row>
    <row r="245" customFormat="false" ht="12.8" hidden="false" customHeight="false" outlineLevel="0" collapsed="false">
      <c r="A245" s="0" t="n">
        <v>0.237</v>
      </c>
      <c r="B245" s="0" t="n">
        <f aca="false">$B$1-$B$2*$A245</f>
        <v>-648</v>
      </c>
      <c r="C245" s="0" t="n">
        <f aca="false">$B$1+$B$2*$A245</f>
        <v>1248</v>
      </c>
      <c r="D245" s="0" t="n">
        <f aca="false">B245*$B$3/(C245-B245)+$B$3/2</f>
        <v>5.85443037974683</v>
      </c>
      <c r="E245" s="2" t="n">
        <f aca="false">$B$2/$B$3*A245^2</f>
        <v>6.07232432432433</v>
      </c>
      <c r="F245" s="0" t="n">
        <f aca="false">(E246-E245)*1000</f>
        <v>51.3513513513511</v>
      </c>
      <c r="G245" s="0" t="n">
        <f aca="false">(F246-F245)*1000</f>
        <v>216.216216217369</v>
      </c>
      <c r="H245" s="0" t="n">
        <f aca="false">E245*180/PI()</f>
        <v>347.918555618413</v>
      </c>
      <c r="I245" s="0" t="n">
        <f aca="false">I244+$B$1*0.001*COS(E245+PI()/2)</f>
        <v>32.4826282828858</v>
      </c>
      <c r="J245" s="0" t="n">
        <f aca="false">J244+$B$1*0.001*SIN(E245+PI()/2)</f>
        <v>31.4383019626799</v>
      </c>
      <c r="K245" s="0" t="n">
        <f aca="false">K244+$B$1*0.001*SIN(PI()/2-E245)</f>
        <v>31.4383019626799</v>
      </c>
      <c r="L245" s="2" t="n">
        <f aca="false">L244-$B$1*0.001*SIN(E245)</f>
        <v>32.4826282828858</v>
      </c>
    </row>
    <row r="246" customFormat="false" ht="12.8" hidden="false" customHeight="false" outlineLevel="0" collapsed="false">
      <c r="A246" s="0" t="n">
        <v>0.238</v>
      </c>
      <c r="B246" s="0" t="n">
        <f aca="false">$B$1-$B$2*$A246</f>
        <v>-652</v>
      </c>
      <c r="C246" s="0" t="n">
        <f aca="false">$B$1+$B$2*$A246</f>
        <v>1252</v>
      </c>
      <c r="D246" s="0" t="n">
        <f aca="false">B246*$B$3/(C246-B246)+$B$3/2</f>
        <v>5.82983193277311</v>
      </c>
      <c r="E246" s="2" t="n">
        <f aca="false">$B$2/$B$3*A246^2</f>
        <v>6.12367567567568</v>
      </c>
      <c r="F246" s="0" t="n">
        <f aca="false">(E247-E246)*1000</f>
        <v>51.5675675675684</v>
      </c>
      <c r="G246" s="0" t="n">
        <f aca="false">(F247-F246)*1000</f>
        <v>216.216216213816</v>
      </c>
      <c r="H246" s="0" t="n">
        <f aca="false">E246*180/PI()</f>
        <v>350.860771323139</v>
      </c>
      <c r="I246" s="0" t="n">
        <f aca="false">I245+$B$1*0.001*COS(E246+PI()/2)</f>
        <v>32.530278507582</v>
      </c>
      <c r="J246" s="0" t="n">
        <f aca="false">J245+$B$1*0.001*SIN(E246+PI()/2)</f>
        <v>31.7344935494719</v>
      </c>
      <c r="K246" s="0" t="n">
        <f aca="false">K245+$B$1*0.001*SIN(PI()/2-E246)</f>
        <v>31.7344935494719</v>
      </c>
      <c r="L246" s="2" t="n">
        <f aca="false">L245-$B$1*0.001*SIN(E246)</f>
        <v>32.530278507582</v>
      </c>
    </row>
    <row r="247" customFormat="false" ht="12.8" hidden="false" customHeight="false" outlineLevel="0" collapsed="false">
      <c r="A247" s="0" t="n">
        <v>0.239</v>
      </c>
      <c r="B247" s="0" t="n">
        <f aca="false">$B$1-$B$2*$A247</f>
        <v>-656</v>
      </c>
      <c r="C247" s="0" t="n">
        <f aca="false">$B$1+$B$2*$A247</f>
        <v>1256</v>
      </c>
      <c r="D247" s="0" t="n">
        <f aca="false">B247*$B$3/(C247-B247)+$B$3/2</f>
        <v>5.80543933054393</v>
      </c>
      <c r="E247" s="2" t="n">
        <f aca="false">$B$2/$B$3*A247^2</f>
        <v>6.17524324324325</v>
      </c>
      <c r="F247" s="0" t="n">
        <f aca="false">(E248-E247)*1000</f>
        <v>51.7837837837822</v>
      </c>
      <c r="G247" s="0" t="n">
        <f aca="false">(F248-F247)*1000</f>
        <v>216.216216218257</v>
      </c>
      <c r="H247" s="0" t="n">
        <f aca="false">E247*180/PI()</f>
        <v>353.815375304516</v>
      </c>
      <c r="I247" s="0" t="n">
        <f aca="false">I246+$B$1*0.001*COS(E247+PI()/2)</f>
        <v>32.5625982790981</v>
      </c>
      <c r="J247" s="0" t="n">
        <f aca="false">J246+$B$1*0.001*SIN(E247+PI()/2)</f>
        <v>32.032747522403</v>
      </c>
      <c r="K247" s="0" t="n">
        <f aca="false">K246+$B$1*0.001*SIN(PI()/2-E247)</f>
        <v>32.032747522403</v>
      </c>
      <c r="L247" s="2" t="n">
        <f aca="false">L246-$B$1*0.001*SIN(E247)</f>
        <v>32.5625982790981</v>
      </c>
    </row>
    <row r="248" customFormat="false" ht="12.8" hidden="false" customHeight="false" outlineLevel="0" collapsed="false">
      <c r="A248" s="0" t="n">
        <v>0.24</v>
      </c>
      <c r="B248" s="0" t="n">
        <f aca="false">$B$1-$B$2*$A248</f>
        <v>-660</v>
      </c>
      <c r="C248" s="0" t="n">
        <f aca="false">$B$1+$B$2*$A248</f>
        <v>1260</v>
      </c>
      <c r="D248" s="0" t="n">
        <f aca="false">B248*$B$3/(C248-B248)+$B$3/2</f>
        <v>5.78125</v>
      </c>
      <c r="E248" s="2" t="n">
        <f aca="false">$B$2/$B$3*A248^2</f>
        <v>6.22702702702703</v>
      </c>
      <c r="F248" s="0" t="n">
        <f aca="false">(E249-E248)*1000</f>
        <v>52.0000000000005</v>
      </c>
      <c r="G248" s="0" t="n">
        <f aca="false">(F249-F248)*1000</f>
        <v>216.21621621648</v>
      </c>
      <c r="H248" s="0" t="n">
        <f aca="false">E248*180/PI()</f>
        <v>356.782367562545</v>
      </c>
      <c r="I248" s="0" t="n">
        <f aca="false">I247+$B$1*0.001*COS(E248+PI()/2)</f>
        <v>32.5794369090745</v>
      </c>
      <c r="J248" s="0" t="n">
        <f aca="false">J247+$B$1*0.001*SIN(E248+PI()/2)</f>
        <v>32.3322745838524</v>
      </c>
      <c r="K248" s="0" t="n">
        <f aca="false">K247+$B$1*0.001*SIN(PI()/2-E248)</f>
        <v>32.3322745838524</v>
      </c>
      <c r="L248" s="2" t="n">
        <f aca="false">L247-$B$1*0.001*SIN(E248)</f>
        <v>32.5794369090745</v>
      </c>
    </row>
    <row r="249" customFormat="false" ht="12.8" hidden="false" customHeight="false" outlineLevel="0" collapsed="false">
      <c r="A249" s="0" t="n">
        <v>0.241</v>
      </c>
      <c r="B249" s="0" t="n">
        <f aca="false">$B$1-$B$2*$A249</f>
        <v>-664</v>
      </c>
      <c r="C249" s="0" t="n">
        <f aca="false">$B$1+$B$2*$A249</f>
        <v>1264</v>
      </c>
      <c r="D249" s="0" t="n">
        <f aca="false">B249*$B$3/(C249-B249)+$B$3/2</f>
        <v>5.75726141078838</v>
      </c>
      <c r="E249" s="2" t="n">
        <f aca="false">$B$2/$B$3*A249^2</f>
        <v>6.27902702702703</v>
      </c>
      <c r="F249" s="0" t="n">
        <f aca="false">(E250-E249)*1000</f>
        <v>52.216216216217</v>
      </c>
      <c r="G249" s="0" t="n">
        <f aca="false">(F250-F249)*1000</f>
        <v>216.216216215592</v>
      </c>
      <c r="H249" s="0" t="n">
        <f aca="false">E249*180/PI()</f>
        <v>359.761748097225</v>
      </c>
      <c r="I249" s="0" t="n">
        <f aca="false">I248+$B$1*0.001*COS(E249+PI()/2)</f>
        <v>32.5806843895252</v>
      </c>
      <c r="J249" s="0" t="n">
        <f aca="false">J248+$B$1*0.001*SIN(E249+PI()/2)</f>
        <v>32.632271990162</v>
      </c>
      <c r="K249" s="0" t="n">
        <f aca="false">K248+$B$1*0.001*SIN(PI()/2-E249)</f>
        <v>32.632271990162</v>
      </c>
      <c r="L249" s="2" t="n">
        <f aca="false">L248-$B$1*0.001*SIN(E249)</f>
        <v>32.5806843895252</v>
      </c>
    </row>
    <row r="250" customFormat="false" ht="12.8" hidden="false" customHeight="false" outlineLevel="0" collapsed="false">
      <c r="A250" s="0" t="n">
        <v>0.242</v>
      </c>
      <c r="B250" s="0" t="n">
        <f aca="false">$B$1-$B$2*$A250</f>
        <v>-668</v>
      </c>
      <c r="C250" s="0" t="n">
        <f aca="false">$B$1+$B$2*$A250</f>
        <v>1268</v>
      </c>
      <c r="D250" s="0" t="n">
        <f aca="false">B250*$B$3/(C250-B250)+$B$3/2</f>
        <v>5.73347107438016</v>
      </c>
      <c r="E250" s="2" t="n">
        <f aca="false">$B$2/$B$3*A250^2</f>
        <v>6.33124324324325</v>
      </c>
      <c r="F250" s="0" t="n">
        <f aca="false">(E251-E250)*1000</f>
        <v>52.4324324324326</v>
      </c>
      <c r="G250" s="0" t="n">
        <f aca="false">(F251-F250)*1000</f>
        <v>216.216216215592</v>
      </c>
      <c r="H250" s="0" t="n">
        <f aca="false">E250*180/PI()</f>
        <v>362.753516908557</v>
      </c>
      <c r="I250" s="0" t="n">
        <f aca="false">I249+$B$1*0.001*COS(E250+PI()/2)</f>
        <v>32.5662725577121</v>
      </c>
      <c r="J250" s="0" t="n">
        <f aca="false">J249+$B$1*0.001*SIN(E250+PI()/2)</f>
        <v>32.9319256220502</v>
      </c>
      <c r="K250" s="0" t="n">
        <f aca="false">K249+$B$1*0.001*SIN(PI()/2-E250)</f>
        <v>32.9319256220502</v>
      </c>
      <c r="L250" s="2" t="n">
        <f aca="false">L249-$B$1*0.001*SIN(E250)</f>
        <v>32.5662725577121</v>
      </c>
    </row>
    <row r="251" customFormat="false" ht="12.8" hidden="false" customHeight="false" outlineLevel="0" collapsed="false">
      <c r="A251" s="0" t="n">
        <v>0.243</v>
      </c>
      <c r="B251" s="0" t="n">
        <f aca="false">$B$1-$B$2*$A251</f>
        <v>-672</v>
      </c>
      <c r="C251" s="0" t="n">
        <f aca="false">$B$1+$B$2*$A251</f>
        <v>1272</v>
      </c>
      <c r="D251" s="0" t="n">
        <f aca="false">B251*$B$3/(C251-B251)+$B$3/2</f>
        <v>5.70987654320988</v>
      </c>
      <c r="E251" s="2" t="n">
        <f aca="false">$B$2/$B$3*A251^2</f>
        <v>6.38367567567568</v>
      </c>
      <c r="F251" s="0" t="n">
        <f aca="false">(E252-E251)*1000</f>
        <v>52.6486486486482</v>
      </c>
      <c r="G251" s="0" t="n">
        <f aca="false">(F252-F251)*1000</f>
        <v>216.216216215592</v>
      </c>
      <c r="H251" s="0" t="n">
        <f aca="false">E251*180/PI()</f>
        <v>365.75767399654</v>
      </c>
      <c r="I251" s="0" t="n">
        <f aca="false">I250+$B$1*0.001*COS(E251+PI()/2)</f>
        <v>32.536176160716</v>
      </c>
      <c r="J251" s="0" t="n">
        <f aca="false">J250+$B$1*0.001*SIN(E251+PI()/2)</f>
        <v>33.2304121491965</v>
      </c>
      <c r="K251" s="0" t="n">
        <f aca="false">K250+$B$1*0.001*SIN(PI()/2-E251)</f>
        <v>33.2304121491965</v>
      </c>
      <c r="L251" s="2" t="n">
        <f aca="false">L250-$B$1*0.001*SIN(E251)</f>
        <v>32.536176160716</v>
      </c>
    </row>
    <row r="252" customFormat="false" ht="12.8" hidden="false" customHeight="false" outlineLevel="0" collapsed="false">
      <c r="A252" s="0" t="n">
        <v>0.244</v>
      </c>
      <c r="B252" s="0" t="n">
        <f aca="false">$B$1-$B$2*$A252</f>
        <v>-676</v>
      </c>
      <c r="C252" s="0" t="n">
        <f aca="false">$B$1+$B$2*$A252</f>
        <v>1276</v>
      </c>
      <c r="D252" s="0" t="n">
        <f aca="false">B252*$B$3/(C252-B252)+$B$3/2</f>
        <v>5.68647540983606</v>
      </c>
      <c r="E252" s="2" t="n">
        <f aca="false">$B$2/$B$3*A252^2</f>
        <v>6.43632432432433</v>
      </c>
      <c r="F252" s="0" t="n">
        <f aca="false">(E253-E252)*1000</f>
        <v>52.8648648648638</v>
      </c>
      <c r="G252" s="0" t="n">
        <f aca="false">(F253-F252)*1000</f>
        <v>216.216216217369</v>
      </c>
      <c r="H252" s="0" t="n">
        <f aca="false">E252*180/PI()</f>
        <v>368.774219361175</v>
      </c>
      <c r="I252" s="0" t="n">
        <f aca="false">I251+$B$1*0.001*COS(E252+PI()/2)</f>
        <v>32.4904138125648</v>
      </c>
      <c r="J252" s="0" t="n">
        <f aca="false">J251+$B$1*0.001*SIN(E252+PI()/2)</f>
        <v>33.5269012847339</v>
      </c>
      <c r="K252" s="0" t="n">
        <f aca="false">K251+$B$1*0.001*SIN(PI()/2-E252)</f>
        <v>33.5269012847339</v>
      </c>
      <c r="L252" s="2" t="n">
        <f aca="false">L251-$B$1*0.001*SIN(E252)</f>
        <v>32.4904138125648</v>
      </c>
    </row>
    <row r="253" customFormat="false" ht="12.8" hidden="false" customHeight="false" outlineLevel="0" collapsed="false">
      <c r="A253" s="0" t="n">
        <v>0.245</v>
      </c>
      <c r="B253" s="0" t="n">
        <f aca="false">$B$1-$B$2*$A253</f>
        <v>-680</v>
      </c>
      <c r="C253" s="0" t="n">
        <f aca="false">$B$1+$B$2*$A253</f>
        <v>1280</v>
      </c>
      <c r="D253" s="0" t="n">
        <f aca="false">B253*$B$3/(C253-B253)+$B$3/2</f>
        <v>5.66326530612245</v>
      </c>
      <c r="E253" s="2" t="n">
        <f aca="false">$B$2/$B$3*A253^2</f>
        <v>6.48918918918919</v>
      </c>
      <c r="F253" s="0" t="n">
        <f aca="false">(E254-E253)*1000</f>
        <v>53.0810810810811</v>
      </c>
      <c r="G253" s="0" t="n">
        <f aca="false">(F254-F253)*1000</f>
        <v>216.21621621648</v>
      </c>
      <c r="H253" s="0" t="n">
        <f aca="false">E253*180/PI()</f>
        <v>371.803153002461</v>
      </c>
      <c r="I253" s="0" t="n">
        <f aca="false">I252+$B$1*0.001*COS(E253+PI()/2)</f>
        <v>32.4290488369029</v>
      </c>
      <c r="J253" s="0" t="n">
        <f aca="false">J252+$B$1*0.001*SIN(E253+PI()/2)</f>
        <v>33.8205581248756</v>
      </c>
      <c r="K253" s="0" t="n">
        <f aca="false">K252+$B$1*0.001*SIN(PI()/2-E253)</f>
        <v>33.8205581248756</v>
      </c>
      <c r="L253" s="2" t="n">
        <f aca="false">L252-$B$1*0.001*SIN(E253)</f>
        <v>32.4290488369029</v>
      </c>
    </row>
    <row r="254" customFormat="false" ht="12.8" hidden="false" customHeight="false" outlineLevel="0" collapsed="false">
      <c r="A254" s="0" t="n">
        <v>0.246</v>
      </c>
      <c r="B254" s="0" t="n">
        <f aca="false">$B$1-$B$2*$A254</f>
        <v>-684</v>
      </c>
      <c r="C254" s="0" t="n">
        <f aca="false">$B$1+$B$2*$A254</f>
        <v>1284</v>
      </c>
      <c r="D254" s="0" t="n">
        <f aca="false">B254*$B$3/(C254-B254)+$B$3/2</f>
        <v>5.64024390243903</v>
      </c>
      <c r="E254" s="2" t="n">
        <f aca="false">$B$2/$B$3*A254^2</f>
        <v>6.54227027027027</v>
      </c>
      <c r="F254" s="0" t="n">
        <f aca="false">(E255-E254)*1000</f>
        <v>53.2972972972976</v>
      </c>
      <c r="G254" s="0" t="n">
        <f aca="false">(F255-F254)*1000</f>
        <v>216.216216215592</v>
      </c>
      <c r="H254" s="0" t="n">
        <f aca="false">E254*180/PI()</f>
        <v>374.844474920399</v>
      </c>
      <c r="I254" s="0" t="n">
        <f aca="false">I253+$B$1*0.001*COS(E254+PI()/2)</f>
        <v>32.3521899883356</v>
      </c>
      <c r="J254" s="0" t="n">
        <f aca="false">J253+$B$1*0.001*SIN(E254+PI()/2)</f>
        <v>34.1105455683915</v>
      </c>
      <c r="K254" s="0" t="n">
        <f aca="false">K253+$B$1*0.001*SIN(PI()/2-E254)</f>
        <v>34.1105455683915</v>
      </c>
      <c r="L254" s="2" t="n">
        <f aca="false">L253-$B$1*0.001*SIN(E254)</f>
        <v>32.3521899883356</v>
      </c>
    </row>
    <row r="255" customFormat="false" ht="12.8" hidden="false" customHeight="false" outlineLevel="0" collapsed="false">
      <c r="A255" s="0" t="n">
        <v>0.247</v>
      </c>
      <c r="B255" s="0" t="n">
        <f aca="false">$B$1-$B$2*$A255</f>
        <v>-688</v>
      </c>
      <c r="C255" s="0" t="n">
        <f aca="false">$B$1+$B$2*$A255</f>
        <v>1288</v>
      </c>
      <c r="D255" s="0" t="n">
        <f aca="false">B255*$B$3/(C255-B255)+$B$3/2</f>
        <v>5.61740890688259</v>
      </c>
      <c r="E255" s="2" t="n">
        <f aca="false">$B$2/$B$3*A255^2</f>
        <v>6.59556756756757</v>
      </c>
      <c r="F255" s="0" t="n">
        <f aca="false">(E256-E255)*1000</f>
        <v>53.5135135135132</v>
      </c>
      <c r="G255" s="0" t="n">
        <f aca="false">(F256-F255)*1000</f>
        <v>216.21621621648</v>
      </c>
      <c r="H255" s="0" t="n">
        <f aca="false">E255*180/PI()</f>
        <v>377.898185114988</v>
      </c>
      <c r="I255" s="0" t="n">
        <f aca="false">I254+$B$1*0.001*COS(E255+PI()/2)</f>
        <v>32.259992045773</v>
      </c>
      <c r="J255" s="0" t="n">
        <f aca="false">J254+$B$1*0.001*SIN(E255+PI()/2)</f>
        <v>34.3960268101347</v>
      </c>
      <c r="K255" s="0" t="n">
        <f aca="false">K254+$B$1*0.001*SIN(PI()/2-E255)</f>
        <v>34.3960268101347</v>
      </c>
      <c r="L255" s="2" t="n">
        <f aca="false">L254-$B$1*0.001*SIN(E255)</f>
        <v>32.259992045773</v>
      </c>
    </row>
    <row r="256" customFormat="false" ht="12.8" hidden="false" customHeight="false" outlineLevel="0" collapsed="false">
      <c r="A256" s="0" t="n">
        <v>0.248</v>
      </c>
      <c r="B256" s="0" t="n">
        <f aca="false">$B$1-$B$2*$A256</f>
        <v>-692</v>
      </c>
      <c r="C256" s="0" t="n">
        <f aca="false">$B$1+$B$2*$A256</f>
        <v>1292</v>
      </c>
      <c r="D256" s="0" t="n">
        <f aca="false">B256*$B$3/(C256-B256)+$B$3/2</f>
        <v>5.59475806451613</v>
      </c>
      <c r="E256" s="2" t="n">
        <f aca="false">$B$2/$B$3*A256^2</f>
        <v>6.64908108108108</v>
      </c>
      <c r="F256" s="0" t="n">
        <f aca="false">(E257-E256)*1000</f>
        <v>53.7297297297297</v>
      </c>
      <c r="G256" s="0" t="n">
        <f aca="false">(F257-F256)*1000</f>
        <v>216.21621621648</v>
      </c>
      <c r="H256" s="0" t="n">
        <f aca="false">E256*180/PI()</f>
        <v>380.964283586229</v>
      </c>
      <c r="I256" s="0" t="n">
        <f aca="false">I255+$B$1*0.001*COS(E256+PI()/2)</f>
        <v>32.1526562713207</v>
      </c>
      <c r="J256" s="0" t="n">
        <f aca="false">J255+$B$1*0.001*SIN(E256+PI()/2)</f>
        <v>34.6761679023056</v>
      </c>
      <c r="K256" s="0" t="n">
        <f aca="false">K255+$B$1*0.001*SIN(PI()/2-E256)</f>
        <v>34.6761679023056</v>
      </c>
      <c r="L256" s="2" t="n">
        <f aca="false">L255-$B$1*0.001*SIN(E256)</f>
        <v>32.1526562713207</v>
      </c>
    </row>
    <row r="257" customFormat="false" ht="12.8" hidden="false" customHeight="false" outlineLevel="0" collapsed="false">
      <c r="A257" s="0" t="n">
        <v>0.249</v>
      </c>
      <c r="B257" s="0" t="n">
        <f aca="false">$B$1-$B$2*$A257</f>
        <v>-696</v>
      </c>
      <c r="C257" s="0" t="n">
        <f aca="false">$B$1+$B$2*$A257</f>
        <v>1296</v>
      </c>
      <c r="D257" s="0" t="n">
        <f aca="false">B257*$B$3/(C257-B257)+$B$3/2</f>
        <v>5.57228915662651</v>
      </c>
      <c r="E257" s="2" t="n">
        <f aca="false">$B$2/$B$3*A257^2</f>
        <v>6.70281081081081</v>
      </c>
      <c r="F257" s="0" t="n">
        <f aca="false">(E258-E257)*1000</f>
        <v>53.9459459459462</v>
      </c>
      <c r="G257" s="0" t="n">
        <f aca="false">(F258-F257)*1000</f>
        <v>216.21621621648</v>
      </c>
      <c r="H257" s="0" t="n">
        <f aca="false">E257*180/PI()</f>
        <v>384.042770334121</v>
      </c>
      <c r="I257" s="0" t="n">
        <f aca="false">I256+$B$1*0.001*COS(E257+PI()/2)</f>
        <v>32.0304307285263</v>
      </c>
      <c r="J257" s="0" t="n">
        <f aca="false">J256+$B$1*0.001*SIN(E257+PI()/2)</f>
        <v>34.9501403766322</v>
      </c>
      <c r="K257" s="0" t="n">
        <f aca="false">K256+$B$1*0.001*SIN(PI()/2-E257)</f>
        <v>34.9501403766322</v>
      </c>
      <c r="L257" s="2" t="n">
        <f aca="false">L256-$B$1*0.001*SIN(E257)</f>
        <v>32.0304307285263</v>
      </c>
    </row>
    <row r="258" customFormat="false" ht="12.8" hidden="false" customHeight="false" outlineLevel="0" collapsed="false">
      <c r="A258" s="0" t="n">
        <v>0.25</v>
      </c>
      <c r="B258" s="0" t="n">
        <f aca="false">$B$1-$B$2*$A258</f>
        <v>-700</v>
      </c>
      <c r="C258" s="0" t="n">
        <f aca="false">$B$1+$B$2*$A258</f>
        <v>1300</v>
      </c>
      <c r="D258" s="0" t="n">
        <f aca="false">B258*$B$3/(C258-B258)+$B$3/2</f>
        <v>5.55</v>
      </c>
      <c r="E258" s="2" t="n">
        <f aca="false">$B$2/$B$3*A258^2</f>
        <v>6.75675675675676</v>
      </c>
      <c r="F258" s="0" t="n">
        <f aca="false">(E259-E258)*1000</f>
        <v>54.1621621621626</v>
      </c>
      <c r="G258" s="0" t="n">
        <f aca="false">(F259-F258)*1000</f>
        <v>216.216216215592</v>
      </c>
      <c r="H258" s="0" t="n">
        <f aca="false">E258*180/PI()</f>
        <v>387.133645358664</v>
      </c>
      <c r="I258" s="0" t="n">
        <f aca="false">I257+$B$1*0.001*COS(E258+PI()/2)</f>
        <v>31.8936104540885</v>
      </c>
      <c r="J258" s="0" t="n">
        <f aca="false">J257+$B$1*0.001*SIN(E258+PI()/2)</f>
        <v>35.2171239201377</v>
      </c>
      <c r="K258" s="0" t="n">
        <f aca="false">K257+$B$1*0.001*SIN(PI()/2-E258)</f>
        <v>35.2171239201377</v>
      </c>
      <c r="L258" s="2" t="n">
        <f aca="false">L257-$B$1*0.001*SIN(E258)</f>
        <v>31.8936104540885</v>
      </c>
    </row>
    <row r="259" customFormat="false" ht="12.8" hidden="false" customHeight="false" outlineLevel="0" collapsed="false">
      <c r="A259" s="0" t="n">
        <v>0.251</v>
      </c>
      <c r="B259" s="0" t="n">
        <f aca="false">$B$1-$B$2*$A259</f>
        <v>-704</v>
      </c>
      <c r="C259" s="0" t="n">
        <f aca="false">$B$1+$B$2*$A259</f>
        <v>1304</v>
      </c>
      <c r="D259" s="0" t="n">
        <f aca="false">B259*$B$3/(C259-B259)+$B$3/2</f>
        <v>5.52788844621514</v>
      </c>
      <c r="E259" s="2" t="n">
        <f aca="false">$B$2/$B$3*A259^2</f>
        <v>6.81091891891892</v>
      </c>
      <c r="F259" s="0" t="n">
        <f aca="false">(E260-E259)*1000</f>
        <v>54.3783783783782</v>
      </c>
      <c r="G259" s="0" t="n">
        <f aca="false">(F260-F259)*1000</f>
        <v>216.216216215592</v>
      </c>
      <c r="H259" s="0" t="n">
        <f aca="false">E259*180/PI()</f>
        <v>390.236908659859</v>
      </c>
      <c r="I259" s="0" t="n">
        <f aca="false">I258+$B$1*0.001*COS(E259+PI()/2)</f>
        <v>31.7425374774714</v>
      </c>
      <c r="J259" s="0" t="n">
        <f aca="false">J258+$B$1*0.001*SIN(E259+PI()/2)</f>
        <v>35.4763090966738</v>
      </c>
      <c r="K259" s="0" t="n">
        <f aca="false">K258+$B$1*0.001*SIN(PI()/2-E259)</f>
        <v>35.4763090966738</v>
      </c>
      <c r="L259" s="2" t="n">
        <f aca="false">L258-$B$1*0.001*SIN(E259)</f>
        <v>31.7425374774714</v>
      </c>
    </row>
    <row r="260" customFormat="false" ht="12.8" hidden="false" customHeight="false" outlineLevel="0" collapsed="false">
      <c r="A260" s="0" t="n">
        <v>0.252</v>
      </c>
      <c r="B260" s="0" t="n">
        <f aca="false">$B$1-$B$2*$A260</f>
        <v>-708</v>
      </c>
      <c r="C260" s="0" t="n">
        <f aca="false">$B$1+$B$2*$A260</f>
        <v>1308</v>
      </c>
      <c r="D260" s="0" t="n">
        <f aca="false">B260*$B$3/(C260-B260)+$B$3/2</f>
        <v>5.50595238095238</v>
      </c>
      <c r="E260" s="2" t="n">
        <f aca="false">$B$2/$B$3*A260^2</f>
        <v>6.8652972972973</v>
      </c>
      <c r="F260" s="0" t="n">
        <f aca="false">(E261-E260)*1000</f>
        <v>54.5945945945938</v>
      </c>
      <c r="G260" s="0" t="n">
        <f aca="false">(F261-F260)*1000</f>
        <v>216.216216218257</v>
      </c>
      <c r="H260" s="0" t="n">
        <f aca="false">E260*180/PI()</f>
        <v>393.352560237706</v>
      </c>
      <c r="I260" s="0" t="n">
        <f aca="false">I259+$B$1*0.001*COS(E260+PI()/2)</f>
        <v>31.5776006832419</v>
      </c>
      <c r="J260" s="0" t="n">
        <f aca="false">J259+$B$1*0.001*SIN(E260+PI()/2)</f>
        <v>35.7269001059085</v>
      </c>
      <c r="K260" s="0" t="n">
        <f aca="false">K259+$B$1*0.001*SIN(PI()/2-E260)</f>
        <v>35.7269001059085</v>
      </c>
      <c r="L260" s="2" t="n">
        <f aca="false">L259-$B$1*0.001*SIN(E260)</f>
        <v>31.5776006832419</v>
      </c>
    </row>
    <row r="261" customFormat="false" ht="12.8" hidden="false" customHeight="false" outlineLevel="0" collapsed="false">
      <c r="A261" s="0" t="n">
        <v>0.253</v>
      </c>
      <c r="B261" s="0" t="n">
        <f aca="false">$B$1-$B$2*$A261</f>
        <v>-712</v>
      </c>
      <c r="C261" s="0" t="n">
        <f aca="false">$B$1+$B$2*$A261</f>
        <v>1312</v>
      </c>
      <c r="D261" s="0" t="n">
        <f aca="false">B261*$B$3/(C261-B261)+$B$3/2</f>
        <v>5.48418972332016</v>
      </c>
      <c r="E261" s="2" t="n">
        <f aca="false">$B$2/$B$3*A261^2</f>
        <v>6.91989189189189</v>
      </c>
      <c r="F261" s="0" t="n">
        <f aca="false">(E262-E261)*1000</f>
        <v>54.8108108108121</v>
      </c>
      <c r="G261" s="0" t="n">
        <f aca="false">(F262-F261)*1000</f>
        <v>216.216216213816</v>
      </c>
      <c r="H261" s="0" t="n">
        <f aca="false">E261*180/PI()</f>
        <v>396.480600092204</v>
      </c>
      <c r="I261" s="0" t="n">
        <f aca="false">I260+$B$1*0.001*COS(E261+PI()/2)</f>
        <v>31.3992355113586</v>
      </c>
      <c r="J261" s="0" t="n">
        <f aca="false">J260+$B$1*0.001*SIN(E261+PI()/2)</f>
        <v>35.9681175709874</v>
      </c>
      <c r="K261" s="0" t="n">
        <f aca="false">K260+$B$1*0.001*SIN(PI()/2-E261)</f>
        <v>35.9681175709873</v>
      </c>
      <c r="L261" s="2" t="n">
        <f aca="false">L260-$B$1*0.001*SIN(E261)</f>
        <v>31.3992355113586</v>
      </c>
    </row>
    <row r="262" customFormat="false" ht="12.8" hidden="false" customHeight="false" outlineLevel="0" collapsed="false">
      <c r="A262" s="0" t="n">
        <v>0.254</v>
      </c>
      <c r="B262" s="0" t="n">
        <f aca="false">$B$1-$B$2*$A262</f>
        <v>-716</v>
      </c>
      <c r="C262" s="0" t="n">
        <f aca="false">$B$1+$B$2*$A262</f>
        <v>1316</v>
      </c>
      <c r="D262" s="0" t="n">
        <f aca="false">B262*$B$3/(C262-B262)+$B$3/2</f>
        <v>5.46259842519685</v>
      </c>
      <c r="E262" s="2" t="n">
        <f aca="false">$B$2/$B$3*A262^2</f>
        <v>6.9747027027027</v>
      </c>
      <c r="F262" s="0" t="n">
        <f aca="false">(E263-E262)*1000</f>
        <v>55.0270270270259</v>
      </c>
      <c r="G262" s="0" t="n">
        <f aca="false">(F263-F262)*1000</f>
        <v>216.216216217369</v>
      </c>
      <c r="H262" s="0" t="n">
        <f aca="false">E262*180/PI()</f>
        <v>399.621028223354</v>
      </c>
      <c r="I262" s="0" t="n">
        <f aca="false">I261+$B$1*0.001*COS(E262+PI()/2)</f>
        <v>31.2079234910946</v>
      </c>
      <c r="J262" s="0" t="n">
        <f aca="false">J261+$B$1*0.001*SIN(E262+PI()/2)</f>
        <v>36.1992013456287</v>
      </c>
      <c r="K262" s="0" t="n">
        <f aca="false">K261+$B$1*0.001*SIN(PI()/2-E262)</f>
        <v>36.1992013456287</v>
      </c>
      <c r="L262" s="2" t="n">
        <f aca="false">L261-$B$1*0.001*SIN(E262)</f>
        <v>31.2079234910946</v>
      </c>
    </row>
    <row r="263" customFormat="false" ht="12.8" hidden="false" customHeight="false" outlineLevel="0" collapsed="false">
      <c r="A263" s="0" t="n">
        <v>0.255</v>
      </c>
      <c r="B263" s="0" t="n">
        <f aca="false">$B$1-$B$2*$A263</f>
        <v>-720</v>
      </c>
      <c r="C263" s="0" t="n">
        <f aca="false">$B$1+$B$2*$A263</f>
        <v>1320</v>
      </c>
      <c r="D263" s="0" t="n">
        <f aca="false">B263*$B$3/(C263-B263)+$B$3/2</f>
        <v>5.44117647058824</v>
      </c>
      <c r="E263" s="2" t="n">
        <f aca="false">$B$2/$B$3*A263^2</f>
        <v>7.02972972972973</v>
      </c>
      <c r="F263" s="0" t="n">
        <f aca="false">(E264-E263)*1000</f>
        <v>55.2432432432433</v>
      </c>
      <c r="G263" s="0" t="n">
        <f aca="false">(F264-F263)*1000</f>
        <v>216.21621621648</v>
      </c>
      <c r="H263" s="0" t="n">
        <f aca="false">E263*180/PI()</f>
        <v>402.773844631154</v>
      </c>
      <c r="I263" s="0" t="n">
        <f aca="false">I262+$B$1*0.001*COS(E263+PI()/2)</f>
        <v>31.0041916047623</v>
      </c>
      <c r="J263" s="0" t="n">
        <f aca="false">J262+$B$1*0.001*SIN(E263+PI()/2)</f>
        <v>36.419413330978</v>
      </c>
      <c r="K263" s="0" t="n">
        <f aca="false">K262+$B$1*0.001*SIN(PI()/2-E263)</f>
        <v>36.419413330978</v>
      </c>
      <c r="L263" s="2" t="n">
        <f aca="false">L262-$B$1*0.001*SIN(E263)</f>
        <v>31.0041916047623</v>
      </c>
    </row>
    <row r="264" customFormat="false" ht="12.8" hidden="false" customHeight="false" outlineLevel="0" collapsed="false">
      <c r="A264" s="0" t="n">
        <v>0.256</v>
      </c>
      <c r="B264" s="0" t="n">
        <f aca="false">$B$1-$B$2*$A264</f>
        <v>-724</v>
      </c>
      <c r="C264" s="0" t="n">
        <f aca="false">$B$1+$B$2*$A264</f>
        <v>1324</v>
      </c>
      <c r="D264" s="0" t="n">
        <f aca="false">B264*$B$3/(C264-B264)+$B$3/2</f>
        <v>5.419921875</v>
      </c>
      <c r="E264" s="2" t="n">
        <f aca="false">$B$2/$B$3*A264^2</f>
        <v>7.08497297297297</v>
      </c>
      <c r="F264" s="0" t="n">
        <f aca="false">(E265-E264)*1000</f>
        <v>55.4594594594597</v>
      </c>
      <c r="G264" s="0" t="n">
        <f aca="false">(F265-F264)*1000</f>
        <v>216.216216215592</v>
      </c>
      <c r="H264" s="0" t="n">
        <f aca="false">E264*180/PI()</f>
        <v>405.939049315607</v>
      </c>
      <c r="I264" s="0" t="n">
        <f aca="false">I263+$B$1*0.001*COS(E264+PI()/2)</f>
        <v>30.7886114779392</v>
      </c>
      <c r="J264" s="0" t="n">
        <f aca="false">J263+$B$1*0.001*SIN(E264+PI()/2)</f>
        <v>36.6280402921286</v>
      </c>
      <c r="K264" s="0" t="n">
        <f aca="false">K263+$B$1*0.001*SIN(PI()/2-E264)</f>
        <v>36.6280402921286</v>
      </c>
      <c r="L264" s="2" t="n">
        <f aca="false">L263-$B$1*0.001*SIN(E264)</f>
        <v>30.7886114779392</v>
      </c>
    </row>
    <row r="265" customFormat="false" ht="12.8" hidden="false" customHeight="false" outlineLevel="0" collapsed="false">
      <c r="A265" s="0" t="n">
        <v>0.257</v>
      </c>
      <c r="B265" s="0" t="n">
        <f aca="false">$B$1-$B$2*$A265</f>
        <v>-728</v>
      </c>
      <c r="C265" s="0" t="n">
        <f aca="false">$B$1+$B$2*$A265</f>
        <v>1328</v>
      </c>
      <c r="D265" s="0" t="n">
        <f aca="false">B265*$B$3/(C265-B265)+$B$3/2</f>
        <v>5.3988326848249</v>
      </c>
      <c r="E265" s="2" t="n">
        <f aca="false">$B$2/$B$3*A265^2</f>
        <v>7.14043243243243</v>
      </c>
      <c r="F265" s="0" t="n">
        <f aca="false">(E266-E265)*1000</f>
        <v>55.6756756756753</v>
      </c>
      <c r="G265" s="0" t="n">
        <f aca="false">(F266-F265)*1000</f>
        <v>216.216216217369</v>
      </c>
      <c r="H265" s="0" t="n">
        <f aca="false">E265*180/PI()</f>
        <v>409.116642276711</v>
      </c>
      <c r="I265" s="0" t="n">
        <f aca="false">I264+$B$1*0.001*COS(E265+PI()/2)</f>
        <v>30.5617983934545</v>
      </c>
      <c r="J265" s="0" t="n">
        <f aca="false">J264+$B$1*0.001*SIN(E265+PI()/2)</f>
        <v>36.824396663827</v>
      </c>
      <c r="K265" s="0" t="n">
        <f aca="false">K264+$B$1*0.001*SIN(PI()/2-E265)</f>
        <v>36.824396663827</v>
      </c>
      <c r="L265" s="2" t="n">
        <f aca="false">L264-$B$1*0.001*SIN(E265)</f>
        <v>30.5617983934545</v>
      </c>
    </row>
    <row r="266" customFormat="false" ht="12.8" hidden="false" customHeight="false" outlineLevel="0" collapsed="false">
      <c r="A266" s="0" t="n">
        <v>0.258</v>
      </c>
      <c r="B266" s="0" t="n">
        <f aca="false">$B$1-$B$2*$A266</f>
        <v>-732</v>
      </c>
      <c r="C266" s="0" t="n">
        <f aca="false">$B$1+$B$2*$A266</f>
        <v>1332</v>
      </c>
      <c r="D266" s="0" t="n">
        <f aca="false">B266*$B$3/(C266-B266)+$B$3/2</f>
        <v>5.37790697674419</v>
      </c>
      <c r="E266" s="2" t="n">
        <f aca="false">$B$2/$B$3*A266^2</f>
        <v>7.19610810810811</v>
      </c>
      <c r="F266" s="0" t="n">
        <f aca="false">(E267-E266)*1000</f>
        <v>55.8918918918927</v>
      </c>
      <c r="G266" s="0" t="n">
        <f aca="false">(F267-F266)*1000</f>
        <v>216.216216215592</v>
      </c>
      <c r="H266" s="0" t="n">
        <f aca="false">E266*180/PI()</f>
        <v>412.306623514466</v>
      </c>
      <c r="I266" s="0" t="n">
        <f aca="false">I265+$B$1*0.001*COS(E266+PI()/2)</f>
        <v>30.3244101270008</v>
      </c>
      <c r="J266" s="0" t="n">
        <f aca="false">J265+$B$1*0.001*SIN(E266+PI()/2)</f>
        <v>37.0078273345179</v>
      </c>
      <c r="K266" s="0" t="n">
        <f aca="false">K265+$B$1*0.001*SIN(PI()/2-E266)</f>
        <v>37.0078273345179</v>
      </c>
      <c r="L266" s="2" t="n">
        <f aca="false">L265-$B$1*0.001*SIN(E266)</f>
        <v>30.3244101270008</v>
      </c>
    </row>
    <row r="267" customFormat="false" ht="12.8" hidden="false" customHeight="false" outlineLevel="0" collapsed="false">
      <c r="A267" s="0" t="n">
        <v>0.259</v>
      </c>
      <c r="B267" s="0" t="n">
        <f aca="false">$B$1-$B$2*$A267</f>
        <v>-736</v>
      </c>
      <c r="C267" s="0" t="n">
        <f aca="false">$B$1+$B$2*$A267</f>
        <v>1336</v>
      </c>
      <c r="D267" s="0" t="n">
        <f aca="false">B267*$B$3/(C267-B267)+$B$3/2</f>
        <v>5.35714285714286</v>
      </c>
      <c r="E267" s="2" t="n">
        <f aca="false">$B$2/$B$3*A267^2</f>
        <v>7.252</v>
      </c>
      <c r="F267" s="0" t="n">
        <f aca="false">(E268-E267)*1000</f>
        <v>56.1081081081083</v>
      </c>
      <c r="G267" s="0" t="n">
        <f aca="false">(F268-F267)*1000</f>
        <v>216.216216215592</v>
      </c>
      <c r="H267" s="0" t="n">
        <f aca="false">E267*180/PI()</f>
        <v>415.508993028873</v>
      </c>
      <c r="I267" s="0" t="n">
        <f aca="false">I266+$B$1*0.001*COS(E267+PI()/2)</f>
        <v>30.0771456028689</v>
      </c>
      <c r="J267" s="0" t="n">
        <f aca="false">J266+$B$1*0.001*SIN(E267+PI()/2)</f>
        <v>37.1777103975519</v>
      </c>
      <c r="K267" s="0" t="n">
        <f aca="false">K266+$B$1*0.001*SIN(PI()/2-E267)</f>
        <v>37.1777103975519</v>
      </c>
      <c r="L267" s="2" t="n">
        <f aca="false">L266-$B$1*0.001*SIN(E267)</f>
        <v>30.0771456028689</v>
      </c>
    </row>
    <row r="268" customFormat="false" ht="12.8" hidden="false" customHeight="false" outlineLevel="0" collapsed="false">
      <c r="A268" s="0" t="n">
        <v>0.26</v>
      </c>
      <c r="B268" s="0" t="n">
        <f aca="false">$B$1-$B$2*$A268</f>
        <v>-740</v>
      </c>
      <c r="C268" s="0" t="n">
        <f aca="false">$B$1+$B$2*$A268</f>
        <v>1340</v>
      </c>
      <c r="D268" s="0" t="n">
        <f aca="false">B268*$B$3/(C268-B268)+$B$3/2</f>
        <v>5.33653846153846</v>
      </c>
      <c r="E268" s="2" t="n">
        <f aca="false">$B$2/$B$3*A268^2</f>
        <v>7.30810810810811</v>
      </c>
      <c r="F268" s="0" t="n">
        <f aca="false">(E269-E268)*1000</f>
        <v>56.3243243243239</v>
      </c>
      <c r="G268" s="0" t="n">
        <f aca="false">(F269-F268)*1000</f>
        <v>216.216216217369</v>
      </c>
      <c r="H268" s="0" t="n">
        <f aca="false">E268*180/PI()</f>
        <v>418.723750819931</v>
      </c>
      <c r="I268" s="0" t="n">
        <f aca="false">I267+$B$1*0.001*COS(E268+PI()/2)</f>
        <v>29.8207433689764</v>
      </c>
      <c r="J268" s="0" t="n">
        <f aca="false">J267+$B$1*0.001*SIN(E268+PI()/2)</f>
        <v>37.3334598580804</v>
      </c>
      <c r="K268" s="0" t="n">
        <f aca="false">K267+$B$1*0.001*SIN(PI()/2-E268)</f>
        <v>37.3334598580804</v>
      </c>
      <c r="L268" s="2" t="n">
        <f aca="false">L267-$B$1*0.001*SIN(E268)</f>
        <v>29.8207433689764</v>
      </c>
    </row>
    <row r="269" customFormat="false" ht="12.8" hidden="false" customHeight="false" outlineLevel="0" collapsed="false">
      <c r="A269" s="0" t="n">
        <v>0.261</v>
      </c>
      <c r="B269" s="0" t="n">
        <f aca="false">$B$1-$B$2*$A269</f>
        <v>-744</v>
      </c>
      <c r="C269" s="0" t="n">
        <f aca="false">$B$1+$B$2*$A269</f>
        <v>1344</v>
      </c>
      <c r="D269" s="0" t="n">
        <f aca="false">B269*$B$3/(C269-B269)+$B$3/2</f>
        <v>5.31609195402299</v>
      </c>
      <c r="E269" s="2" t="n">
        <f aca="false">$B$2/$B$3*A269^2</f>
        <v>7.36443243243243</v>
      </c>
      <c r="F269" s="0" t="n">
        <f aca="false">(E270-E269)*1000</f>
        <v>56.5405405405413</v>
      </c>
      <c r="G269" s="0" t="n">
        <f aca="false">(F270-F269)*1000</f>
        <v>216.216216215592</v>
      </c>
      <c r="H269" s="0" t="n">
        <f aca="false">E269*180/PI()</f>
        <v>421.950896887641</v>
      </c>
      <c r="I269" s="0" t="n">
        <f aca="false">I268+$B$1*0.001*COS(E269+PI()/2)</f>
        <v>29.5559798910642</v>
      </c>
      <c r="J269" s="0" t="n">
        <f aca="false">J268+$B$1*0.001*SIN(E269+PI()/2)</f>
        <v>37.4745282839022</v>
      </c>
      <c r="K269" s="0" t="n">
        <f aca="false">K268+$B$1*0.001*SIN(PI()/2-E269)</f>
        <v>37.4745282839021</v>
      </c>
      <c r="L269" s="2" t="n">
        <f aca="false">L268-$B$1*0.001*SIN(E269)</f>
        <v>29.5559798910642</v>
      </c>
    </row>
    <row r="270" customFormat="false" ht="12.8" hidden="false" customHeight="false" outlineLevel="0" collapsed="false">
      <c r="A270" s="0" t="n">
        <v>0.262</v>
      </c>
      <c r="B270" s="0" t="n">
        <f aca="false">$B$1-$B$2*$A270</f>
        <v>-748</v>
      </c>
      <c r="C270" s="0" t="n">
        <f aca="false">$B$1+$B$2*$A270</f>
        <v>1348</v>
      </c>
      <c r="D270" s="0" t="n">
        <f aca="false">B270*$B$3/(C270-B270)+$B$3/2</f>
        <v>5.29580152671756</v>
      </c>
      <c r="E270" s="2" t="n">
        <f aca="false">$B$2/$B$3*A270^2</f>
        <v>7.42097297297297</v>
      </c>
      <c r="F270" s="0" t="n">
        <f aca="false">(E271-E270)*1000</f>
        <v>56.7567567567568</v>
      </c>
      <c r="G270" s="0" t="n">
        <f aca="false">(F271-F270)*1000</f>
        <v>216.21621621648</v>
      </c>
      <c r="H270" s="0" t="n">
        <f aca="false">E270*180/PI()</f>
        <v>425.190431232003</v>
      </c>
      <c r="I270" s="0" t="n">
        <f aca="false">I269+$B$1*0.001*COS(E270+PI()/2)</f>
        <v>29.2836676666702</v>
      </c>
      <c r="J270" s="0" t="n">
        <f aca="false">J269+$B$1*0.001*SIN(E270+PI()/2)</f>
        <v>37.6004093883047</v>
      </c>
      <c r="K270" s="0" t="n">
        <f aca="false">K269+$B$1*0.001*SIN(PI()/2-E270)</f>
        <v>37.6004093883047</v>
      </c>
      <c r="L270" s="2" t="n">
        <f aca="false">L269-$B$1*0.001*SIN(E270)</f>
        <v>29.2836676666702</v>
      </c>
    </row>
    <row r="271" customFormat="false" ht="12.8" hidden="false" customHeight="false" outlineLevel="0" collapsed="false">
      <c r="A271" s="0" t="n">
        <v>0.263</v>
      </c>
      <c r="B271" s="0" t="n">
        <f aca="false">$B$1-$B$2*$A271</f>
        <v>-752</v>
      </c>
      <c r="C271" s="0" t="n">
        <f aca="false">$B$1+$B$2*$A271</f>
        <v>1352</v>
      </c>
      <c r="D271" s="0" t="n">
        <f aca="false">B271*$B$3/(C271-B271)+$B$3/2</f>
        <v>5.27566539923954</v>
      </c>
      <c r="E271" s="2" t="n">
        <f aca="false">$B$2/$B$3*A271^2</f>
        <v>7.47772972972973</v>
      </c>
      <c r="F271" s="0" t="n">
        <f aca="false">(E272-E271)*1000</f>
        <v>56.9729729729733</v>
      </c>
      <c r="G271" s="0" t="n">
        <f aca="false">(F272-F271)*1000</f>
        <v>216.216216215592</v>
      </c>
      <c r="H271" s="0" t="n">
        <f aca="false">E271*180/PI()</f>
        <v>428.442353853015</v>
      </c>
      <c r="I271" s="0" t="n">
        <f aca="false">I270+$B$1*0.001*COS(E271+PI()/2)</f>
        <v>29.0046531602534</v>
      </c>
      <c r="J271" s="0" t="n">
        <f aca="false">J270+$B$1*0.001*SIN(E271+PI()/2)</f>
        <v>37.7106405327648</v>
      </c>
      <c r="K271" s="0" t="n">
        <f aca="false">K270+$B$1*0.001*SIN(PI()/2-E271)</f>
        <v>37.7106405327648</v>
      </c>
      <c r="L271" s="2" t="n">
        <f aca="false">L270-$B$1*0.001*SIN(E271)</f>
        <v>29.0046531602534</v>
      </c>
    </row>
    <row r="272" customFormat="false" ht="12.8" hidden="false" customHeight="false" outlineLevel="0" collapsed="false">
      <c r="A272" s="0" t="n">
        <v>0.264</v>
      </c>
      <c r="B272" s="0" t="n">
        <f aca="false">$B$1-$B$2*$A272</f>
        <v>-756</v>
      </c>
      <c r="C272" s="0" t="n">
        <f aca="false">$B$1+$B$2*$A272</f>
        <v>1356</v>
      </c>
      <c r="D272" s="0" t="n">
        <f aca="false">B272*$B$3/(C272-B272)+$B$3/2</f>
        <v>5.25568181818182</v>
      </c>
      <c r="E272" s="2" t="n">
        <f aca="false">$B$2/$B$3*A272^2</f>
        <v>7.5347027027027</v>
      </c>
      <c r="F272" s="0" t="n">
        <f aca="false">(E273-E272)*1000</f>
        <v>57.1891891891889</v>
      </c>
      <c r="G272" s="0" t="n">
        <f aca="false">(F273-F272)*1000</f>
        <v>216.216216217369</v>
      </c>
      <c r="H272" s="0" t="n">
        <f aca="false">E272*180/PI()</f>
        <v>431.70666475068</v>
      </c>
      <c r="I272" s="0" t="n">
        <f aca="false">I271+$B$1*0.001*COS(E272+PI()/2)</f>
        <v>28.7198145616334</v>
      </c>
      <c r="J272" s="0" t="n">
        <f aca="false">J271+$B$1*0.001*SIN(E272+PI()/2)</f>
        <v>37.8048051372414</v>
      </c>
      <c r="K272" s="0" t="n">
        <f aca="false">K271+$B$1*0.001*SIN(PI()/2-E272)</f>
        <v>37.8048051372414</v>
      </c>
      <c r="L272" s="2" t="n">
        <f aca="false">L271-$B$1*0.001*SIN(E272)</f>
        <v>28.7198145616334</v>
      </c>
    </row>
    <row r="273" customFormat="false" ht="12.8" hidden="false" customHeight="false" outlineLevel="0" collapsed="false">
      <c r="A273" s="0" t="n">
        <v>0.265</v>
      </c>
      <c r="B273" s="0" t="n">
        <f aca="false">$B$1-$B$2*$A273</f>
        <v>-760</v>
      </c>
      <c r="C273" s="0" t="n">
        <f aca="false">$B$1+$B$2*$A273</f>
        <v>1360</v>
      </c>
      <c r="D273" s="0" t="n">
        <f aca="false">B273*$B$3/(C273-B273)+$B$3/2</f>
        <v>5.23584905660377</v>
      </c>
      <c r="E273" s="2" t="n">
        <f aca="false">$B$2/$B$3*A273^2</f>
        <v>7.59189189189189</v>
      </c>
      <c r="F273" s="0" t="n">
        <f aca="false">(E274-E273)*1000</f>
        <v>57.4054054054063</v>
      </c>
      <c r="G273" s="0" t="n">
        <f aca="false">(F274-F273)*1000</f>
        <v>216.216216213816</v>
      </c>
      <c r="H273" s="0" t="n">
        <f aca="false">E273*180/PI()</f>
        <v>434.983363924995</v>
      </c>
      <c r="I273" s="0" t="n">
        <f aca="false">I272+$B$1*0.001*COS(E273+PI()/2)</f>
        <v>28.4300593707268</v>
      </c>
      <c r="J273" s="0" t="n">
        <f aca="false">J272+$B$1*0.001*SIN(E273+PI()/2)</f>
        <v>37.8825349857083</v>
      </c>
      <c r="K273" s="0" t="n">
        <f aca="false">K272+$B$1*0.001*SIN(PI()/2-E273)</f>
        <v>37.8825349857083</v>
      </c>
      <c r="L273" s="2" t="n">
        <f aca="false">L272-$B$1*0.001*SIN(E273)</f>
        <v>28.4300593707268</v>
      </c>
    </row>
    <row r="274" customFormat="false" ht="12.8" hidden="false" customHeight="false" outlineLevel="0" collapsed="false">
      <c r="A274" s="0" t="n">
        <v>0.266</v>
      </c>
      <c r="B274" s="0" t="n">
        <f aca="false">$B$1-$B$2*$A274</f>
        <v>-764</v>
      </c>
      <c r="C274" s="0" t="n">
        <f aca="false">$B$1+$B$2*$A274</f>
        <v>1364</v>
      </c>
      <c r="D274" s="0" t="n">
        <f aca="false">B274*$B$3/(C274-B274)+$B$3/2</f>
        <v>5.21616541353384</v>
      </c>
      <c r="E274" s="2" t="n">
        <f aca="false">$B$2/$B$3*A274^2</f>
        <v>7.6492972972973</v>
      </c>
      <c r="F274" s="0" t="n">
        <f aca="false">(E275-E274)*1000</f>
        <v>57.6216216216201</v>
      </c>
      <c r="G274" s="0" t="n">
        <f aca="false">(F275-F274)*1000</f>
        <v>216.216216219145</v>
      </c>
      <c r="H274" s="0" t="n">
        <f aca="false">E274*180/PI()</f>
        <v>438.272451375963</v>
      </c>
      <c r="I274" s="0" t="n">
        <f aca="false">I273+$B$1*0.001*COS(E274+PI()/2)</f>
        <v>28.136321812399</v>
      </c>
      <c r="J274" s="0" t="n">
        <f aca="false">J273+$B$1*0.001*SIN(E274+PI()/2)</f>
        <v>37.9435124145456</v>
      </c>
      <c r="K274" s="0" t="n">
        <f aca="false">K273+$B$1*0.001*SIN(PI()/2-E274)</f>
        <v>37.9435124145456</v>
      </c>
      <c r="L274" s="2" t="n">
        <f aca="false">L273-$B$1*0.001*SIN(E274)</f>
        <v>28.136321812399</v>
      </c>
    </row>
    <row r="275" customFormat="false" ht="12.8" hidden="false" customHeight="false" outlineLevel="0" collapsed="false">
      <c r="A275" s="0" t="n">
        <v>0.267</v>
      </c>
      <c r="B275" s="0" t="n">
        <f aca="false">$B$1-$B$2*$A275</f>
        <v>-768</v>
      </c>
      <c r="C275" s="0" t="n">
        <f aca="false">$B$1+$B$2*$A275</f>
        <v>1368</v>
      </c>
      <c r="D275" s="0" t="n">
        <f aca="false">B275*$B$3/(C275-B275)+$B$3/2</f>
        <v>5.19662921348315</v>
      </c>
      <c r="E275" s="2" t="n">
        <f aca="false">$B$2/$B$3*A275^2</f>
        <v>7.70691891891892</v>
      </c>
      <c r="F275" s="0" t="n">
        <f aca="false">(E276-E275)*1000</f>
        <v>57.8378378378392</v>
      </c>
      <c r="G275" s="0" t="n">
        <f aca="false">(F276-F275)*1000</f>
        <v>216.216216213816</v>
      </c>
      <c r="H275" s="0" t="n">
        <f aca="false">E275*180/PI()</f>
        <v>441.573927103581</v>
      </c>
      <c r="I275" s="0" t="n">
        <f aca="false">I274+$B$1*0.001*COS(E275+PI()/2)</f>
        <v>27.8395600861082</v>
      </c>
      <c r="J275" s="0" t="n">
        <f aca="false">J274+$B$1*0.001*SIN(E275+PI()/2)</f>
        <v>37.9874723714256</v>
      </c>
      <c r="K275" s="0" t="n">
        <f aca="false">K274+$B$1*0.001*SIN(PI()/2-E275)</f>
        <v>37.9874723714256</v>
      </c>
      <c r="L275" s="2" t="n">
        <f aca="false">L274-$B$1*0.001*SIN(E275)</f>
        <v>27.8395600861082</v>
      </c>
    </row>
    <row r="276" customFormat="false" ht="12.8" hidden="false" customHeight="false" outlineLevel="0" collapsed="false">
      <c r="A276" s="0" t="n">
        <v>0.268</v>
      </c>
      <c r="B276" s="0" t="n">
        <f aca="false">$B$1-$B$2*$A276</f>
        <v>-772</v>
      </c>
      <c r="C276" s="0" t="n">
        <f aca="false">$B$1+$B$2*$A276</f>
        <v>1372</v>
      </c>
      <c r="D276" s="0" t="n">
        <f aca="false">B276*$B$3/(C276-B276)+$B$3/2</f>
        <v>5.17723880597015</v>
      </c>
      <c r="E276" s="2" t="n">
        <f aca="false">$B$2/$B$3*A276^2</f>
        <v>7.76475675675676</v>
      </c>
      <c r="F276" s="0" t="n">
        <f aca="false">(E277-E276)*1000</f>
        <v>58.0540540540531</v>
      </c>
      <c r="G276" s="0" t="n">
        <f aca="false">(F277-F276)*1000</f>
        <v>216.216216217369</v>
      </c>
      <c r="H276" s="0" t="n">
        <f aca="false">E276*180/PI()</f>
        <v>444.887791107851</v>
      </c>
      <c r="I276" s="0" t="n">
        <f aca="false">I275+$B$1*0.001*COS(E276+PI()/2)</f>
        <v>27.5407534558909</v>
      </c>
      <c r="J276" s="0" t="n">
        <f aca="false">J275+$B$1*0.001*SIN(E276+PI()/2)</f>
        <v>38.0142043324121</v>
      </c>
      <c r="K276" s="0" t="n">
        <f aca="false">K275+$B$1*0.001*SIN(PI()/2-E276)</f>
        <v>38.0142043324121</v>
      </c>
      <c r="L276" s="2" t="n">
        <f aca="false">L275-$B$1*0.001*SIN(E276)</f>
        <v>27.5407534558909</v>
      </c>
    </row>
    <row r="277" customFormat="false" ht="12.8" hidden="false" customHeight="false" outlineLevel="0" collapsed="false">
      <c r="A277" s="0" t="n">
        <v>0.269</v>
      </c>
      <c r="B277" s="0" t="n">
        <f aca="false">$B$1-$B$2*$A277</f>
        <v>-776</v>
      </c>
      <c r="C277" s="0" t="n">
        <f aca="false">$B$1+$B$2*$A277</f>
        <v>1376</v>
      </c>
      <c r="D277" s="0" t="n">
        <f aca="false">B277*$B$3/(C277-B277)+$B$3/2</f>
        <v>5.15799256505576</v>
      </c>
      <c r="E277" s="2" t="n">
        <f aca="false">$B$2/$B$3*A277^2</f>
        <v>7.82281081081081</v>
      </c>
      <c r="F277" s="0" t="n">
        <f aca="false">(E278-E277)*1000</f>
        <v>58.2702702702704</v>
      </c>
      <c r="G277" s="0" t="n">
        <f aca="false">(F278-F277)*1000</f>
        <v>216.216216215592</v>
      </c>
      <c r="H277" s="0" t="n">
        <f aca="false">E277*180/PI()</f>
        <v>448.214043388773</v>
      </c>
      <c r="I277" s="0" t="n">
        <f aca="false">I276+$B$1*0.001*COS(E277+PI()/2)</f>
        <v>27.2408991871232</v>
      </c>
      <c r="J277" s="0" t="n">
        <f aca="false">J276+$B$1*0.001*SIN(E277+PI()/2)</f>
        <v>38.0235540651247</v>
      </c>
      <c r="K277" s="0" t="n">
        <f aca="false">K276+$B$1*0.001*SIN(PI()/2-E277)</f>
        <v>38.0235540651247</v>
      </c>
      <c r="L277" s="2" t="n">
        <f aca="false">L276-$B$1*0.001*SIN(E277)</f>
        <v>27.2408991871232</v>
      </c>
    </row>
    <row r="278" customFormat="false" ht="12.8" hidden="false" customHeight="false" outlineLevel="0" collapsed="false">
      <c r="A278" s="0" t="n">
        <v>0.27</v>
      </c>
      <c r="B278" s="0" t="n">
        <f aca="false">$B$1-$B$2*$A278</f>
        <v>-780</v>
      </c>
      <c r="C278" s="0" t="n">
        <f aca="false">$B$1+$B$2*$A278</f>
        <v>1380</v>
      </c>
      <c r="D278" s="0" t="n">
        <f aca="false">B278*$B$3/(C278-B278)+$B$3/2</f>
        <v>5.13888888888889</v>
      </c>
      <c r="E278" s="2" t="n">
        <f aca="false">$B$2/$B$3*A278^2</f>
        <v>7.88108108108108</v>
      </c>
      <c r="F278" s="0" t="n">
        <f aca="false">(E279-E278)*1000</f>
        <v>58.486486486486</v>
      </c>
      <c r="G278" s="0" t="n">
        <f aca="false">(F279-F278)*1000</f>
        <v>216.216216217369</v>
      </c>
      <c r="H278" s="0" t="n">
        <f aca="false">E278*180/PI()</f>
        <v>451.552683946346</v>
      </c>
      <c r="I278" s="0" t="n">
        <f aca="false">I277+$B$1*0.001*COS(E278+PI()/2)</f>
        <v>26.941009337387</v>
      </c>
      <c r="J278" s="0" t="n">
        <f aca="false">J277+$B$1*0.001*SIN(E278+PI()/2)</f>
        <v>38.0154252260208</v>
      </c>
      <c r="K278" s="0" t="n">
        <f aca="false">K277+$B$1*0.001*SIN(PI()/2-E278)</f>
        <v>38.0154252260208</v>
      </c>
      <c r="L278" s="2" t="n">
        <f aca="false">L277-$B$1*0.001*SIN(E278)</f>
        <v>26.941009337387</v>
      </c>
    </row>
    <row r="279" customFormat="false" ht="12.8" hidden="false" customHeight="false" outlineLevel="0" collapsed="false">
      <c r="A279" s="0" t="n">
        <v>0.271</v>
      </c>
      <c r="B279" s="0" t="n">
        <f aca="false">$B$1-$B$2*$A279</f>
        <v>-784</v>
      </c>
      <c r="C279" s="0" t="n">
        <f aca="false">$B$1+$B$2*$A279</f>
        <v>1384</v>
      </c>
      <c r="D279" s="0" t="n">
        <f aca="false">B279*$B$3/(C279-B279)+$B$3/2</f>
        <v>5.11992619926199</v>
      </c>
      <c r="E279" s="2" t="n">
        <f aca="false">$B$2/$B$3*A279^2</f>
        <v>7.93956756756757</v>
      </c>
      <c r="F279" s="0" t="n">
        <f aca="false">(E280-E279)*1000</f>
        <v>58.7027027027034</v>
      </c>
      <c r="G279" s="0" t="n">
        <f aca="false">(F280-F279)*1000</f>
        <v>216.21621621648</v>
      </c>
      <c r="H279" s="0" t="n">
        <f aca="false">E279*180/PI()</f>
        <v>454.903712780571</v>
      </c>
      <c r="I279" s="0" t="n">
        <f aca="false">I278+$B$1*0.001*COS(E279+PI()/2)</f>
        <v>26.6421074096685</v>
      </c>
      <c r="J279" s="0" t="n">
        <f aca="false">J278+$B$1*0.001*SIN(E279+PI()/2)</f>
        <v>37.9897807801076</v>
      </c>
      <c r="K279" s="0" t="n">
        <f aca="false">K278+$B$1*0.001*SIN(PI()/2-E279)</f>
        <v>37.9897807801075</v>
      </c>
      <c r="L279" s="2" t="n">
        <f aca="false">L278-$B$1*0.001*SIN(E279)</f>
        <v>26.6421074096685</v>
      </c>
    </row>
    <row r="280" customFormat="false" ht="12.8" hidden="false" customHeight="false" outlineLevel="0" collapsed="false">
      <c r="A280" s="0" t="n">
        <v>0.272</v>
      </c>
      <c r="B280" s="0" t="n">
        <f aca="false">$B$1-$B$2*$A280</f>
        <v>-788</v>
      </c>
      <c r="C280" s="0" t="n">
        <f aca="false">$B$1+$B$2*$A280</f>
        <v>1388</v>
      </c>
      <c r="D280" s="0" t="n">
        <f aca="false">B280*$B$3/(C280-B280)+$B$3/2</f>
        <v>5.10110294117647</v>
      </c>
      <c r="E280" s="2" t="n">
        <f aca="false">$B$2/$B$3*A280^2</f>
        <v>7.99827027027027</v>
      </c>
      <c r="F280" s="0" t="n">
        <f aca="false">(E281-E280)*1000</f>
        <v>58.9189189189199</v>
      </c>
      <c r="G280" s="0" t="n">
        <f aca="false">(F281-F280)*1000</f>
        <v>216.216216214704</v>
      </c>
      <c r="H280" s="0" t="n">
        <f aca="false">E280*180/PI()</f>
        <v>458.267129891447</v>
      </c>
      <c r="I280" s="0" t="n">
        <f aca="false">I279+$B$1*0.001*COS(E280+PI()/2)</f>
        <v>26.3452248770176</v>
      </c>
      <c r="J280" s="0" t="n">
        <f aca="false">J279+$B$1*0.001*SIN(E280+PI()/2)</f>
        <v>37.9466442317203</v>
      </c>
      <c r="K280" s="0" t="n">
        <f aca="false">K279+$B$1*0.001*SIN(PI()/2-E280)</f>
        <v>37.9466442317203</v>
      </c>
      <c r="L280" s="2" t="n">
        <f aca="false">L279-$B$1*0.001*SIN(E280)</f>
        <v>26.3452248770176</v>
      </c>
    </row>
    <row r="281" customFormat="false" ht="12.8" hidden="false" customHeight="false" outlineLevel="0" collapsed="false">
      <c r="A281" s="0" t="n">
        <v>0.273</v>
      </c>
      <c r="B281" s="0" t="n">
        <f aca="false">$B$1-$B$2*$A281</f>
        <v>-792</v>
      </c>
      <c r="C281" s="0" t="n">
        <f aca="false">$B$1+$B$2*$A281</f>
        <v>1392</v>
      </c>
      <c r="D281" s="0" t="n">
        <f aca="false">B281*$B$3/(C281-B281)+$B$3/2</f>
        <v>5.08241758241758</v>
      </c>
      <c r="E281" s="2" t="n">
        <f aca="false">$B$2/$B$3*A281^2</f>
        <v>8.05718918918919</v>
      </c>
      <c r="F281" s="0" t="n">
        <f aca="false">(E282-E281)*1000</f>
        <v>59.1351351351346</v>
      </c>
      <c r="G281" s="0" t="n">
        <f aca="false">(F282-F281)*1000</f>
        <v>216.21621621648</v>
      </c>
      <c r="H281" s="0" t="n">
        <f aca="false">E281*180/PI()</f>
        <v>461.642935278974</v>
      </c>
      <c r="I281" s="0" t="n">
        <f aca="false">I280+$B$1*0.001*COS(E281+PI()/2)</f>
        <v>26.0513975886896</v>
      </c>
      <c r="J281" s="0" t="n">
        <f aca="false">J280+$B$1*0.001*SIN(E281+PI()/2)</f>
        <v>37.8861006553987</v>
      </c>
      <c r="K281" s="0" t="n">
        <f aca="false">K280+$B$1*0.001*SIN(PI()/2-E281)</f>
        <v>37.8861006553987</v>
      </c>
      <c r="L281" s="2" t="n">
        <f aca="false">L280-$B$1*0.001*SIN(E281)</f>
        <v>26.0513975886896</v>
      </c>
    </row>
    <row r="282" customFormat="false" ht="12.8" hidden="false" customHeight="false" outlineLevel="0" collapsed="false">
      <c r="A282" s="0" t="n">
        <v>0.274</v>
      </c>
      <c r="B282" s="0" t="n">
        <f aca="false">$B$1-$B$2*$A282</f>
        <v>-796</v>
      </c>
      <c r="C282" s="0" t="n">
        <f aca="false">$B$1+$B$2*$A282</f>
        <v>1396</v>
      </c>
      <c r="D282" s="0" t="n">
        <f aca="false">B282*$B$3/(C282-B282)+$B$3/2</f>
        <v>5.06386861313869</v>
      </c>
      <c r="E282" s="2" t="n">
        <f aca="false">$B$2/$B$3*A282^2</f>
        <v>8.11632432432433</v>
      </c>
      <c r="F282" s="0" t="n">
        <f aca="false">(E283-E282)*1000</f>
        <v>59.3513513513511</v>
      </c>
      <c r="G282" s="0" t="n">
        <f aca="false">(F283-F282)*1000</f>
        <v>216.21621621648</v>
      </c>
      <c r="H282" s="0" t="n">
        <f aca="false">E282*180/PI()</f>
        <v>465.031128943154</v>
      </c>
      <c r="I282" s="0" t="n">
        <f aca="false">I281+$B$1*0.001*COS(E282+PI()/2)</f>
        <v>25.761662068683</v>
      </c>
      <c r="J282" s="0" t="n">
        <f aca="false">J281+$B$1*0.001*SIN(E282+PI()/2)</f>
        <v>37.8082975163458</v>
      </c>
      <c r="K282" s="0" t="n">
        <f aca="false">K281+$B$1*0.001*SIN(PI()/2-E282)</f>
        <v>37.8082975163458</v>
      </c>
      <c r="L282" s="2" t="n">
        <f aca="false">L281-$B$1*0.001*SIN(E282)</f>
        <v>25.761662068683</v>
      </c>
    </row>
    <row r="283" customFormat="false" ht="12.8" hidden="false" customHeight="false" outlineLevel="0" collapsed="false">
      <c r="A283" s="0" t="n">
        <v>0.275</v>
      </c>
      <c r="B283" s="0" t="n">
        <f aca="false">$B$1-$B$2*$A283</f>
        <v>-800</v>
      </c>
      <c r="C283" s="0" t="n">
        <f aca="false">$B$1+$B$2*$A283</f>
        <v>1400</v>
      </c>
      <c r="D283" s="0" t="n">
        <f aca="false">B283*$B$3/(C283-B283)+$B$3/2</f>
        <v>5.04545454545455</v>
      </c>
      <c r="E283" s="2" t="n">
        <f aca="false">$B$2/$B$3*A283^2</f>
        <v>8.17567567567568</v>
      </c>
      <c r="F283" s="0" t="n">
        <f aca="false">(E284-E283)*1000</f>
        <v>59.5675675675675</v>
      </c>
      <c r="G283" s="0" t="n">
        <f aca="false">(F284-F283)*1000</f>
        <v>216.21621621648</v>
      </c>
      <c r="H283" s="0" t="n">
        <f aca="false">E283*180/PI()</f>
        <v>468.431710883984</v>
      </c>
      <c r="I283" s="0" t="n">
        <f aca="false">I282+$B$1*0.001*COS(E283+PI()/2)</f>
        <v>25.4770517184573</v>
      </c>
      <c r="J283" s="0" t="n">
        <f aca="false">J282+$B$1*0.001*SIN(E283+PI()/2)</f>
        <v>37.7134452704873</v>
      </c>
      <c r="K283" s="0" t="n">
        <f aca="false">K282+$B$1*0.001*SIN(PI()/2-E283)</f>
        <v>37.7134452704873</v>
      </c>
      <c r="L283" s="2" t="n">
        <f aca="false">L282-$B$1*0.001*SIN(E283)</f>
        <v>25.4770517184573</v>
      </c>
    </row>
    <row r="284" customFormat="false" ht="12.8" hidden="false" customHeight="false" outlineLevel="0" collapsed="false">
      <c r="A284" s="0" t="n">
        <v>0.276</v>
      </c>
      <c r="B284" s="0" t="n">
        <f aca="false">$B$1-$B$2*$A284</f>
        <v>-804</v>
      </c>
      <c r="C284" s="0" t="n">
        <f aca="false">$B$1+$B$2*$A284</f>
        <v>1404</v>
      </c>
      <c r="D284" s="0" t="n">
        <f aca="false">B284*$B$3/(C284-B284)+$B$3/2</f>
        <v>5.02717391304348</v>
      </c>
      <c r="E284" s="2" t="n">
        <f aca="false">$B$2/$B$3*A284^2</f>
        <v>8.23524324324325</v>
      </c>
      <c r="F284" s="0" t="n">
        <f aca="false">(E285-E284)*1000</f>
        <v>59.783783783784</v>
      </c>
      <c r="G284" s="0" t="n">
        <f aca="false">(F285-F284)*1000</f>
        <v>216.21621621648</v>
      </c>
      <c r="H284" s="0" t="n">
        <f aca="false">E284*180/PI()</f>
        <v>471.844681101466</v>
      </c>
      <c r="I284" s="0" t="n">
        <f aca="false">I283+$B$1*0.001*COS(E284+PI()/2)</f>
        <v>25.1985929364752</v>
      </c>
      <c r="J284" s="0" t="n">
        <f aca="false">J283+$B$1*0.001*SIN(E284+PI()/2)</f>
        <v>37.6018177347399</v>
      </c>
      <c r="K284" s="0" t="n">
        <f aca="false">K283+$B$1*0.001*SIN(PI()/2-E284)</f>
        <v>37.6018177347398</v>
      </c>
      <c r="L284" s="2" t="n">
        <f aca="false">L283-$B$1*0.001*SIN(E284)</f>
        <v>25.1985929364752</v>
      </c>
    </row>
    <row r="285" customFormat="false" ht="12.8" hidden="false" customHeight="false" outlineLevel="0" collapsed="false">
      <c r="A285" s="0" t="n">
        <v>0.277</v>
      </c>
      <c r="B285" s="0" t="n">
        <f aca="false">$B$1-$B$2*$A285</f>
        <v>-808</v>
      </c>
      <c r="C285" s="0" t="n">
        <f aca="false">$B$1+$B$2*$A285</f>
        <v>1408</v>
      </c>
      <c r="D285" s="0" t="n">
        <f aca="false">B285*$B$3/(C285-B285)+$B$3/2</f>
        <v>5.00902527075812</v>
      </c>
      <c r="E285" s="2" t="n">
        <f aca="false">$B$2/$B$3*A285^2</f>
        <v>8.29502702702703</v>
      </c>
      <c r="F285" s="0" t="n">
        <f aca="false">(E286-E285)*1000</f>
        <v>60.0000000000005</v>
      </c>
      <c r="G285" s="0" t="n">
        <f aca="false">(F286-F285)*1000</f>
        <v>216.216216218257</v>
      </c>
      <c r="H285" s="0" t="n">
        <f aca="false">E285*180/PI()</f>
        <v>475.270039595599</v>
      </c>
      <c r="I285" s="0" t="n">
        <f aca="false">I284+$B$1*0.001*COS(E285+PI()/2)</f>
        <v>24.9273011680453</v>
      </c>
      <c r="J285" s="0" t="n">
        <f aca="false">J284+$B$1*0.001*SIN(E285+PI()/2)</f>
        <v>37.4737522187638</v>
      </c>
      <c r="K285" s="0" t="n">
        <f aca="false">K284+$B$1*0.001*SIN(PI()/2-E285)</f>
        <v>37.4737522187638</v>
      </c>
      <c r="L285" s="2" t="n">
        <f aca="false">L284-$B$1*0.001*SIN(E285)</f>
        <v>24.9273011680453</v>
      </c>
    </row>
    <row r="286" customFormat="false" ht="12.8" hidden="false" customHeight="false" outlineLevel="0" collapsed="false">
      <c r="A286" s="0" t="n">
        <v>0.278</v>
      </c>
      <c r="B286" s="0" t="n">
        <f aca="false">$B$1-$B$2*$A286</f>
        <v>-812</v>
      </c>
      <c r="C286" s="0" t="n">
        <f aca="false">$B$1+$B$2*$A286</f>
        <v>1412</v>
      </c>
      <c r="D286" s="0" t="n">
        <f aca="false">B286*$B$3/(C286-B286)+$B$3/2</f>
        <v>4.9910071942446</v>
      </c>
      <c r="E286" s="2" t="n">
        <f aca="false">$B$2/$B$3*A286^2</f>
        <v>8.35502702702703</v>
      </c>
      <c r="F286" s="0" t="n">
        <f aca="false">(E287-E286)*1000</f>
        <v>60.2162162162188</v>
      </c>
      <c r="G286" s="0" t="n">
        <f aca="false">(F287-F286)*1000</f>
        <v>216.216216212928</v>
      </c>
      <c r="H286" s="0" t="n">
        <f aca="false">E286*180/PI()</f>
        <v>478.707786366384</v>
      </c>
      <c r="I286" s="0" t="n">
        <f aca="false">I285+$B$1*0.001*COS(E286+PI()/2)</f>
        <v>24.6641768997485</v>
      </c>
      <c r="J286" s="0" t="n">
        <f aca="false">J285+$B$1*0.001*SIN(E286+PI()/2)</f>
        <v>37.3296494102095</v>
      </c>
      <c r="K286" s="0" t="n">
        <f aca="false">K285+$B$1*0.001*SIN(PI()/2-E286)</f>
        <v>37.3296494102095</v>
      </c>
      <c r="L286" s="2" t="n">
        <f aca="false">L285-$B$1*0.001*SIN(E286)</f>
        <v>24.6641768997485</v>
      </c>
    </row>
    <row r="287" customFormat="false" ht="12.8" hidden="false" customHeight="false" outlineLevel="0" collapsed="false">
      <c r="A287" s="0" t="n">
        <v>0.279</v>
      </c>
      <c r="B287" s="0" t="n">
        <f aca="false">$B$1-$B$2*$A287</f>
        <v>-816</v>
      </c>
      <c r="C287" s="0" t="n">
        <f aca="false">$B$1+$B$2*$A287</f>
        <v>1416</v>
      </c>
      <c r="D287" s="0" t="n">
        <f aca="false">B287*$B$3/(C287-B287)+$B$3/2</f>
        <v>4.97311827956989</v>
      </c>
      <c r="E287" s="2" t="n">
        <f aca="false">$B$2/$B$3*A287^2</f>
        <v>8.41524324324325</v>
      </c>
      <c r="F287" s="0" t="n">
        <f aca="false">(E288-E287)*1000</f>
        <v>60.4324324324317</v>
      </c>
      <c r="G287" s="0" t="n">
        <f aca="false">(F288-F287)*1000</f>
        <v>216.216216218257</v>
      </c>
      <c r="H287" s="0" t="n">
        <f aca="false">E287*180/PI()</f>
        <v>482.157921413821</v>
      </c>
      <c r="I287" s="0" t="n">
        <f aca="false">I286+$B$1*0.001*COS(E287+PI()/2)</f>
        <v>24.4102016135014</v>
      </c>
      <c r="J287" s="0" t="n">
        <f aca="false">J286+$B$1*0.001*SIN(E287+PI()/2)</f>
        <v>37.169973006268</v>
      </c>
      <c r="K287" s="0" t="n">
        <f aca="false">K286+$B$1*0.001*SIN(PI()/2-E287)</f>
        <v>37.1699730062679</v>
      </c>
      <c r="L287" s="2" t="n">
        <f aca="false">L286-$B$1*0.001*SIN(E287)</f>
        <v>24.4102016135014</v>
      </c>
    </row>
    <row r="288" customFormat="false" ht="12.8" hidden="false" customHeight="false" outlineLevel="0" collapsed="false">
      <c r="A288" s="0" t="n">
        <v>0.28</v>
      </c>
      <c r="B288" s="0" t="n">
        <f aca="false">$B$1-$B$2*$A288</f>
        <v>-820</v>
      </c>
      <c r="C288" s="0" t="n">
        <f aca="false">$B$1+$B$2*$A288</f>
        <v>1420</v>
      </c>
      <c r="D288" s="0" t="n">
        <f aca="false">B288*$B$3/(C288-B288)+$B$3/2</f>
        <v>4.95535714285714</v>
      </c>
      <c r="E288" s="2" t="n">
        <f aca="false">$B$2/$B$3*A288^2</f>
        <v>8.47567567567568</v>
      </c>
      <c r="F288" s="0" t="n">
        <f aca="false">(E289-E288)*1000</f>
        <v>60.6486486486499</v>
      </c>
      <c r="G288" s="0" t="n">
        <f aca="false">(F289-F288)*1000</f>
        <v>216.216216211151</v>
      </c>
      <c r="H288" s="0" t="n">
        <f aca="false">E288*180/PI()</f>
        <v>485.620444737909</v>
      </c>
      <c r="I288" s="0" t="n">
        <f aca="false">I287+$B$1*0.001*COS(E288+PI()/2)</f>
        <v>24.1663337160463</v>
      </c>
      <c r="J288" s="0" t="n">
        <f aca="false">J287+$B$1*0.001*SIN(E288+PI()/2)</f>
        <v>36.9952490852072</v>
      </c>
      <c r="K288" s="0" t="n">
        <f aca="false">K287+$B$1*0.001*SIN(PI()/2-E288)</f>
        <v>36.9952490852072</v>
      </c>
      <c r="L288" s="2" t="n">
        <f aca="false">L287-$B$1*0.001*SIN(E288)</f>
        <v>24.1663337160463</v>
      </c>
    </row>
    <row r="289" customFormat="false" ht="12.8" hidden="false" customHeight="false" outlineLevel="0" collapsed="false">
      <c r="A289" s="0" t="n">
        <v>0.281</v>
      </c>
      <c r="B289" s="0" t="n">
        <f aca="false">$B$1-$B$2*$A289</f>
        <v>-824</v>
      </c>
      <c r="C289" s="0" t="n">
        <f aca="false">$B$1+$B$2*$A289</f>
        <v>1424</v>
      </c>
      <c r="D289" s="0" t="n">
        <f aca="false">B289*$B$3/(C289-B289)+$B$3/2</f>
        <v>4.93772241992883</v>
      </c>
      <c r="E289" s="2" t="n">
        <f aca="false">$B$2/$B$3*A289^2</f>
        <v>8.53632432432433</v>
      </c>
      <c r="F289" s="0" t="n">
        <f aca="false">(E290-E289)*1000</f>
        <v>60.8648648648611</v>
      </c>
      <c r="G289" s="0" t="n">
        <f aca="false">(F290-F289)*1000</f>
        <v>216.21621622181</v>
      </c>
      <c r="H289" s="0" t="n">
        <f aca="false">E289*180/PI()</f>
        <v>489.095356338648</v>
      </c>
      <c r="I289" s="0" t="n">
        <f aca="false">I288+$B$1*0.001*COS(E289+PI()/2)</f>
        <v>23.9335044603423</v>
      </c>
      <c r="J289" s="0" t="n">
        <f aca="false">J288+$B$1*0.001*SIN(E289+PI()/2)</f>
        <v>36.806065212511</v>
      </c>
      <c r="K289" s="0" t="n">
        <f aca="false">K288+$B$1*0.001*SIN(PI()/2-E289)</f>
        <v>36.806065212511</v>
      </c>
      <c r="L289" s="2" t="n">
        <f aca="false">L288-$B$1*0.001*SIN(E289)</f>
        <v>23.9335044603423</v>
      </c>
    </row>
    <row r="290" customFormat="false" ht="12.8" hidden="false" customHeight="false" outlineLevel="0" collapsed="false">
      <c r="A290" s="0" t="n">
        <v>0.282</v>
      </c>
      <c r="B290" s="0" t="n">
        <f aca="false">$B$1-$B$2*$A290</f>
        <v>-828</v>
      </c>
      <c r="C290" s="0" t="n">
        <f aca="false">$B$1+$B$2*$A290</f>
        <v>1428</v>
      </c>
      <c r="D290" s="0" t="n">
        <f aca="false">B290*$B$3/(C290-B290)+$B$3/2</f>
        <v>4.92021276595745</v>
      </c>
      <c r="E290" s="2" t="n">
        <f aca="false">$B$2/$B$3*A290^2</f>
        <v>8.59718918918919</v>
      </c>
      <c r="F290" s="0" t="n">
        <f aca="false">(E291-E290)*1000</f>
        <v>61.0810810810829</v>
      </c>
      <c r="G290" s="0" t="n">
        <f aca="false">(F291-F290)*1000</f>
        <v>216.216216212928</v>
      </c>
      <c r="H290" s="0" t="n">
        <f aca="false">E290*180/PI()</f>
        <v>492.582656216039</v>
      </c>
      <c r="I290" s="0" t="n">
        <f aca="false">I289+$B$1*0.001*COS(E290+PI()/2)</f>
        <v>23.7126138759721</v>
      </c>
      <c r="J290" s="0" t="n">
        <f aca="false">J289+$B$1*0.001*SIN(E290+PI()/2)</f>
        <v>36.6030692772399</v>
      </c>
      <c r="K290" s="0" t="n">
        <f aca="false">K289+$B$1*0.001*SIN(PI()/2-E290)</f>
        <v>36.6030692772398</v>
      </c>
      <c r="L290" s="2" t="n">
        <f aca="false">L289-$B$1*0.001*SIN(E290)</f>
        <v>23.7126138759721</v>
      </c>
    </row>
    <row r="291" customFormat="false" ht="12.8" hidden="false" customHeight="false" outlineLevel="0" collapsed="false">
      <c r="A291" s="0" t="n">
        <v>0.283</v>
      </c>
      <c r="B291" s="0" t="n">
        <f aca="false">$B$1-$B$2*$A291</f>
        <v>-832</v>
      </c>
      <c r="C291" s="0" t="n">
        <f aca="false">$B$1+$B$2*$A291</f>
        <v>1432</v>
      </c>
      <c r="D291" s="0" t="n">
        <f aca="false">B291*$B$3/(C291-B291)+$B$3/2</f>
        <v>4.90282685512367</v>
      </c>
      <c r="E291" s="2" t="n">
        <f aca="false">$B$2/$B$3*A291^2</f>
        <v>8.65827027027027</v>
      </c>
      <c r="F291" s="0" t="n">
        <f aca="false">(E292-E291)*1000</f>
        <v>61.2972972972958</v>
      </c>
      <c r="G291" s="0" t="n">
        <f aca="false">(F292-F291)*1000</f>
        <v>216.216216218257</v>
      </c>
      <c r="H291" s="0" t="n">
        <f aca="false">E291*180/PI()</f>
        <v>496.082344370081</v>
      </c>
      <c r="I291" s="0" t="n">
        <f aca="false">I290+$B$1*0.001*COS(E291+PI()/2)</f>
        <v>23.5045267262628</v>
      </c>
      <c r="J291" s="0" t="n">
        <f aca="false">J290+$B$1*0.001*SIN(E291+PI()/2)</f>
        <v>36.3869680552955</v>
      </c>
      <c r="K291" s="0" t="n">
        <f aca="false">K290+$B$1*0.001*SIN(PI()/2-E291)</f>
        <v>36.3869680552955</v>
      </c>
      <c r="L291" s="2" t="n">
        <f aca="false">L290-$B$1*0.001*SIN(E291)</f>
        <v>23.5045267262628</v>
      </c>
    </row>
    <row r="292" customFormat="false" ht="12.8" hidden="false" customHeight="false" outlineLevel="0" collapsed="false">
      <c r="A292" s="0" t="n">
        <v>0.284</v>
      </c>
      <c r="B292" s="0" t="n">
        <f aca="false">$B$1-$B$2*$A292</f>
        <v>-836</v>
      </c>
      <c r="C292" s="0" t="n">
        <f aca="false">$B$1+$B$2*$A292</f>
        <v>1436</v>
      </c>
      <c r="D292" s="0" t="n">
        <f aca="false">B292*$B$3/(C292-B292)+$B$3/2</f>
        <v>4.88556338028169</v>
      </c>
      <c r="E292" s="2" t="n">
        <f aca="false">$B$2/$B$3*A292^2</f>
        <v>8.71956756756757</v>
      </c>
      <c r="F292" s="0" t="n">
        <f aca="false">(E293-E292)*1000</f>
        <v>61.5135135135141</v>
      </c>
      <c r="G292" s="0" t="n">
        <f aca="false">(F293-F292)*1000</f>
        <v>216.21621621648</v>
      </c>
      <c r="H292" s="0" t="n">
        <f aca="false">E292*180/PI()</f>
        <v>499.594420800775</v>
      </c>
      <c r="I292" s="0" t="n">
        <f aca="false">I291+$B$1*0.001*COS(E292+PI()/2)</f>
        <v>23.3100685103374</v>
      </c>
      <c r="J292" s="0" t="n">
        <f aca="false">J291+$B$1*0.001*SIN(E292+PI()/2)</f>
        <v>36.1585254973972</v>
      </c>
      <c r="K292" s="0" t="n">
        <f aca="false">K291+$B$1*0.001*SIN(PI()/2-E292)</f>
        <v>36.1585254973972</v>
      </c>
      <c r="L292" s="2" t="n">
        <f aca="false">L291-$B$1*0.001*SIN(E292)</f>
        <v>23.3100685103374</v>
      </c>
    </row>
    <row r="293" customFormat="false" ht="12.8" hidden="false" customHeight="false" outlineLevel="0" collapsed="false">
      <c r="A293" s="0" t="n">
        <v>0.285</v>
      </c>
      <c r="B293" s="0" t="n">
        <f aca="false">$B$1-$B$2*$A293</f>
        <v>-840</v>
      </c>
      <c r="C293" s="0" t="n">
        <f aca="false">$B$1+$B$2*$A293</f>
        <v>1440</v>
      </c>
      <c r="D293" s="0" t="n">
        <f aca="false">B293*$B$3/(C293-B293)+$B$3/2</f>
        <v>4.86842105263158</v>
      </c>
      <c r="E293" s="2" t="n">
        <f aca="false">$B$2/$B$3*A293^2</f>
        <v>8.78108108108108</v>
      </c>
      <c r="F293" s="0" t="n">
        <f aca="false">(E294-E293)*1000</f>
        <v>61.7297297297306</v>
      </c>
      <c r="G293" s="0" t="n">
        <f aca="false">(F294-F293)*1000</f>
        <v>216.216216214704</v>
      </c>
      <c r="H293" s="0" t="n">
        <f aca="false">E293*180/PI()</f>
        <v>503.11888550812</v>
      </c>
      <c r="I293" s="0" t="n">
        <f aca="false">I292+$B$1*0.001*COS(E293+PI()/2)</f>
        <v>23.1300215287723</v>
      </c>
      <c r="J293" s="0" t="n">
        <f aca="false">J292+$B$1*0.001*SIN(E293+PI()/2)</f>
        <v>35.9185607407572</v>
      </c>
      <c r="K293" s="0" t="n">
        <f aca="false">K292+$B$1*0.001*SIN(PI()/2-E293)</f>
        <v>35.9185607407572</v>
      </c>
      <c r="L293" s="2" t="n">
        <f aca="false">L292-$B$1*0.001*SIN(E293)</f>
        <v>23.1300215287723</v>
      </c>
    </row>
    <row r="294" customFormat="false" ht="12.8" hidden="false" customHeight="false" outlineLevel="0" collapsed="false">
      <c r="A294" s="0" t="n">
        <v>0.286</v>
      </c>
      <c r="B294" s="0" t="n">
        <f aca="false">$B$1-$B$2*$A294</f>
        <v>-844</v>
      </c>
      <c r="C294" s="0" t="n">
        <f aca="false">$B$1+$B$2*$A294</f>
        <v>1444</v>
      </c>
      <c r="D294" s="0" t="n">
        <f aca="false">B294*$B$3/(C294-B294)+$B$3/2</f>
        <v>4.8513986013986</v>
      </c>
      <c r="E294" s="2" t="n">
        <f aca="false">$B$2/$B$3*A294^2</f>
        <v>8.84281081081081</v>
      </c>
      <c r="F294" s="0" t="n">
        <f aca="false">(E295-E294)*1000</f>
        <v>61.9459459459453</v>
      </c>
      <c r="G294" s="0" t="n">
        <f aca="false">(F295-F294)*1000</f>
        <v>216.21621621648</v>
      </c>
      <c r="H294" s="0" t="n">
        <f aca="false">E294*180/PI()</f>
        <v>506.655738492117</v>
      </c>
      <c r="I294" s="0" t="n">
        <f aca="false">I293+$B$1*0.001*COS(E294+PI()/2)</f>
        <v>22.9651210319143</v>
      </c>
      <c r="J294" s="0" t="n">
        <f aca="false">J293+$B$1*0.001*SIN(E294+PI()/2)</f>
        <v>35.6679458446796</v>
      </c>
      <c r="K294" s="0" t="n">
        <f aca="false">K293+$B$1*0.001*SIN(PI()/2-E294)</f>
        <v>35.6679458446796</v>
      </c>
      <c r="L294" s="2" t="n">
        <f aca="false">L293-$B$1*0.001*SIN(E294)</f>
        <v>22.9651210319143</v>
      </c>
    </row>
    <row r="295" customFormat="false" ht="12.8" hidden="false" customHeight="false" outlineLevel="0" collapsed="false">
      <c r="A295" s="0" t="n">
        <v>0.287</v>
      </c>
      <c r="B295" s="0" t="n">
        <f aca="false">$B$1-$B$2*$A295</f>
        <v>-848</v>
      </c>
      <c r="C295" s="0" t="n">
        <f aca="false">$B$1+$B$2*$A295</f>
        <v>1448</v>
      </c>
      <c r="D295" s="0" t="n">
        <f aca="false">B295*$B$3/(C295-B295)+$B$3/2</f>
        <v>4.83449477351916</v>
      </c>
      <c r="E295" s="2" t="n">
        <f aca="false">$B$2/$B$3*A295^2</f>
        <v>8.90475675675676</v>
      </c>
      <c r="F295" s="0" t="n">
        <f aca="false">(E296-E295)*1000</f>
        <v>62.1621621621618</v>
      </c>
      <c r="G295" s="0" t="n">
        <f aca="false">(F296-F295)*1000</f>
        <v>216.216216218257</v>
      </c>
      <c r="H295" s="0" t="n">
        <f aca="false">E295*180/PI()</f>
        <v>510.204979752765</v>
      </c>
      <c r="I295" s="0" t="n">
        <f aca="false">I294+$B$1*0.001*COS(E295+PI()/2)</f>
        <v>22.8160514702201</v>
      </c>
      <c r="J295" s="0" t="n">
        <f aca="false">J294+$B$1*0.001*SIN(E295+PI()/2)</f>
        <v>35.4076032515907</v>
      </c>
      <c r="K295" s="0" t="n">
        <f aca="false">K294+$B$1*0.001*SIN(PI()/2-E295)</f>
        <v>35.4076032515906</v>
      </c>
      <c r="L295" s="2" t="n">
        <f aca="false">L294-$B$1*0.001*SIN(E295)</f>
        <v>22.8160514702201</v>
      </c>
    </row>
    <row r="296" customFormat="false" ht="12.8" hidden="false" customHeight="false" outlineLevel="0" collapsed="false">
      <c r="A296" s="0" t="n">
        <v>0.288</v>
      </c>
      <c r="B296" s="0" t="n">
        <f aca="false">$B$1-$B$2*$A296</f>
        <v>-852</v>
      </c>
      <c r="C296" s="0" t="n">
        <f aca="false">$B$1+$B$2*$A296</f>
        <v>1452</v>
      </c>
      <c r="D296" s="0" t="n">
        <f aca="false">B296*$B$3/(C296-B296)+$B$3/2</f>
        <v>4.81770833333333</v>
      </c>
      <c r="E296" s="2" t="n">
        <f aca="false">$B$2/$B$3*A296^2</f>
        <v>8.96691891891892</v>
      </c>
      <c r="F296" s="0" t="n">
        <f aca="false">(E297-E296)*1000</f>
        <v>62.37837837838</v>
      </c>
      <c r="G296" s="0" t="n">
        <f aca="false">(F297-F296)*1000</f>
        <v>216.216216212928</v>
      </c>
      <c r="H296" s="0" t="n">
        <f aca="false">E296*180/PI()</f>
        <v>513.766609290065</v>
      </c>
      <c r="I296" s="0" t="n">
        <f aca="false">I295+$B$1*0.001*COS(E296+PI()/2)</f>
        <v>22.6834428661986</v>
      </c>
      <c r="J296" s="0" t="n">
        <f aca="false">J295+$B$1*0.001*SIN(E296+PI()/2)</f>
        <v>35.1385029763409</v>
      </c>
      <c r="K296" s="0" t="n">
        <f aca="false">K295+$B$1*0.001*SIN(PI()/2-E296)</f>
        <v>35.1385029763409</v>
      </c>
      <c r="L296" s="2" t="n">
        <f aca="false">L295-$B$1*0.001*SIN(E296)</f>
        <v>22.6834428661986</v>
      </c>
    </row>
    <row r="297" customFormat="false" ht="12.8" hidden="false" customHeight="false" outlineLevel="0" collapsed="false">
      <c r="A297" s="0" t="n">
        <v>0.289</v>
      </c>
      <c r="B297" s="0" t="n">
        <f aca="false">$B$1-$B$2*$A297</f>
        <v>-856</v>
      </c>
      <c r="C297" s="0" t="n">
        <f aca="false">$B$1+$B$2*$A297</f>
        <v>1456</v>
      </c>
      <c r="D297" s="0" t="n">
        <f aca="false">B297*$B$3/(C297-B297)+$B$3/2</f>
        <v>4.80103806228374</v>
      </c>
      <c r="E297" s="2" t="n">
        <f aca="false">$B$2/$B$3*A297^2</f>
        <v>9.0292972972973</v>
      </c>
      <c r="F297" s="0" t="n">
        <f aca="false">(E298-E297)*1000</f>
        <v>62.5945945945929</v>
      </c>
      <c r="G297" s="0" t="n">
        <f aca="false">(F298-F297)*1000</f>
        <v>216.216216218257</v>
      </c>
      <c r="H297" s="0" t="n">
        <f aca="false">E297*180/PI()</f>
        <v>517.340627104016</v>
      </c>
      <c r="I297" s="0" t="n">
        <f aca="false">I296+$B$1*0.001*COS(E297+PI()/2)</f>
        <v>22.567867327677</v>
      </c>
      <c r="J297" s="0" t="n">
        <f aca="false">J296+$B$1*0.001*SIN(E297+PI()/2)</f>
        <v>34.8616595279889</v>
      </c>
      <c r="K297" s="0" t="n">
        <f aca="false">K296+$B$1*0.001*SIN(PI()/2-E297)</f>
        <v>34.8616595279889</v>
      </c>
      <c r="L297" s="2" t="n">
        <f aca="false">L296-$B$1*0.001*SIN(E297)</f>
        <v>22.567867327677</v>
      </c>
    </row>
    <row r="298" customFormat="false" ht="12.8" hidden="false" customHeight="false" outlineLevel="0" collapsed="false">
      <c r="A298" s="0" t="n">
        <v>0.29</v>
      </c>
      <c r="B298" s="0" t="n">
        <f aca="false">$B$1-$B$2*$A298</f>
        <v>-860</v>
      </c>
      <c r="C298" s="0" t="n">
        <f aca="false">$B$1+$B$2*$A298</f>
        <v>1460</v>
      </c>
      <c r="D298" s="0" t="n">
        <f aca="false">B298*$B$3/(C298-B298)+$B$3/2</f>
        <v>4.78448275862069</v>
      </c>
      <c r="E298" s="2" t="n">
        <f aca="false">$B$2/$B$3*A298^2</f>
        <v>9.09189189189189</v>
      </c>
      <c r="F298" s="0" t="n">
        <f aca="false">(E299-E298)*1000</f>
        <v>62.8108108108112</v>
      </c>
      <c r="G298" s="0" t="n">
        <f aca="false">(F299-F298)*1000</f>
        <v>216.21621621648</v>
      </c>
      <c r="H298" s="0" t="n">
        <f aca="false">E298*180/PI()</f>
        <v>520.927033194619</v>
      </c>
      <c r="I298" s="0" t="n">
        <f aca="false">I297+$B$1*0.001*COS(E298+PI()/2)</f>
        <v>22.4698357221483</v>
      </c>
      <c r="J298" s="0" t="n">
        <f aca="false">J297+$B$1*0.001*SIN(E298+PI()/2)</f>
        <v>34.5781285696837</v>
      </c>
      <c r="K298" s="0" t="n">
        <f aca="false">K297+$B$1*0.001*SIN(PI()/2-E298)</f>
        <v>34.5781285696837</v>
      </c>
      <c r="L298" s="2" t="n">
        <f aca="false">L297-$B$1*0.001*SIN(E298)</f>
        <v>22.4698357221483</v>
      </c>
    </row>
    <row r="299" customFormat="false" ht="12.8" hidden="false" customHeight="false" outlineLevel="0" collapsed="false">
      <c r="A299" s="0" t="n">
        <v>0.291</v>
      </c>
      <c r="B299" s="0" t="n">
        <f aca="false">$B$1-$B$2*$A299</f>
        <v>-864</v>
      </c>
      <c r="C299" s="0" t="n">
        <f aca="false">$B$1+$B$2*$A299</f>
        <v>1464</v>
      </c>
      <c r="D299" s="0" t="n">
        <f aca="false">B299*$B$3/(C299-B299)+$B$3/2</f>
        <v>4.7680412371134</v>
      </c>
      <c r="E299" s="2" t="n">
        <f aca="false">$B$2/$B$3*A299^2</f>
        <v>9.15470270270271</v>
      </c>
      <c r="F299" s="0" t="n">
        <f aca="false">(E300-E299)*1000</f>
        <v>63.0270270270277</v>
      </c>
      <c r="G299" s="0" t="n">
        <f aca="false">(F300-F299)*1000</f>
        <v>216.216216214704</v>
      </c>
      <c r="H299" s="0" t="n">
        <f aca="false">E299*180/PI()</f>
        <v>524.525827561873</v>
      </c>
      <c r="I299" s="0" t="n">
        <f aca="false">I298+$B$1*0.001*COS(E299+PI()/2)</f>
        <v>22.389794531908</v>
      </c>
      <c r="J299" s="0" t="n">
        <f aca="false">J298+$B$1*0.001*SIN(E299+PI()/2)</f>
        <v>34.2890033237004</v>
      </c>
      <c r="K299" s="0" t="n">
        <f aca="false">K298+$B$1*0.001*SIN(PI()/2-E299)</f>
        <v>34.2890033237004</v>
      </c>
      <c r="L299" s="2" t="n">
        <f aca="false">L298-$B$1*0.001*SIN(E299)</f>
        <v>22.389794531908</v>
      </c>
    </row>
    <row r="300" customFormat="false" ht="12.8" hidden="false" customHeight="false" outlineLevel="0" collapsed="false">
      <c r="A300" s="0" t="n">
        <v>0.292</v>
      </c>
      <c r="B300" s="0" t="n">
        <f aca="false">$B$1-$B$2*$A300</f>
        <v>-868</v>
      </c>
      <c r="C300" s="0" t="n">
        <f aca="false">$B$1+$B$2*$A300</f>
        <v>1468</v>
      </c>
      <c r="D300" s="0" t="n">
        <f aca="false">B300*$B$3/(C300-B300)+$B$3/2</f>
        <v>4.75171232876712</v>
      </c>
      <c r="E300" s="2" t="n">
        <f aca="false">$B$2/$B$3*A300^2</f>
        <v>9.21772972972973</v>
      </c>
      <c r="F300" s="0" t="n">
        <f aca="false">(E301-E300)*1000</f>
        <v>63.2432432432424</v>
      </c>
      <c r="G300" s="0" t="n">
        <f aca="false">(F301-F300)*1000</f>
        <v>216.216216218257</v>
      </c>
      <c r="H300" s="0" t="n">
        <f aca="false">E300*180/PI()</f>
        <v>528.137010205779</v>
      </c>
      <c r="I300" s="0" t="n">
        <f aca="false">I299+$B$1*0.001*COS(E300+PI()/2)</f>
        <v>22.32812290953</v>
      </c>
      <c r="J300" s="0" t="n">
        <f aca="false">J299+$B$1*0.001*SIN(E300+PI()/2)</f>
        <v>33.9954107301404</v>
      </c>
      <c r="K300" s="0" t="n">
        <f aca="false">K299+$B$1*0.001*SIN(PI()/2-E300)</f>
        <v>33.9954107301404</v>
      </c>
      <c r="L300" s="2" t="n">
        <f aca="false">L299-$B$1*0.001*SIN(E300)</f>
        <v>22.32812290953</v>
      </c>
    </row>
    <row r="301" customFormat="false" ht="12.8" hidden="false" customHeight="false" outlineLevel="0" collapsed="false">
      <c r="A301" s="0" t="n">
        <v>0.293</v>
      </c>
      <c r="B301" s="0" t="n">
        <f aca="false">$B$1-$B$2*$A301</f>
        <v>-872</v>
      </c>
      <c r="C301" s="0" t="n">
        <f aca="false">$B$1+$B$2*$A301</f>
        <v>1472</v>
      </c>
      <c r="D301" s="0" t="n">
        <f aca="false">B301*$B$3/(C301-B301)+$B$3/2</f>
        <v>4.73549488054607</v>
      </c>
      <c r="E301" s="2" t="n">
        <f aca="false">$B$2/$B$3*A301^2</f>
        <v>9.28097297297298</v>
      </c>
      <c r="F301" s="0" t="n">
        <f aca="false">(E302-E301)*1000</f>
        <v>63.4594594594606</v>
      </c>
      <c r="G301" s="0" t="n">
        <f aca="false">(F302-F301)*1000</f>
        <v>216.216216214704</v>
      </c>
      <c r="H301" s="0" t="n">
        <f aca="false">E301*180/PI()</f>
        <v>531.760581126336</v>
      </c>
      <c r="I301" s="0" t="n">
        <f aca="false">I300+$B$1*0.001*COS(E301+PI()/2)</f>
        <v>22.2851299529737</v>
      </c>
      <c r="J301" s="0" t="n">
        <f aca="false">J300+$B$1*0.001*SIN(E301+PI()/2)</f>
        <v>33.6985073692862</v>
      </c>
      <c r="K301" s="0" t="n">
        <f aca="false">K300+$B$1*0.001*SIN(PI()/2-E301)</f>
        <v>33.6985073692861</v>
      </c>
      <c r="L301" s="2" t="n">
        <f aca="false">L300-$B$1*0.001*SIN(E301)</f>
        <v>22.2851299529737</v>
      </c>
    </row>
    <row r="302" customFormat="false" ht="12.8" hidden="false" customHeight="false" outlineLevel="0" collapsed="false">
      <c r="A302" s="0" t="n">
        <v>0.294</v>
      </c>
      <c r="B302" s="0" t="n">
        <f aca="false">$B$1-$B$2*$A302</f>
        <v>-876</v>
      </c>
      <c r="C302" s="0" t="n">
        <f aca="false">$B$1+$B$2*$A302</f>
        <v>1476</v>
      </c>
      <c r="D302" s="0" t="n">
        <f aca="false">B302*$B$3/(C302-B302)+$B$3/2</f>
        <v>4.71938775510204</v>
      </c>
      <c r="E302" s="2" t="n">
        <f aca="false">$B$2/$B$3*A302^2</f>
        <v>9.34443243243244</v>
      </c>
      <c r="F302" s="0" t="n">
        <f aca="false">(E303-E302)*1000</f>
        <v>63.6756756756753</v>
      </c>
      <c r="G302" s="0" t="n">
        <f aca="false">(F303-F302)*1000</f>
        <v>216.21621621648</v>
      </c>
      <c r="H302" s="0" t="n">
        <f aca="false">E302*180/PI()</f>
        <v>535.396540323544</v>
      </c>
      <c r="I302" s="0" t="n">
        <f aca="false">I301+$B$1*0.001*COS(E302+PI()/2)</f>
        <v>22.2610522192454</v>
      </c>
      <c r="J302" s="0" t="n">
        <f aca="false">J301+$B$1*0.001*SIN(E302+PI()/2)</f>
        <v>33.3994751590838</v>
      </c>
      <c r="K302" s="0" t="n">
        <f aca="false">K301+$B$1*0.001*SIN(PI()/2-E302)</f>
        <v>33.3994751590838</v>
      </c>
      <c r="L302" s="2" t="n">
        <f aca="false">L301-$B$1*0.001*SIN(E302)</f>
        <v>22.2610522192454</v>
      </c>
    </row>
    <row r="303" customFormat="false" ht="12.8" hidden="false" customHeight="false" outlineLevel="0" collapsed="false">
      <c r="A303" s="0" t="n">
        <v>0.295</v>
      </c>
      <c r="B303" s="0" t="n">
        <f aca="false">$B$1-$B$2*$A303</f>
        <v>-880</v>
      </c>
      <c r="C303" s="0" t="n">
        <f aca="false">$B$1+$B$2*$A303</f>
        <v>1480</v>
      </c>
      <c r="D303" s="0" t="n">
        <f aca="false">B303*$B$3/(C303-B303)+$B$3/2</f>
        <v>4.70338983050847</v>
      </c>
      <c r="E303" s="2" t="n">
        <f aca="false">$B$2/$B$3*A303^2</f>
        <v>9.40810810810811</v>
      </c>
      <c r="F303" s="0" t="n">
        <f aca="false">(E304-E303)*1000</f>
        <v>63.8918918918918</v>
      </c>
      <c r="G303" s="0" t="n">
        <f aca="false">(F304-F303)*1000</f>
        <v>216.21621621648</v>
      </c>
      <c r="H303" s="0" t="n">
        <f aca="false">E303*180/PI()</f>
        <v>539.044887797404</v>
      </c>
      <c r="I303" s="0" t="n">
        <f aca="false">I302+$B$1*0.001*COS(E303+PI()/2)</f>
        <v>22.2560514950581</v>
      </c>
      <c r="J303" s="0" t="n">
        <f aca="false">J302+$B$1*0.001*SIN(E303+PI()/2)</f>
        <v>33.0995168407167</v>
      </c>
      <c r="K303" s="0" t="n">
        <f aca="false">K302+$B$1*0.001*SIN(PI()/2-E303)</f>
        <v>33.0995168407167</v>
      </c>
      <c r="L303" s="2" t="n">
        <f aca="false">L302-$B$1*0.001*SIN(E303)</f>
        <v>22.2560514950581</v>
      </c>
    </row>
    <row r="304" customFormat="false" ht="12.8" hidden="false" customHeight="false" outlineLevel="0" collapsed="false">
      <c r="A304" s="0" t="n">
        <v>0.296</v>
      </c>
      <c r="B304" s="0" t="n">
        <f aca="false">$B$1-$B$2*$A304</f>
        <v>-884</v>
      </c>
      <c r="C304" s="0" t="n">
        <f aca="false">$B$1+$B$2*$A304</f>
        <v>1484</v>
      </c>
      <c r="D304" s="0" t="n">
        <f aca="false">B304*$B$3/(C304-B304)+$B$3/2</f>
        <v>4.6875</v>
      </c>
      <c r="E304" s="2" t="n">
        <f aca="false">$B$2/$B$3*A304^2</f>
        <v>9.472</v>
      </c>
      <c r="F304" s="0" t="n">
        <f aca="false">(E305-E304)*1000</f>
        <v>64.1081081081083</v>
      </c>
      <c r="G304" s="0" t="n">
        <f aca="false">(F305-F304)*1000</f>
        <v>216.216216214704</v>
      </c>
      <c r="H304" s="0" t="n">
        <f aca="false">E304*180/PI()</f>
        <v>542.705623547916</v>
      </c>
      <c r="I304" s="0" t="n">
        <f aca="false">I303+$B$1*0.001*COS(E304+PI()/2)</f>
        <v>22.2702128423435</v>
      </c>
      <c r="J304" s="0" t="n">
        <f aca="false">J303+$B$1*0.001*SIN(E304+PI()/2)</f>
        <v>32.7998512667129</v>
      </c>
      <c r="K304" s="0" t="n">
        <f aca="false">K303+$B$1*0.001*SIN(PI()/2-E304)</f>
        <v>32.7998512667128</v>
      </c>
      <c r="L304" s="2" t="n">
        <f aca="false">L303-$B$1*0.001*SIN(E304)</f>
        <v>22.2702128423435</v>
      </c>
    </row>
    <row r="305" customFormat="false" ht="12.8" hidden="false" customHeight="false" outlineLevel="0" collapsed="false">
      <c r="A305" s="0" t="n">
        <v>0.297</v>
      </c>
      <c r="B305" s="0" t="n">
        <f aca="false">$B$1-$B$2*$A305</f>
        <v>-888</v>
      </c>
      <c r="C305" s="0" t="n">
        <f aca="false">$B$1+$B$2*$A305</f>
        <v>1488</v>
      </c>
      <c r="D305" s="0" t="n">
        <f aca="false">B305*$B$3/(C305-B305)+$B$3/2</f>
        <v>4.67171717171717</v>
      </c>
      <c r="E305" s="2" t="n">
        <f aca="false">$B$2/$B$3*A305^2</f>
        <v>9.53610810810811</v>
      </c>
      <c r="F305" s="0" t="n">
        <f aca="false">(E306-E305)*1000</f>
        <v>64.324324324323</v>
      </c>
      <c r="G305" s="0" t="n">
        <f aca="false">(F306-F305)*1000</f>
        <v>216.216216218257</v>
      </c>
      <c r="H305" s="0" t="n">
        <f aca="false">E305*180/PI()</f>
        <v>546.378747575079</v>
      </c>
      <c r="I305" s="0" t="n">
        <f aca="false">I304+$B$1*0.001*COS(E305+PI()/2)</f>
        <v>22.3035429357607</v>
      </c>
      <c r="J305" s="0" t="n">
        <f aca="false">J304+$B$1*0.001*SIN(E305+PI()/2)</f>
        <v>32.5017085074971</v>
      </c>
      <c r="K305" s="0" t="n">
        <f aca="false">K304+$B$1*0.001*SIN(PI()/2-E305)</f>
        <v>32.5017085074971</v>
      </c>
      <c r="L305" s="2" t="n">
        <f aca="false">L304-$B$1*0.001*SIN(E305)</f>
        <v>22.3035429357607</v>
      </c>
    </row>
    <row r="306" customFormat="false" ht="12.8" hidden="false" customHeight="false" outlineLevel="0" collapsed="false">
      <c r="A306" s="0" t="n">
        <v>0.298</v>
      </c>
      <c r="B306" s="0" t="n">
        <f aca="false">$B$1-$B$2*$A306</f>
        <v>-892</v>
      </c>
      <c r="C306" s="0" t="n">
        <f aca="false">$B$1+$B$2*$A306</f>
        <v>1492</v>
      </c>
      <c r="D306" s="0" t="n">
        <f aca="false">B306*$B$3/(C306-B306)+$B$3/2</f>
        <v>4.65604026845638</v>
      </c>
      <c r="E306" s="2" t="n">
        <f aca="false">$B$2/$B$3*A306^2</f>
        <v>9.60043243243243</v>
      </c>
      <c r="F306" s="0" t="n">
        <f aca="false">(E307-E306)*1000</f>
        <v>64.5405405405413</v>
      </c>
      <c r="G306" s="0" t="n">
        <f aca="false">(F307-F306)*1000</f>
        <v>216.21621621648</v>
      </c>
      <c r="H306" s="0" t="n">
        <f aca="false">E306*180/PI()</f>
        <v>550.064259878893</v>
      </c>
      <c r="I306" s="0" t="n">
        <f aca="false">I305+$B$1*0.001*COS(E306+PI()/2)</f>
        <v>22.3559687085232</v>
      </c>
      <c r="J306" s="0" t="n">
        <f aca="false">J305+$B$1*0.001*SIN(E306+PI()/2)</f>
        <v>32.2063247937445</v>
      </c>
      <c r="K306" s="0" t="n">
        <f aca="false">K305+$B$1*0.001*SIN(PI()/2-E306)</f>
        <v>32.2063247937445</v>
      </c>
      <c r="L306" s="2" t="n">
        <f aca="false">L305-$B$1*0.001*SIN(E306)</f>
        <v>22.3559687085232</v>
      </c>
    </row>
    <row r="307" customFormat="false" ht="12.8" hidden="false" customHeight="false" outlineLevel="0" collapsed="false">
      <c r="A307" s="0" t="n">
        <v>0.299</v>
      </c>
      <c r="B307" s="0" t="n">
        <f aca="false">$B$1-$B$2*$A307</f>
        <v>-896</v>
      </c>
      <c r="C307" s="0" t="n">
        <f aca="false">$B$1+$B$2*$A307</f>
        <v>1496</v>
      </c>
      <c r="D307" s="0" t="n">
        <f aca="false">B307*$B$3/(C307-B307)+$B$3/2</f>
        <v>4.64046822742475</v>
      </c>
      <c r="E307" s="2" t="n">
        <f aca="false">$B$2/$B$3*A307^2</f>
        <v>9.66497297297298</v>
      </c>
      <c r="F307" s="0" t="n">
        <f aca="false">(E308-E307)*1000</f>
        <v>64.7567567567577</v>
      </c>
      <c r="G307" s="0" t="n">
        <f aca="false">(F308-F307)*1000</f>
        <v>-9794486.48648649</v>
      </c>
      <c r="H307" s="0" t="n">
        <f aca="false">E307*180/PI()</f>
        <v>553.762160459359</v>
      </c>
      <c r="I307" s="0" t="n">
        <f aca="false">I306+$B$1*0.001*COS(E307+PI()/2)</f>
        <v>22.4273363219227</v>
      </c>
      <c r="J307" s="0" t="n">
        <f aca="false">J306+$B$1*0.001*SIN(E307+PI()/2)</f>
        <v>31.9149373133037</v>
      </c>
      <c r="K307" s="0" t="n">
        <f aca="false">K306+$B$1*0.001*SIN(PI()/2-E307)</f>
        <v>31.9149373133037</v>
      </c>
      <c r="L307" s="2" t="n">
        <f aca="false">L306-$B$1*0.001*SIN(E307)</f>
        <v>22.4273363219227</v>
      </c>
    </row>
    <row r="308" customFormat="false" ht="12.8" hidden="false" customHeight="false" outlineLevel="0" collapsed="false">
      <c r="A308" s="0" t="n">
        <v>0.3</v>
      </c>
      <c r="B308" s="0" t="n">
        <f aca="false">$B$1-$B$2*$A308</f>
        <v>-900</v>
      </c>
      <c r="C308" s="0" t="n">
        <f aca="false">$B$1+$B$2*$A308</f>
        <v>1500</v>
      </c>
      <c r="D308" s="0" t="n">
        <f aca="false">B308*$B$3/(C308-B308)+$B$3/2</f>
        <v>4.625</v>
      </c>
      <c r="E308" s="2" t="n">
        <f aca="false">$B$2/$B$3*A308^2</f>
        <v>9.72972972972973</v>
      </c>
      <c r="F308" s="0" t="n">
        <f aca="false">(E309-E308)*1000</f>
        <v>-9729.72972972973</v>
      </c>
      <c r="G308" s="0" t="n">
        <f aca="false">(F309-F308)*1000</f>
        <v>9729729.72972974</v>
      </c>
      <c r="H308" s="0" t="n">
        <f aca="false">E308*180/PI()</f>
        <v>557.472449316477</v>
      </c>
      <c r="I308" s="0" t="n">
        <f aca="false">I307+$B$1*0.001*COS(E308+PI()/2)</f>
        <v>22.5174104728717</v>
      </c>
      <c r="J308" s="0" t="n">
        <f aca="false">J307+$B$1*0.001*SIN(E308+PI()/2)</f>
        <v>31.6287788828306</v>
      </c>
      <c r="K308" s="0" t="n">
        <f aca="false">K307+$B$1*0.001*SIN(PI()/2-E308)</f>
        <v>31.6287788828306</v>
      </c>
      <c r="L308" s="2" t="n">
        <f aca="false">L307-$B$1*0.001*SIN(E308)</f>
        <v>22.5174104728717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2020-03-01T13:00:18Z</dcterms:created>
  <dc:creator/>
  <dc:description/>
  <dc:language>ja-JP</dc:language>
  <cp:lastModifiedBy/>
  <dcterms:modified xsi:type="dcterms:W3CDTF">2020-03-02T00:40:29Z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