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0" yWindow="0" windowWidth="22608" windowHeight="10728" firstSheet="1" activeTab="4"/>
  </bookViews>
  <sheets>
    <sheet name="Sheet1" sheetId="1" r:id="rId1"/>
    <sheet name="Sheet2" sheetId="2" r:id="rId2"/>
    <sheet name="Sheet3" sheetId="3" r:id="rId3"/>
    <sheet name="Spread - all" sheetId="4" r:id="rId4"/>
    <sheet name="Spread - 5d" sheetId="6" r:id="rId5"/>
    <sheet name="O-U All" sheetId="5" r:id="rId6"/>
    <sheet name="O-U - 5d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4" l="1"/>
  <c r="H77" i="5" l="1"/>
  <c r="G45" i="5"/>
  <c r="G44" i="5"/>
  <c r="G43" i="5"/>
  <c r="G42" i="5"/>
  <c r="G41" i="5"/>
  <c r="G111" i="5"/>
  <c r="G110" i="5"/>
  <c r="G109" i="5"/>
  <c r="G63" i="4"/>
  <c r="G64" i="4"/>
  <c r="G62" i="4"/>
  <c r="G125" i="4"/>
  <c r="G126" i="4"/>
  <c r="G124" i="4"/>
  <c r="G78" i="5"/>
  <c r="G2" i="5"/>
  <c r="G79" i="5"/>
  <c r="G3" i="5"/>
  <c r="G80" i="5"/>
  <c r="G81" i="5"/>
  <c r="G4" i="5"/>
  <c r="G82" i="5"/>
  <c r="G5" i="5"/>
  <c r="G83" i="5"/>
  <c r="G6" i="5"/>
  <c r="G7" i="5"/>
  <c r="G84" i="5"/>
  <c r="G8" i="5"/>
  <c r="G85" i="5"/>
  <c r="G9" i="5"/>
  <c r="G86" i="5"/>
  <c r="G87" i="5"/>
  <c r="G88" i="5"/>
  <c r="G89" i="5"/>
  <c r="G10" i="5"/>
  <c r="G90" i="5"/>
  <c r="G11" i="5"/>
  <c r="G12" i="5"/>
  <c r="G13" i="5"/>
  <c r="G14" i="5"/>
  <c r="G91" i="5"/>
  <c r="G15" i="5"/>
  <c r="G92" i="5"/>
  <c r="G93" i="5"/>
  <c r="G16" i="5"/>
  <c r="G17" i="5"/>
  <c r="G94" i="5"/>
  <c r="G95" i="5"/>
  <c r="G18" i="5"/>
  <c r="G96" i="5"/>
  <c r="G19" i="5"/>
  <c r="G20" i="5"/>
  <c r="G21" i="5"/>
  <c r="G22" i="5"/>
  <c r="G23" i="5"/>
  <c r="G24" i="5"/>
  <c r="G97" i="5"/>
  <c r="G98" i="5"/>
  <c r="G99" i="5"/>
  <c r="G100" i="5"/>
  <c r="G25" i="5"/>
  <c r="G26" i="5"/>
  <c r="G101" i="5"/>
  <c r="G102" i="5"/>
  <c r="G103" i="5"/>
  <c r="G27" i="5"/>
  <c r="G104" i="5"/>
  <c r="G28" i="5"/>
  <c r="G29" i="5"/>
  <c r="G30" i="5"/>
  <c r="G31" i="5"/>
  <c r="G105" i="5"/>
  <c r="G32" i="5"/>
  <c r="G33" i="5"/>
  <c r="G34" i="5"/>
  <c r="G106" i="5"/>
  <c r="G35" i="5"/>
  <c r="G36" i="5"/>
  <c r="G107" i="5"/>
  <c r="G37" i="5"/>
  <c r="G38" i="5"/>
  <c r="G108" i="5"/>
  <c r="G39" i="5"/>
  <c r="G40" i="5"/>
  <c r="G46" i="5"/>
  <c r="G47" i="5"/>
  <c r="G112" i="5"/>
  <c r="G48" i="5"/>
  <c r="G49" i="5"/>
  <c r="G50" i="5"/>
  <c r="G51" i="5"/>
  <c r="G52" i="5"/>
  <c r="G113" i="5"/>
  <c r="G114" i="5"/>
  <c r="G115" i="5"/>
  <c r="G116" i="5"/>
  <c r="G117" i="5"/>
  <c r="G53" i="5"/>
  <c r="G118" i="5"/>
  <c r="G119" i="5"/>
  <c r="G120" i="5"/>
  <c r="G54" i="5"/>
  <c r="G121" i="5"/>
  <c r="G122" i="5"/>
  <c r="G123" i="5"/>
  <c r="G124" i="5"/>
  <c r="G55" i="5"/>
  <c r="G125" i="5"/>
  <c r="G56" i="5"/>
  <c r="G126" i="5"/>
  <c r="G57" i="5"/>
  <c r="G58" i="5"/>
  <c r="G59" i="5"/>
  <c r="G60" i="5"/>
  <c r="G61" i="5"/>
  <c r="G127" i="5"/>
  <c r="G62" i="5"/>
  <c r="G128" i="5"/>
  <c r="G63" i="5"/>
  <c r="G129" i="5"/>
  <c r="G64" i="5"/>
  <c r="G65" i="5"/>
  <c r="G66" i="5"/>
  <c r="G130" i="5"/>
  <c r="G67" i="5"/>
  <c r="G68" i="5"/>
  <c r="G131" i="5"/>
  <c r="G69" i="5"/>
  <c r="G70" i="5"/>
  <c r="G71" i="5"/>
  <c r="G72" i="5"/>
  <c r="G73" i="5"/>
  <c r="G132" i="5"/>
  <c r="G133" i="5"/>
  <c r="G134" i="5"/>
  <c r="G135" i="5"/>
  <c r="G74" i="5"/>
  <c r="G75" i="5"/>
  <c r="G76" i="5"/>
  <c r="G136" i="5"/>
  <c r="G137" i="5"/>
  <c r="G138" i="5"/>
  <c r="G139" i="5"/>
  <c r="G77" i="5"/>
  <c r="H69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7" i="4"/>
  <c r="G128" i="4"/>
  <c r="G129" i="4"/>
  <c r="G130" i="4"/>
  <c r="G131" i="4"/>
  <c r="G132" i="4"/>
  <c r="G133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5" i="4"/>
  <c r="G66" i="4"/>
  <c r="G67" i="4"/>
  <c r="G68" i="4"/>
  <c r="T18" i="1"/>
  <c r="S18" i="1"/>
  <c r="T114" i="1"/>
  <c r="S114" i="1"/>
  <c r="T48" i="1"/>
  <c r="S48" i="1"/>
  <c r="T47" i="1"/>
  <c r="S47" i="1"/>
  <c r="T46" i="1"/>
  <c r="S46" i="1"/>
  <c r="T113" i="1"/>
  <c r="S113" i="1"/>
  <c r="T8" i="1"/>
  <c r="S8" i="1"/>
  <c r="T45" i="1"/>
  <c r="S45" i="1"/>
  <c r="T79" i="1"/>
  <c r="S79" i="1"/>
  <c r="T44" i="1"/>
  <c r="S44" i="1"/>
  <c r="T78" i="1"/>
  <c r="S78" i="1"/>
  <c r="T17" i="1"/>
  <c r="S17" i="1"/>
  <c r="T7" i="1"/>
  <c r="S7" i="1"/>
  <c r="T77" i="1"/>
  <c r="S77" i="1"/>
  <c r="T112" i="1"/>
  <c r="S112" i="1"/>
  <c r="T76" i="1"/>
  <c r="S76" i="1"/>
  <c r="T15" i="1"/>
  <c r="S15" i="1"/>
  <c r="T111" i="1"/>
  <c r="S111" i="1"/>
  <c r="T75" i="1"/>
  <c r="S75" i="1"/>
  <c r="T110" i="1"/>
  <c r="S110" i="1"/>
  <c r="T10" i="1"/>
  <c r="S10" i="1"/>
  <c r="T74" i="1"/>
  <c r="S74" i="1"/>
  <c r="T73" i="1"/>
  <c r="S73" i="1"/>
  <c r="T72" i="1"/>
  <c r="S72" i="1"/>
  <c r="T71" i="1"/>
  <c r="S71" i="1"/>
  <c r="T109" i="1"/>
  <c r="S109" i="1"/>
  <c r="T43" i="1"/>
  <c r="S43" i="1"/>
  <c r="T42" i="1"/>
  <c r="S42" i="1"/>
  <c r="T108" i="1"/>
  <c r="S108" i="1"/>
  <c r="T107" i="1"/>
  <c r="S107" i="1"/>
  <c r="T12" i="1"/>
  <c r="S12" i="1"/>
  <c r="T41" i="1"/>
  <c r="S41" i="1"/>
  <c r="T40" i="1"/>
  <c r="S40" i="1"/>
  <c r="T106" i="1"/>
  <c r="S106" i="1"/>
  <c r="T105" i="1"/>
  <c r="S105" i="1"/>
  <c r="T104" i="1"/>
  <c r="S104" i="1"/>
  <c r="T103" i="1"/>
  <c r="S103" i="1"/>
  <c r="T39" i="1"/>
  <c r="S39" i="1"/>
  <c r="T6" i="1"/>
  <c r="S6" i="1"/>
  <c r="T11" i="1"/>
  <c r="S11" i="1"/>
  <c r="T70" i="1"/>
  <c r="S70" i="1"/>
  <c r="T102" i="1"/>
  <c r="S102" i="1"/>
  <c r="T101" i="1"/>
  <c r="S101" i="1"/>
  <c r="T16" i="1"/>
  <c r="S16" i="1"/>
  <c r="T38" i="1"/>
  <c r="S38" i="1"/>
  <c r="T37" i="1"/>
  <c r="S37" i="1"/>
  <c r="T9" i="1"/>
  <c r="S9" i="1"/>
  <c r="T100" i="1"/>
  <c r="S100" i="1"/>
  <c r="T36" i="1"/>
  <c r="S36" i="1"/>
  <c r="T69" i="1"/>
  <c r="S69" i="1"/>
  <c r="T99" i="1"/>
  <c r="S99" i="1"/>
  <c r="T35" i="1"/>
  <c r="S35" i="1"/>
  <c r="T98" i="1"/>
  <c r="S98" i="1"/>
  <c r="T68" i="1"/>
  <c r="S68" i="1"/>
  <c r="T97" i="1"/>
  <c r="S97" i="1"/>
  <c r="T34" i="1"/>
  <c r="S34" i="1"/>
  <c r="T33" i="1"/>
  <c r="S33" i="1"/>
  <c r="T32" i="1"/>
  <c r="S32" i="1"/>
  <c r="T67" i="1"/>
  <c r="S67" i="1"/>
  <c r="T96" i="1"/>
  <c r="S96" i="1"/>
  <c r="T66" i="1"/>
  <c r="S66" i="1"/>
  <c r="T14" i="1"/>
  <c r="S14" i="1"/>
  <c r="T65" i="1"/>
  <c r="S65" i="1"/>
  <c r="T95" i="1"/>
  <c r="S95" i="1"/>
  <c r="T94" i="1"/>
  <c r="S94" i="1"/>
  <c r="T93" i="1"/>
  <c r="S93" i="1"/>
  <c r="T64" i="1"/>
  <c r="S64" i="1"/>
  <c r="T13" i="1"/>
  <c r="S13" i="1"/>
  <c r="T63" i="1"/>
  <c r="S63" i="1"/>
  <c r="T31" i="1"/>
  <c r="S31" i="1"/>
  <c r="T30" i="1"/>
  <c r="S30" i="1"/>
  <c r="T92" i="1"/>
  <c r="S92" i="1"/>
  <c r="T29" i="1"/>
  <c r="S29" i="1"/>
  <c r="T91" i="1"/>
  <c r="S91" i="1"/>
  <c r="T90" i="1"/>
  <c r="S90" i="1"/>
  <c r="T62" i="1"/>
  <c r="S62" i="1"/>
  <c r="T89" i="1"/>
  <c r="S89" i="1"/>
  <c r="T61" i="1"/>
  <c r="S61" i="1"/>
  <c r="T88" i="1"/>
  <c r="S88" i="1"/>
  <c r="T60" i="1"/>
  <c r="S60" i="1"/>
  <c r="T87" i="1"/>
  <c r="S87" i="1"/>
  <c r="T28" i="1"/>
  <c r="S28" i="1"/>
  <c r="T59" i="1"/>
  <c r="S59" i="1"/>
  <c r="T58" i="1"/>
  <c r="S58" i="1"/>
  <c r="T27" i="1"/>
  <c r="S27" i="1"/>
  <c r="T57" i="1"/>
  <c r="S57" i="1"/>
  <c r="T26" i="1"/>
  <c r="S26" i="1"/>
  <c r="T86" i="1"/>
  <c r="S86" i="1"/>
  <c r="T25" i="1"/>
  <c r="S25" i="1"/>
  <c r="T24" i="1"/>
  <c r="S24" i="1"/>
  <c r="T23" i="1"/>
  <c r="S23" i="1"/>
  <c r="T56" i="1"/>
  <c r="S56" i="1"/>
  <c r="T85" i="1"/>
  <c r="S85" i="1"/>
  <c r="T5" i="1"/>
  <c r="S5" i="1"/>
  <c r="T4" i="1"/>
  <c r="S4" i="1"/>
  <c r="T3" i="1"/>
  <c r="S3" i="1"/>
  <c r="T55" i="1"/>
  <c r="S55" i="1"/>
  <c r="T22" i="1"/>
  <c r="S22" i="1"/>
  <c r="T54" i="1"/>
  <c r="S54" i="1"/>
  <c r="T84" i="1"/>
  <c r="S84" i="1"/>
  <c r="R84" i="1"/>
  <c r="Q84" i="1"/>
  <c r="T53" i="1"/>
  <c r="S53" i="1"/>
  <c r="R53" i="1"/>
  <c r="Q53" i="1"/>
  <c r="T21" i="1"/>
  <c r="S21" i="1"/>
  <c r="R21" i="1"/>
  <c r="Q21" i="1"/>
  <c r="T83" i="1"/>
  <c r="S83" i="1"/>
  <c r="R83" i="1"/>
  <c r="Q83" i="1"/>
  <c r="T52" i="1"/>
  <c r="S52" i="1"/>
  <c r="R52" i="1"/>
  <c r="Q52" i="1"/>
  <c r="T82" i="1"/>
  <c r="S82" i="1"/>
  <c r="R82" i="1"/>
  <c r="Q82" i="1"/>
  <c r="T2" i="1"/>
  <c r="S2" i="1"/>
  <c r="R2" i="1"/>
  <c r="Q2" i="1"/>
  <c r="T81" i="1"/>
  <c r="S81" i="1"/>
  <c r="R81" i="1"/>
  <c r="Q81" i="1"/>
  <c r="T51" i="1"/>
  <c r="S51" i="1"/>
  <c r="R51" i="1"/>
  <c r="Q51" i="1"/>
  <c r="T1" i="1"/>
  <c r="S1" i="1"/>
  <c r="R1" i="1"/>
  <c r="Q1" i="1"/>
  <c r="T20" i="1"/>
  <c r="S20" i="1"/>
  <c r="R20" i="1"/>
  <c r="Q20" i="1"/>
  <c r="T19" i="1"/>
  <c r="S19" i="1"/>
  <c r="R19" i="1"/>
  <c r="Q19" i="1"/>
  <c r="T80" i="1"/>
  <c r="S80" i="1"/>
  <c r="R80" i="1"/>
  <c r="Q80" i="1"/>
  <c r="T50" i="1"/>
  <c r="S50" i="1"/>
  <c r="R50" i="1"/>
  <c r="Q50" i="1"/>
  <c r="T49" i="1"/>
  <c r="S49" i="1"/>
  <c r="H2" i="5" l="1"/>
  <c r="H2" i="4"/>
</calcChain>
</file>

<file path=xl/sharedStrings.xml><?xml version="1.0" encoding="utf-8"?>
<sst xmlns="http://schemas.openxmlformats.org/spreadsheetml/2006/main" count="1097" uniqueCount="73">
  <si>
    <t>Bulls</t>
  </si>
  <si>
    <t>Lakers</t>
  </si>
  <si>
    <t>Wizards</t>
  </si>
  <si>
    <t>Hornets</t>
  </si>
  <si>
    <t>UTAH</t>
  </si>
  <si>
    <t>Cavaliers</t>
  </si>
  <si>
    <t>Trail Blazers</t>
  </si>
  <si>
    <t>76ers</t>
  </si>
  <si>
    <t>Clippers</t>
  </si>
  <si>
    <t>Hawks</t>
  </si>
  <si>
    <t>Celtics</t>
  </si>
  <si>
    <t>Heat</t>
  </si>
  <si>
    <t>Raptors</t>
  </si>
  <si>
    <t>Knicks</t>
  </si>
  <si>
    <t>Nuggets</t>
  </si>
  <si>
    <t>Rockets</t>
  </si>
  <si>
    <t>Mavericks</t>
  </si>
  <si>
    <t>Grizzlies</t>
  </si>
  <si>
    <t>Magic</t>
  </si>
  <si>
    <t>Timberwolves</t>
  </si>
  <si>
    <t>Spurs</t>
  </si>
  <si>
    <t>Pelicans</t>
  </si>
  <si>
    <t>Warriors</t>
  </si>
  <si>
    <t>Thunder</t>
  </si>
  <si>
    <t>Bucks</t>
  </si>
  <si>
    <t>Suns</t>
  </si>
  <si>
    <t>Jazz</t>
  </si>
  <si>
    <t>Kings</t>
  </si>
  <si>
    <t>POR</t>
  </si>
  <si>
    <t>BKN</t>
  </si>
  <si>
    <t>NY</t>
  </si>
  <si>
    <t>ATL</t>
  </si>
  <si>
    <t>ORL</t>
  </si>
  <si>
    <t>BOS</t>
  </si>
  <si>
    <t>CHA</t>
  </si>
  <si>
    <t>CLE</t>
  </si>
  <si>
    <t>TOR</t>
  </si>
  <si>
    <t>IND</t>
  </si>
  <si>
    <t>MIA</t>
  </si>
  <si>
    <t>MIN</t>
  </si>
  <si>
    <t>DET</t>
  </si>
  <si>
    <t>OKC</t>
  </si>
  <si>
    <t>MEM</t>
  </si>
  <si>
    <t>DEN</t>
  </si>
  <si>
    <t>NO</t>
  </si>
  <si>
    <t>PHX</t>
  </si>
  <si>
    <t>CHI</t>
  </si>
  <si>
    <t>GS</t>
  </si>
  <si>
    <t>SA</t>
  </si>
  <si>
    <t>PHI</t>
  </si>
  <si>
    <t>WSH</t>
  </si>
  <si>
    <t>HOU</t>
  </si>
  <si>
    <t>DAL</t>
  </si>
  <si>
    <t>MIL</t>
  </si>
  <si>
    <t>LAC</t>
  </si>
  <si>
    <t>SAC</t>
  </si>
  <si>
    <t>LAL</t>
  </si>
  <si>
    <t>misbet:</t>
  </si>
  <si>
    <t>Score</t>
  </si>
  <si>
    <t>RESULT</t>
  </si>
  <si>
    <t>(OT)</t>
  </si>
  <si>
    <t>Home
spread
Start</t>
  </si>
  <si>
    <t>Home
spread
Low</t>
  </si>
  <si>
    <t>Home
spread
High</t>
  </si>
  <si>
    <t>5dimes</t>
  </si>
  <si>
    <t>return</t>
  </si>
  <si>
    <t>O/U
Start</t>
  </si>
  <si>
    <t>O/U
Low</t>
  </si>
  <si>
    <t>O/U
High</t>
  </si>
  <si>
    <t>new</t>
  </si>
  <si>
    <t>36/57</t>
  </si>
  <si>
    <t>39/80</t>
  </si>
  <si>
    <t>as of 2017-12-11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</si>
</sst>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0" xfId="0" applyFill="1"/>
    <xf numFmtId="164" fontId="0" fillId="0" borderId="0" xfId="0" applyNumberFormat="1"/>
    <xf numFmtId="164" fontId="0" fillId="3" borderId="0" xfId="0" applyNumberFormat="1" applyFill="1" applyAlignment="1">
      <alignment wrapText="1"/>
    </xf>
    <xf numFmtId="164" fontId="1" fillId="0" borderId="0" xfId="0" applyNumberFormat="1" applyFont="1" applyAlignment="1">
      <alignment wrapText="1"/>
    </xf>
    <xf numFmtId="0" fontId="2" fillId="3" borderId="0" xfId="0" applyFont="1" applyFill="1"/>
    <xf numFmtId="0" fontId="1" fillId="0" borderId="0" xfId="0" applyFont="1" applyFill="1"/>
    <xf numFmtId="164" fontId="0" fillId="0" borderId="0" xfId="0" applyNumberFormat="1" applyAlignment="1">
      <alignment wrapText="1"/>
    </xf>
    <xf numFmtId="0" fontId="0" fillId="0" borderId="0" xfId="0" applyFill="1"/>
    <xf numFmtId="164" fontId="2" fillId="3" borderId="0" xfId="0" applyNumberFormat="1" applyFont="1" applyFill="1" applyAlignment="1">
      <alignment wrapText="1"/>
    </xf>
    <xf numFmtId="0" fontId="1" fillId="0" borderId="0" xfId="0" applyFont="1"/>
    <xf numFmtId="0" fontId="1" fillId="4" borderId="0" xfId="0" applyFont="1" applyFill="1"/>
    <xf numFmtId="0" fontId="0" fillId="3" borderId="0" xfId="0" applyFill="1"/>
    <xf numFmtId="164" fontId="1" fillId="0" borderId="0" xfId="0" applyNumberFormat="1" applyFont="1" applyFill="1" applyAlignment="1">
      <alignment wrapText="1"/>
    </xf>
    <xf numFmtId="0" fontId="0" fillId="0" borderId="1" xfId="0" applyBorder="1"/>
    <xf numFmtId="0" fontId="0" fillId="2" borderId="1" xfId="0" applyFill="1" applyBorder="1"/>
    <xf numFmtId="164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2" fillId="0" borderId="0" xfId="0" applyFont="1" applyFill="1"/>
    <xf numFmtId="0" fontId="0" fillId="5" borderId="0" xfId="0" applyFill="1"/>
    <xf numFmtId="0" fontId="2" fillId="5" borderId="0" xfId="0" applyFont="1" applyFill="1"/>
    <xf numFmtId="0" fontId="3" fillId="0" borderId="0" xfId="0" applyFont="1"/>
    <xf numFmtId="0" fontId="0" fillId="6" borderId="0" xfId="0" applyFill="1"/>
    <xf numFmtId="0" fontId="4" fillId="0" borderId="0" xfId="0" applyFont="1"/>
    <xf numFmtId="0" fontId="5" fillId="2" borderId="0" xfId="0" applyFont="1" applyFill="1"/>
    <xf numFmtId="0" fontId="5" fillId="0" borderId="0" xfId="0" applyFont="1"/>
    <xf numFmtId="0" fontId="5" fillId="3" borderId="0" xfId="0" applyFont="1" applyFill="1"/>
    <xf numFmtId="0" fontId="0" fillId="0" borderId="0" xfId="0" applyFill="1" applyBorder="1"/>
    <xf numFmtId="0" fontId="0" fillId="0" borderId="0" xfId="0" quotePrefix="1" applyAlignment="1">
      <alignment horizontal="right"/>
    </xf>
    <xf numFmtId="0" fontId="0" fillId="7" borderId="0" xfId="0" applyFill="1"/>
    <xf numFmtId="0" fontId="0" fillId="2" borderId="0" xfId="0" quotePrefix="1" applyFill="1" applyAlignment="1">
      <alignment horizontal="right"/>
    </xf>
    <xf numFmtId="0" fontId="0" fillId="8" borderId="0" xfId="0" applyFill="1"/>
    <xf numFmtId="0" fontId="0" fillId="9" borderId="0" xfId="0" applyFill="1"/>
    <xf numFmtId="0" fontId="0" fillId="0" borderId="0" xfId="0" applyBorder="1"/>
    <xf numFmtId="0" fontId="0" fillId="0" borderId="1" xfId="0" applyFill="1" applyBorder="1"/>
    <xf numFmtId="0" fontId="0" fillId="2" borderId="0" xfId="0" applyFill="1" applyBorder="1"/>
    <xf numFmtId="164" fontId="0" fillId="0" borderId="0" xfId="0" applyNumberForma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164" fontId="0" fillId="9" borderId="2" xfId="0" applyNumberFormat="1" applyFill="1" applyBorder="1" applyAlignment="1">
      <alignment wrapText="1"/>
    </xf>
    <xf numFmtId="164" fontId="0" fillId="0" borderId="2" xfId="0" applyNumberFormat="1" applyBorder="1" applyAlignment="1">
      <alignment wrapText="1"/>
    </xf>
    <xf numFmtId="164" fontId="1" fillId="4" borderId="2" xfId="0" applyNumberFormat="1" applyFont="1" applyFill="1" applyBorder="1" applyAlignment="1">
      <alignment wrapText="1"/>
    </xf>
    <xf numFmtId="0" fontId="0" fillId="0" borderId="2" xfId="0" applyBorder="1"/>
    <xf numFmtId="0" fontId="0" fillId="9" borderId="3" xfId="0" applyFill="1" applyBorder="1"/>
    <xf numFmtId="0" fontId="2" fillId="0" borderId="3" xfId="0" applyFont="1" applyFill="1" applyBorder="1"/>
    <xf numFmtId="0" fontId="2" fillId="3" borderId="3" xfId="0" applyFont="1" applyFill="1" applyBorder="1"/>
    <xf numFmtId="0" fontId="0" fillId="3" borderId="3" xfId="0" applyFill="1" applyBorder="1"/>
    <xf numFmtId="0" fontId="0" fillId="0" borderId="3" xfId="0" applyBorder="1"/>
    <xf numFmtId="0" fontId="0" fillId="8" borderId="3" xfId="0" applyFill="1" applyBorder="1"/>
    <xf numFmtId="0" fontId="1" fillId="0" borderId="3" xfId="0" applyFont="1" applyBorder="1"/>
    <xf numFmtId="0" fontId="0" fillId="0" borderId="3" xfId="0" applyFill="1" applyBorder="1"/>
    <xf numFmtId="0" fontId="1" fillId="4" borderId="3" xfId="0" applyFont="1" applyFill="1" applyBorder="1"/>
    <xf numFmtId="2" fontId="0" fillId="3" borderId="0" xfId="0" applyNumberFormat="1" applyFill="1"/>
    <xf numFmtId="2" fontId="0" fillId="0" borderId="0" xfId="0" applyNumberFormat="1"/>
    <xf numFmtId="0" fontId="0" fillId="0" borderId="0" xfId="0" applyAlignment="1">
      <alignment wrapText="1"/>
    </xf>
    <xf numFmtId="164" fontId="0" fillId="2" borderId="0" xfId="0" applyNumberFormat="1" applyFill="1" applyAlignment="1">
      <alignment horizontal="center" wrapText="1"/>
    </xf>
    <xf numFmtId="1" fontId="0" fillId="2" borderId="0" xfId="0" applyNumberFormat="1" applyFill="1" applyAlignment="1">
      <alignment horizontal="center" wrapText="1"/>
    </xf>
    <xf numFmtId="164" fontId="0" fillId="2" borderId="0" xfId="0" applyNumberFormat="1" applyFill="1"/>
    <xf numFmtId="1" fontId="0" fillId="2" borderId="0" xfId="0" applyNumberFormat="1" applyFill="1"/>
    <xf numFmtId="164" fontId="5" fillId="2" borderId="0" xfId="0" applyNumberFormat="1" applyFont="1" applyFill="1"/>
    <xf numFmtId="1" fontId="0" fillId="2" borderId="0" xfId="0" quotePrefix="1" applyNumberFormat="1" applyFill="1" applyAlignment="1">
      <alignment horizontal="right"/>
    </xf>
    <xf numFmtId="2" fontId="0" fillId="0" borderId="0" xfId="0" applyNumberFormat="1" applyFill="1"/>
    <xf numFmtId="0" fontId="0" fillId="0" borderId="0" xfId="0" quotePrefix="1"/>
    <xf numFmtId="0" fontId="0" fillId="0" borderId="1" xfId="0" quotePrefix="1" applyBorder="1"/>
    <xf numFmtId="0" fontId="6" fillId="3" borderId="0" xfId="0" applyFont="1" applyFill="1"/>
    <xf numFmtId="0" fontId="6" fillId="0" borderId="0" xfId="0" applyFont="1"/>
    <xf numFmtId="2" fontId="6" fillId="3" borderId="0" xfId="0" applyNumberFormat="1" applyFont="1" applyFill="1"/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4"/>
  <sheetViews>
    <sheetView workbookViewId="0">
      <selection sqref="A1:XFD1"/>
    </sheetView>
  </sheetViews>
  <sheetFormatPr defaultRowHeight="14.4" x14ac:dyDescent="0.3"/>
  <sheetData>
    <row r="1" spans="1:20" x14ac:dyDescent="0.3">
      <c r="A1" t="s">
        <v>10</v>
      </c>
      <c r="B1" t="s">
        <v>11</v>
      </c>
      <c r="F1">
        <v>3</v>
      </c>
      <c r="G1">
        <v>3</v>
      </c>
      <c r="H1" s="1"/>
      <c r="I1" s="1"/>
      <c r="J1" s="1"/>
      <c r="K1" s="1">
        <v>196</v>
      </c>
      <c r="L1" s="1">
        <v>196</v>
      </c>
      <c r="M1">
        <v>98.461250000000007</v>
      </c>
      <c r="N1">
        <v>86.314620000000005</v>
      </c>
      <c r="O1" s="2">
        <v>96.78331</v>
      </c>
      <c r="P1" s="2">
        <v>88.346699999999998</v>
      </c>
      <c r="Q1" s="4">
        <f>M1-N1</f>
        <v>12.146630000000002</v>
      </c>
      <c r="R1" s="4">
        <f>N1+M1</f>
        <v>184.77587</v>
      </c>
      <c r="S1" s="10">
        <f t="shared" ref="S1:S32" si="0">O1-P1</f>
        <v>8.4366100000000017</v>
      </c>
      <c r="T1" s="6">
        <f t="shared" ref="T1:T32" si="1">O1+P1</f>
        <v>185.13001</v>
      </c>
    </row>
    <row r="2" spans="1:20" x14ac:dyDescent="0.3">
      <c r="A2" t="s">
        <v>16</v>
      </c>
      <c r="B2" t="s">
        <v>17</v>
      </c>
      <c r="F2">
        <v>-5.5</v>
      </c>
      <c r="G2">
        <v>-5.5</v>
      </c>
      <c r="H2" s="1"/>
      <c r="I2" s="1"/>
      <c r="J2" s="1"/>
      <c r="K2" s="1">
        <v>197.5</v>
      </c>
      <c r="L2" s="1">
        <v>197.5</v>
      </c>
      <c r="M2">
        <v>96.337559999999996</v>
      </c>
      <c r="N2">
        <v>104.00149999999999</v>
      </c>
      <c r="O2" s="2">
        <v>98.660759999999996</v>
      </c>
      <c r="P2" s="2">
        <v>106.50060000000001</v>
      </c>
      <c r="Q2" s="4">
        <f>M2-N2</f>
        <v>-7.6639399999999966</v>
      </c>
      <c r="R2" s="4">
        <f>N2+M2</f>
        <v>200.33905999999999</v>
      </c>
      <c r="S2" s="10">
        <f t="shared" si="0"/>
        <v>-7.8398400000000095</v>
      </c>
      <c r="T2" s="6">
        <f t="shared" si="1"/>
        <v>205.16136</v>
      </c>
    </row>
    <row r="3" spans="1:20" x14ac:dyDescent="0.3">
      <c r="A3" t="s">
        <v>34</v>
      </c>
      <c r="B3" t="s">
        <v>35</v>
      </c>
      <c r="F3">
        <v>-5</v>
      </c>
      <c r="G3">
        <v>-5</v>
      </c>
      <c r="H3" s="1"/>
      <c r="I3" s="1"/>
      <c r="J3" s="1"/>
      <c r="K3" s="1">
        <v>220.5</v>
      </c>
      <c r="L3" s="1">
        <v>220.5</v>
      </c>
      <c r="O3" s="2">
        <v>106.6943</v>
      </c>
      <c r="P3" s="2">
        <v>114.4273</v>
      </c>
      <c r="Q3" s="7"/>
      <c r="R3" s="7"/>
      <c r="S3" s="18">
        <f t="shared" si="0"/>
        <v>-7.7330000000000041</v>
      </c>
      <c r="T3" s="8">
        <f t="shared" si="1"/>
        <v>221.1216</v>
      </c>
    </row>
    <row r="4" spans="1:20" x14ac:dyDescent="0.3">
      <c r="A4" t="s">
        <v>36</v>
      </c>
      <c r="B4" t="s">
        <v>37</v>
      </c>
      <c r="F4">
        <v>1.5</v>
      </c>
      <c r="G4">
        <v>1.5</v>
      </c>
      <c r="H4" s="1"/>
      <c r="I4" s="1"/>
      <c r="J4" s="1"/>
      <c r="K4" s="1">
        <v>215.5</v>
      </c>
      <c r="L4" s="1">
        <v>215.5</v>
      </c>
      <c r="O4" s="2">
        <v>111.1123</v>
      </c>
      <c r="P4" s="2">
        <v>107.38200000000001</v>
      </c>
      <c r="Q4" s="7"/>
      <c r="R4" s="7"/>
      <c r="S4" s="18">
        <f t="shared" si="0"/>
        <v>3.7302999999999997</v>
      </c>
      <c r="T4" s="8">
        <f t="shared" si="1"/>
        <v>218.49430000000001</v>
      </c>
    </row>
    <row r="5" spans="1:20" x14ac:dyDescent="0.3">
      <c r="A5" t="s">
        <v>38</v>
      </c>
      <c r="B5" t="s">
        <v>39</v>
      </c>
      <c r="F5">
        <v>-4</v>
      </c>
      <c r="G5">
        <v>-4</v>
      </c>
      <c r="H5" s="1"/>
      <c r="I5" s="1"/>
      <c r="J5" s="1"/>
      <c r="K5" s="1">
        <v>207.5</v>
      </c>
      <c r="L5" s="1">
        <v>207.5</v>
      </c>
      <c r="O5" s="2">
        <v>105.79940000000001</v>
      </c>
      <c r="P5" s="2">
        <v>110.30459999999999</v>
      </c>
      <c r="Q5" s="7"/>
      <c r="R5" s="7"/>
      <c r="S5" s="18">
        <f t="shared" si="0"/>
        <v>-4.5051999999999879</v>
      </c>
      <c r="T5" s="8">
        <f t="shared" si="1"/>
        <v>216.10399999999998</v>
      </c>
    </row>
    <row r="6" spans="1:20" x14ac:dyDescent="0.3">
      <c r="A6" s="27" t="s">
        <v>31</v>
      </c>
      <c r="B6" t="s">
        <v>29</v>
      </c>
      <c r="C6">
        <v>-4.5</v>
      </c>
      <c r="F6">
        <v>-5.5</v>
      </c>
      <c r="G6">
        <v>-100</v>
      </c>
      <c r="H6" s="1">
        <v>219</v>
      </c>
      <c r="I6" s="1"/>
      <c r="J6" s="1"/>
      <c r="K6" s="1"/>
      <c r="L6" s="1">
        <v>219</v>
      </c>
      <c r="M6" s="8">
        <v>-102</v>
      </c>
      <c r="O6" s="2">
        <v>103.2869</v>
      </c>
      <c r="P6" s="2">
        <v>117.49939999999999</v>
      </c>
      <c r="Q6" s="7"/>
      <c r="R6" s="7"/>
      <c r="S6">
        <f t="shared" si="0"/>
        <v>-14.212499999999991</v>
      </c>
      <c r="T6">
        <f t="shared" si="1"/>
        <v>220.78629999999998</v>
      </c>
    </row>
    <row r="7" spans="1:20" ht="18" x14ac:dyDescent="0.35">
      <c r="A7" s="21" t="s">
        <v>46</v>
      </c>
      <c r="B7" t="s">
        <v>37</v>
      </c>
      <c r="C7">
        <v>-9.5</v>
      </c>
      <c r="D7">
        <v>-10</v>
      </c>
      <c r="E7">
        <v>-9.5</v>
      </c>
      <c r="F7">
        <v>-10</v>
      </c>
      <c r="G7">
        <v>-102</v>
      </c>
      <c r="H7" s="1">
        <v>209</v>
      </c>
      <c r="I7" s="1">
        <v>208</v>
      </c>
      <c r="J7" s="1">
        <v>209.5</v>
      </c>
      <c r="K7" s="1">
        <v>208</v>
      </c>
      <c r="L7" s="1">
        <v>-103</v>
      </c>
      <c r="O7" s="2">
        <v>98.81</v>
      </c>
      <c r="P7" s="2">
        <v>117.57</v>
      </c>
      <c r="Q7" s="7"/>
      <c r="R7" s="7"/>
      <c r="S7" s="21">
        <f t="shared" si="0"/>
        <v>-18.759999999999991</v>
      </c>
      <c r="T7" s="21">
        <f t="shared" si="1"/>
        <v>216.38</v>
      </c>
    </row>
    <row r="8" spans="1:20" x14ac:dyDescent="0.3">
      <c r="A8" t="s">
        <v>40</v>
      </c>
      <c r="B8" t="s">
        <v>53</v>
      </c>
      <c r="C8">
        <v>-3</v>
      </c>
      <c r="D8">
        <v>-4.5</v>
      </c>
      <c r="E8">
        <v>-3.5</v>
      </c>
      <c r="F8">
        <v>-3.5</v>
      </c>
      <c r="G8">
        <v>-100</v>
      </c>
      <c r="H8" s="1">
        <v>205</v>
      </c>
      <c r="I8" s="1">
        <v>205</v>
      </c>
      <c r="J8" s="1">
        <v>206</v>
      </c>
      <c r="K8" s="1">
        <v>203.5</v>
      </c>
      <c r="L8" s="1">
        <v>-104</v>
      </c>
      <c r="O8" s="2">
        <v>100.35</v>
      </c>
      <c r="P8" s="2">
        <v>100.81</v>
      </c>
      <c r="Q8" s="7"/>
      <c r="R8" s="7"/>
      <c r="S8">
        <f t="shared" si="0"/>
        <v>-0.46000000000000796</v>
      </c>
      <c r="T8">
        <f t="shared" si="1"/>
        <v>201.16</v>
      </c>
    </row>
    <row r="9" spans="1:20" x14ac:dyDescent="0.3">
      <c r="A9" t="s">
        <v>47</v>
      </c>
      <c r="B9" t="s">
        <v>32</v>
      </c>
      <c r="C9">
        <v>11</v>
      </c>
      <c r="F9">
        <v>10.5</v>
      </c>
      <c r="G9">
        <v>11</v>
      </c>
      <c r="H9" s="1">
        <v>227.5</v>
      </c>
      <c r="I9" s="1"/>
      <c r="J9" s="1"/>
      <c r="K9" s="1">
        <v>227</v>
      </c>
      <c r="L9" s="1">
        <v>227.5</v>
      </c>
      <c r="O9">
        <v>110.4046</v>
      </c>
      <c r="P9">
        <v>103.0566</v>
      </c>
      <c r="Q9" s="7"/>
      <c r="R9" s="7"/>
      <c r="S9">
        <f t="shared" si="0"/>
        <v>7.347999999999999</v>
      </c>
      <c r="T9">
        <f t="shared" si="1"/>
        <v>213.46120000000002</v>
      </c>
    </row>
    <row r="10" spans="1:20" x14ac:dyDescent="0.3">
      <c r="A10" s="7" t="s">
        <v>47</v>
      </c>
      <c r="B10" s="7" t="s">
        <v>44</v>
      </c>
      <c r="F10">
        <v>8.5</v>
      </c>
      <c r="G10">
        <v>-102</v>
      </c>
      <c r="H10" s="1"/>
      <c r="I10" s="1"/>
      <c r="J10" s="1"/>
      <c r="K10" s="1">
        <v>227.5</v>
      </c>
      <c r="L10" s="1">
        <v>-104</v>
      </c>
      <c r="O10" s="2">
        <v>103.75</v>
      </c>
      <c r="P10" s="2">
        <v>108.17</v>
      </c>
      <c r="Q10" s="7"/>
      <c r="R10" s="7"/>
      <c r="S10">
        <f t="shared" si="0"/>
        <v>-4.4200000000000017</v>
      </c>
      <c r="T10">
        <f t="shared" si="1"/>
        <v>211.92000000000002</v>
      </c>
    </row>
    <row r="11" spans="1:20" x14ac:dyDescent="0.3">
      <c r="A11" s="27" t="s">
        <v>54</v>
      </c>
      <c r="B11" t="s">
        <v>52</v>
      </c>
      <c r="C11">
        <v>-5</v>
      </c>
      <c r="F11">
        <v>-4</v>
      </c>
      <c r="G11">
        <v>-102</v>
      </c>
      <c r="H11" s="1">
        <v>207</v>
      </c>
      <c r="I11" s="1"/>
      <c r="J11" s="1"/>
      <c r="K11" s="1"/>
      <c r="L11" s="1">
        <v>208</v>
      </c>
      <c r="M11" s="8">
        <v>-103</v>
      </c>
      <c r="O11" s="2">
        <v>105.0067</v>
      </c>
      <c r="P11" s="2">
        <v>104.2901</v>
      </c>
      <c r="Q11" s="7"/>
      <c r="R11" s="7"/>
      <c r="S11">
        <f t="shared" si="0"/>
        <v>0.71659999999999968</v>
      </c>
      <c r="T11">
        <f t="shared" si="1"/>
        <v>209.29679999999999</v>
      </c>
    </row>
    <row r="12" spans="1:20" x14ac:dyDescent="0.3">
      <c r="A12" s="7" t="s">
        <v>54</v>
      </c>
      <c r="B12" s="7" t="s">
        <v>39</v>
      </c>
      <c r="C12">
        <v>-11.5</v>
      </c>
      <c r="F12">
        <v>-13</v>
      </c>
      <c r="G12">
        <v>-101</v>
      </c>
      <c r="H12" s="1">
        <v>213.5</v>
      </c>
      <c r="I12" s="1"/>
      <c r="J12" s="1"/>
      <c r="K12" s="1">
        <v>211.5</v>
      </c>
      <c r="L12" s="1">
        <v>-104</v>
      </c>
      <c r="O12" s="2">
        <v>96.72</v>
      </c>
      <c r="P12" s="2">
        <v>109.52</v>
      </c>
      <c r="Q12" s="7"/>
      <c r="R12" s="7"/>
      <c r="S12" s="8">
        <f t="shared" si="0"/>
        <v>-12.799999999999997</v>
      </c>
      <c r="T12">
        <f t="shared" si="1"/>
        <v>206.24</v>
      </c>
    </row>
    <row r="13" spans="1:20" x14ac:dyDescent="0.3">
      <c r="A13" s="14" t="s">
        <v>38</v>
      </c>
      <c r="B13" s="14" t="s">
        <v>35</v>
      </c>
      <c r="C13" s="14"/>
      <c r="D13" s="14"/>
      <c r="E13" s="14"/>
      <c r="F13" s="14">
        <v>-4.5</v>
      </c>
      <c r="G13" s="14">
        <v>-3.5</v>
      </c>
      <c r="H13" s="15"/>
      <c r="I13" s="15"/>
      <c r="J13" s="15"/>
      <c r="K13" s="15">
        <v>207</v>
      </c>
      <c r="L13" s="15">
        <v>210</v>
      </c>
      <c r="M13" s="14"/>
      <c r="N13" s="14"/>
      <c r="O13" s="16">
        <v>105.30710000000001</v>
      </c>
      <c r="P13" s="16">
        <v>108.0423</v>
      </c>
      <c r="Q13" s="17"/>
      <c r="R13" s="39"/>
      <c r="S13" s="46">
        <f t="shared" si="0"/>
        <v>-2.7351999999999919</v>
      </c>
      <c r="T13" s="46">
        <f t="shared" si="1"/>
        <v>213.3494</v>
      </c>
    </row>
    <row r="14" spans="1:20" x14ac:dyDescent="0.3">
      <c r="A14" t="s">
        <v>45</v>
      </c>
      <c r="B14" t="s">
        <v>40</v>
      </c>
      <c r="F14">
        <v>-12</v>
      </c>
      <c r="G14">
        <v>-11</v>
      </c>
      <c r="H14" s="1"/>
      <c r="I14" s="1"/>
      <c r="J14" s="1"/>
      <c r="K14" s="1">
        <v>215</v>
      </c>
      <c r="L14" s="1">
        <v>218</v>
      </c>
      <c r="O14" s="2">
        <v>100.1427</v>
      </c>
      <c r="P14" s="2">
        <v>105.06610000000001</v>
      </c>
      <c r="Q14" s="7"/>
      <c r="R14" s="7"/>
      <c r="S14">
        <f t="shared" si="0"/>
        <v>-4.9234000000000009</v>
      </c>
      <c r="T14">
        <f t="shared" si="1"/>
        <v>205.2088</v>
      </c>
    </row>
    <row r="15" spans="1:20" x14ac:dyDescent="0.3">
      <c r="A15" s="27" t="s">
        <v>45</v>
      </c>
      <c r="B15" s="33" t="s">
        <v>36</v>
      </c>
      <c r="C15" s="33">
        <v>-13.5</v>
      </c>
      <c r="D15" s="33">
        <v>-13.5</v>
      </c>
      <c r="E15" s="33">
        <v>-13</v>
      </c>
      <c r="F15" s="33">
        <v>-14.5</v>
      </c>
      <c r="G15" s="33">
        <v>-95</v>
      </c>
      <c r="H15" s="35">
        <v>224.5</v>
      </c>
      <c r="I15" s="35">
        <v>224.5</v>
      </c>
      <c r="J15" s="35">
        <v>226</v>
      </c>
      <c r="K15" s="35">
        <v>224</v>
      </c>
      <c r="L15" s="35">
        <v>-97</v>
      </c>
      <c r="M15" s="33"/>
      <c r="N15" s="33"/>
      <c r="O15" s="33">
        <v>99.16</v>
      </c>
      <c r="P15" s="33">
        <v>114.5</v>
      </c>
      <c r="Q15" s="36"/>
      <c r="R15" s="36"/>
      <c r="S15" s="33">
        <f t="shared" si="0"/>
        <v>-15.340000000000003</v>
      </c>
      <c r="T15" s="33">
        <f t="shared" si="1"/>
        <v>213.66</v>
      </c>
    </row>
    <row r="16" spans="1:20" x14ac:dyDescent="0.3">
      <c r="A16" t="s">
        <v>48</v>
      </c>
      <c r="B16" t="s">
        <v>42</v>
      </c>
      <c r="C16">
        <v>4</v>
      </c>
      <c r="F16">
        <v>4</v>
      </c>
      <c r="G16">
        <v>4.5</v>
      </c>
      <c r="H16" s="1">
        <v>193.5</v>
      </c>
      <c r="I16" s="1"/>
      <c r="J16" s="1"/>
      <c r="K16" s="1">
        <v>191.5</v>
      </c>
      <c r="L16" s="1">
        <v>193</v>
      </c>
      <c r="O16">
        <v>97.233850000000004</v>
      </c>
      <c r="P16">
        <v>99.443830000000005</v>
      </c>
      <c r="Q16" s="7"/>
      <c r="R16" s="7"/>
      <c r="S16">
        <f t="shared" si="0"/>
        <v>-2.2099800000000016</v>
      </c>
      <c r="T16">
        <f t="shared" si="1"/>
        <v>196.67768000000001</v>
      </c>
    </row>
    <row r="17" spans="1:20" x14ac:dyDescent="0.3">
      <c r="A17" t="s">
        <v>55</v>
      </c>
      <c r="B17" t="s">
        <v>35</v>
      </c>
      <c r="C17">
        <v>-12.5</v>
      </c>
      <c r="D17">
        <v>-12.5</v>
      </c>
      <c r="E17">
        <v>-12</v>
      </c>
      <c r="F17">
        <v>-13</v>
      </c>
      <c r="G17">
        <v>-102</v>
      </c>
      <c r="H17" s="1">
        <v>210.5</v>
      </c>
      <c r="I17" s="1">
        <v>210</v>
      </c>
      <c r="J17" s="1">
        <v>211</v>
      </c>
      <c r="K17" s="1">
        <v>210</v>
      </c>
      <c r="L17" s="1">
        <v>-103</v>
      </c>
      <c r="O17" s="2">
        <v>100.01</v>
      </c>
      <c r="P17" s="2">
        <v>114.16</v>
      </c>
      <c r="Q17" s="7"/>
      <c r="R17" s="7"/>
      <c r="S17">
        <f t="shared" si="0"/>
        <v>-14.149999999999991</v>
      </c>
      <c r="T17">
        <f t="shared" si="1"/>
        <v>214.17000000000002</v>
      </c>
    </row>
    <row r="18" spans="1:20" x14ac:dyDescent="0.3">
      <c r="A18" t="s">
        <v>51</v>
      </c>
      <c r="B18" t="s">
        <v>4</v>
      </c>
      <c r="C18">
        <v>5</v>
      </c>
      <c r="D18">
        <v>5.5</v>
      </c>
      <c r="E18">
        <v>6</v>
      </c>
      <c r="F18">
        <v>5</v>
      </c>
      <c r="G18">
        <v>-94</v>
      </c>
      <c r="H18" s="1">
        <v>208</v>
      </c>
      <c r="I18" s="1">
        <v>208</v>
      </c>
      <c r="J18" s="1">
        <v>208.5</v>
      </c>
      <c r="K18" s="1">
        <v>208</v>
      </c>
      <c r="L18" s="1">
        <v>-97</v>
      </c>
      <c r="O18">
        <v>98.2</v>
      </c>
      <c r="P18">
        <v>96.4</v>
      </c>
      <c r="Q18" s="8"/>
      <c r="S18">
        <f t="shared" si="0"/>
        <v>1.7999999999999972</v>
      </c>
      <c r="T18">
        <f t="shared" si="1"/>
        <v>194.60000000000002</v>
      </c>
    </row>
    <row r="19" spans="1:20" x14ac:dyDescent="0.3">
      <c r="A19" s="14" t="s">
        <v>6</v>
      </c>
      <c r="B19" s="14" t="s">
        <v>7</v>
      </c>
      <c r="C19" s="14"/>
      <c r="D19" s="14"/>
      <c r="E19" s="14"/>
      <c r="F19" s="14">
        <v>-4.5</v>
      </c>
      <c r="G19" s="14">
        <v>-4.5</v>
      </c>
      <c r="H19" s="15"/>
      <c r="I19" s="15"/>
      <c r="J19" s="15"/>
      <c r="K19" s="15">
        <v>209.5</v>
      </c>
      <c r="L19" s="15">
        <v>209.5</v>
      </c>
      <c r="M19" s="14">
        <v>110.92</v>
      </c>
      <c r="N19" s="14">
        <v>103.33</v>
      </c>
      <c r="O19" s="16">
        <v>110.2677</v>
      </c>
      <c r="P19" s="16">
        <v>103.81310000000001</v>
      </c>
      <c r="Q19" s="37">
        <f>M19-N19</f>
        <v>7.5900000000000034</v>
      </c>
      <c r="R19" s="40">
        <f>N19+M19</f>
        <v>214.25</v>
      </c>
      <c r="S19" s="48">
        <f t="shared" si="0"/>
        <v>6.4545999999999992</v>
      </c>
      <c r="T19" s="50">
        <f t="shared" si="1"/>
        <v>214.08080000000001</v>
      </c>
    </row>
    <row r="20" spans="1:20" x14ac:dyDescent="0.3">
      <c r="A20" t="s">
        <v>8</v>
      </c>
      <c r="B20" t="s">
        <v>9</v>
      </c>
      <c r="F20">
        <v>3</v>
      </c>
      <c r="G20">
        <v>3</v>
      </c>
      <c r="H20" s="1"/>
      <c r="I20" s="1"/>
      <c r="J20" s="1"/>
      <c r="K20" s="1">
        <v>209</v>
      </c>
      <c r="L20" s="1">
        <v>209</v>
      </c>
      <c r="M20">
        <v>110.31829999999999</v>
      </c>
      <c r="N20">
        <v>110.20180000000001</v>
      </c>
      <c r="O20" s="2">
        <v>108.244</v>
      </c>
      <c r="P20" s="2">
        <v>113.90649999999999</v>
      </c>
      <c r="Q20" s="4">
        <f>M20-N20</f>
        <v>0.11649999999998784</v>
      </c>
      <c r="R20" s="3">
        <f>N20+M20</f>
        <v>220.52010000000001</v>
      </c>
      <c r="S20" s="10">
        <f t="shared" si="0"/>
        <v>-5.6624999999999943</v>
      </c>
      <c r="T20" s="12">
        <f t="shared" si="1"/>
        <v>222.15049999999999</v>
      </c>
    </row>
    <row r="21" spans="1:20" x14ac:dyDescent="0.3">
      <c r="A21" t="s">
        <v>24</v>
      </c>
      <c r="B21" t="s">
        <v>25</v>
      </c>
      <c r="F21">
        <v>5.5</v>
      </c>
      <c r="G21">
        <v>5.5</v>
      </c>
      <c r="H21" s="1"/>
      <c r="I21" s="1"/>
      <c r="J21" s="1"/>
      <c r="K21" s="1">
        <v>220.5</v>
      </c>
      <c r="L21" s="1">
        <v>220.5</v>
      </c>
      <c r="M21">
        <v>100.4264</v>
      </c>
      <c r="N21">
        <v>106.2859</v>
      </c>
      <c r="O21" s="2">
        <v>100.6561</v>
      </c>
      <c r="P21" s="2">
        <v>102.0659</v>
      </c>
      <c r="Q21" s="4">
        <f>M21-N21</f>
        <v>-5.859499999999997</v>
      </c>
      <c r="R21" s="3">
        <f>N21+M21</f>
        <v>206.7123</v>
      </c>
      <c r="S21" s="10">
        <f t="shared" si="0"/>
        <v>-1.4098000000000042</v>
      </c>
      <c r="T21" s="12">
        <f t="shared" si="1"/>
        <v>202.72199999999998</v>
      </c>
    </row>
    <row r="22" spans="1:20" x14ac:dyDescent="0.3">
      <c r="A22" t="s">
        <v>30</v>
      </c>
      <c r="B22" t="s">
        <v>31</v>
      </c>
      <c r="F22">
        <v>2</v>
      </c>
      <c r="G22">
        <v>2</v>
      </c>
      <c r="H22" s="1"/>
      <c r="I22" s="1"/>
      <c r="J22" s="1"/>
      <c r="K22" s="1">
        <v>207.5</v>
      </c>
      <c r="L22" s="1">
        <v>207.5</v>
      </c>
      <c r="O22" s="2">
        <v>111.0282</v>
      </c>
      <c r="P22" s="2">
        <v>106.0712</v>
      </c>
      <c r="Q22" s="7"/>
      <c r="R22" s="7"/>
      <c r="S22" s="18">
        <f t="shared" si="0"/>
        <v>4.9569999999999936</v>
      </c>
      <c r="T22" s="12">
        <f t="shared" si="1"/>
        <v>217.0994</v>
      </c>
    </row>
    <row r="23" spans="1:20" x14ac:dyDescent="0.3">
      <c r="A23" t="s">
        <v>44</v>
      </c>
      <c r="B23" t="s">
        <v>45</v>
      </c>
      <c r="F23">
        <v>6</v>
      </c>
      <c r="G23">
        <v>6</v>
      </c>
      <c r="H23" s="1"/>
      <c r="I23" s="1"/>
      <c r="J23" s="1"/>
      <c r="K23" s="1">
        <v>229</v>
      </c>
      <c r="L23" s="1">
        <v>229</v>
      </c>
      <c r="O23" s="2">
        <v>109.0778</v>
      </c>
      <c r="P23" s="2">
        <v>110.43300000000001</v>
      </c>
      <c r="Q23" s="7"/>
      <c r="R23" s="7"/>
      <c r="S23" s="18">
        <f t="shared" si="0"/>
        <v>-1.3552000000000106</v>
      </c>
      <c r="T23" s="12">
        <f t="shared" si="1"/>
        <v>219.51080000000002</v>
      </c>
    </row>
    <row r="24" spans="1:20" x14ac:dyDescent="0.3">
      <c r="A24" t="s">
        <v>46</v>
      </c>
      <c r="B24" t="s">
        <v>47</v>
      </c>
      <c r="F24">
        <v>-18.5</v>
      </c>
      <c r="G24">
        <v>-18.5</v>
      </c>
      <c r="H24" s="1"/>
      <c r="I24" s="1"/>
      <c r="J24" s="1"/>
      <c r="K24" s="1">
        <v>216</v>
      </c>
      <c r="L24" s="1">
        <v>216</v>
      </c>
      <c r="O24" s="2">
        <v>100.9238</v>
      </c>
      <c r="P24" s="2">
        <v>116.7106</v>
      </c>
      <c r="Q24" s="7"/>
      <c r="R24" s="7"/>
      <c r="S24" s="18">
        <f t="shared" si="0"/>
        <v>-15.786799999999999</v>
      </c>
      <c r="T24" s="12">
        <f t="shared" si="1"/>
        <v>217.6344</v>
      </c>
    </row>
    <row r="25" spans="1:20" x14ac:dyDescent="0.3">
      <c r="A25" t="s">
        <v>48</v>
      </c>
      <c r="B25" t="s">
        <v>34</v>
      </c>
      <c r="F25">
        <v>2</v>
      </c>
      <c r="G25">
        <v>2</v>
      </c>
      <c r="H25" s="1"/>
      <c r="I25" s="1"/>
      <c r="J25" s="1"/>
      <c r="K25" s="1">
        <v>202</v>
      </c>
      <c r="L25" s="1">
        <v>202</v>
      </c>
      <c r="O25" s="2">
        <v>100.22880000000001</v>
      </c>
      <c r="P25" s="2">
        <v>102.0401</v>
      </c>
      <c r="Q25" s="7"/>
      <c r="R25" s="7"/>
      <c r="S25" s="18">
        <f t="shared" si="0"/>
        <v>-1.8112999999999886</v>
      </c>
      <c r="T25" s="19">
        <f t="shared" si="1"/>
        <v>202.2689</v>
      </c>
    </row>
    <row r="26" spans="1:20" x14ac:dyDescent="0.3">
      <c r="A26" t="s">
        <v>28</v>
      </c>
      <c r="B26" t="s">
        <v>50</v>
      </c>
      <c r="F26">
        <v>-4.5</v>
      </c>
      <c r="G26">
        <v>-4.5</v>
      </c>
      <c r="H26" s="1"/>
      <c r="I26" s="1"/>
      <c r="J26" s="1"/>
      <c r="K26" s="1">
        <v>203</v>
      </c>
      <c r="L26" s="1">
        <v>203</v>
      </c>
      <c r="O26" s="2">
        <v>99.959829999999997</v>
      </c>
      <c r="P26" s="2">
        <v>106.1082</v>
      </c>
      <c r="Q26" s="7"/>
      <c r="R26" s="7"/>
      <c r="S26" s="18">
        <f t="shared" si="0"/>
        <v>-6.1483699999999999</v>
      </c>
      <c r="T26" s="12">
        <f t="shared" si="1"/>
        <v>206.06802999999999</v>
      </c>
    </row>
    <row r="27" spans="1:20" x14ac:dyDescent="0.3">
      <c r="A27" s="14" t="s">
        <v>33</v>
      </c>
      <c r="B27" s="14" t="s">
        <v>37</v>
      </c>
      <c r="C27" s="14"/>
      <c r="D27" s="14"/>
      <c r="E27" s="14"/>
      <c r="F27" s="14">
        <v>3.5</v>
      </c>
      <c r="G27" s="14">
        <v>3.5</v>
      </c>
      <c r="H27" s="15"/>
      <c r="I27" s="15"/>
      <c r="J27" s="15"/>
      <c r="K27" s="15">
        <v>206.5</v>
      </c>
      <c r="L27" s="15">
        <v>206.5</v>
      </c>
      <c r="M27" s="14"/>
      <c r="N27" s="14"/>
      <c r="O27" s="16">
        <v>101.8317</v>
      </c>
      <c r="P27" s="16">
        <v>99.384749999999997</v>
      </c>
      <c r="Q27" s="17"/>
      <c r="R27" s="39"/>
      <c r="S27" s="43">
        <f t="shared" si="0"/>
        <v>2.4469500000000011</v>
      </c>
      <c r="T27" s="45">
        <f t="shared" si="1"/>
        <v>201.21645000000001</v>
      </c>
    </row>
    <row r="28" spans="1:20" x14ac:dyDescent="0.3">
      <c r="A28" t="s">
        <v>44</v>
      </c>
      <c r="B28" t="s">
        <v>47</v>
      </c>
      <c r="F28">
        <v>-11.5</v>
      </c>
      <c r="G28">
        <v>-11.5</v>
      </c>
      <c r="H28" s="1"/>
      <c r="I28" s="1"/>
      <c r="J28" s="1"/>
      <c r="K28" s="1">
        <v>227.5</v>
      </c>
      <c r="L28" s="1">
        <v>227.5</v>
      </c>
      <c r="O28" s="2">
        <v>107.0724</v>
      </c>
      <c r="P28" s="2">
        <v>108.17529999999999</v>
      </c>
      <c r="Q28" s="7"/>
      <c r="R28" s="7"/>
      <c r="S28" s="18">
        <f t="shared" si="0"/>
        <v>-1.1028999999999911</v>
      </c>
      <c r="T28" s="12">
        <f t="shared" si="1"/>
        <v>215.24770000000001</v>
      </c>
    </row>
    <row r="29" spans="1:20" x14ac:dyDescent="0.3">
      <c r="A29" t="s">
        <v>40</v>
      </c>
      <c r="B29" t="s">
        <v>33</v>
      </c>
      <c r="F29">
        <v>-6.5</v>
      </c>
      <c r="G29">
        <v>-6.5</v>
      </c>
      <c r="H29" s="1"/>
      <c r="I29" s="1"/>
      <c r="J29" s="1"/>
      <c r="K29" s="1">
        <v>198.5</v>
      </c>
      <c r="L29" s="1">
        <v>201</v>
      </c>
      <c r="O29" s="2">
        <v>89.47</v>
      </c>
      <c r="P29" s="2">
        <v>97.96</v>
      </c>
      <c r="Q29" s="7"/>
      <c r="R29" s="7"/>
      <c r="S29" s="18">
        <f t="shared" si="0"/>
        <v>-8.4899999999999949</v>
      </c>
      <c r="T29" s="12">
        <f t="shared" si="1"/>
        <v>187.43</v>
      </c>
    </row>
    <row r="30" spans="1:20" x14ac:dyDescent="0.3">
      <c r="A30" t="s">
        <v>52</v>
      </c>
      <c r="B30" t="s">
        <v>48</v>
      </c>
      <c r="F30">
        <v>-10</v>
      </c>
      <c r="G30">
        <v>-9.5</v>
      </c>
      <c r="H30" s="1"/>
      <c r="I30" s="1"/>
      <c r="J30" s="1"/>
      <c r="K30" s="1">
        <v>193.5</v>
      </c>
      <c r="L30" s="1">
        <v>195</v>
      </c>
      <c r="O30" s="2">
        <v>98.05</v>
      </c>
      <c r="P30" s="2">
        <v>111.54</v>
      </c>
      <c r="Q30" s="7"/>
      <c r="R30" s="7"/>
      <c r="S30" s="18">
        <f t="shared" si="0"/>
        <v>-13.490000000000009</v>
      </c>
      <c r="T30" s="12">
        <f t="shared" si="1"/>
        <v>209.59</v>
      </c>
    </row>
    <row r="31" spans="1:20" x14ac:dyDescent="0.3">
      <c r="A31" t="s">
        <v>55</v>
      </c>
      <c r="B31" t="s">
        <v>47</v>
      </c>
      <c r="F31">
        <v>-15</v>
      </c>
      <c r="G31">
        <v>-14.5</v>
      </c>
      <c r="H31" s="1"/>
      <c r="I31" s="1"/>
      <c r="J31" s="1"/>
      <c r="K31" s="1">
        <v>210</v>
      </c>
      <c r="L31" s="1">
        <v>211</v>
      </c>
      <c r="O31" s="2">
        <v>97.38</v>
      </c>
      <c r="P31" s="2">
        <v>114.43</v>
      </c>
      <c r="Q31" s="7"/>
      <c r="R31" s="7"/>
      <c r="S31" s="18">
        <f t="shared" si="0"/>
        <v>-17.050000000000011</v>
      </c>
      <c r="T31" s="12">
        <f t="shared" si="1"/>
        <v>211.81</v>
      </c>
    </row>
    <row r="32" spans="1:20" x14ac:dyDescent="0.3">
      <c r="A32" t="s">
        <v>37</v>
      </c>
      <c r="B32" t="s">
        <v>51</v>
      </c>
      <c r="F32">
        <v>-12</v>
      </c>
      <c r="G32">
        <v>-12</v>
      </c>
      <c r="H32" s="1"/>
      <c r="I32" s="1"/>
      <c r="J32" s="1"/>
      <c r="K32" s="1">
        <v>222</v>
      </c>
      <c r="L32" s="1">
        <v>224.5</v>
      </c>
      <c r="O32" s="2">
        <v>104.6203</v>
      </c>
      <c r="P32" s="2">
        <v>115.31529999999999</v>
      </c>
      <c r="Q32" s="7"/>
      <c r="R32" s="7"/>
      <c r="S32">
        <f t="shared" si="0"/>
        <v>-10.694999999999993</v>
      </c>
      <c r="T32" s="12">
        <f t="shared" si="1"/>
        <v>219.93559999999999</v>
      </c>
    </row>
    <row r="33" spans="1:20" x14ac:dyDescent="0.3">
      <c r="A33" t="s">
        <v>39</v>
      </c>
      <c r="B33" t="s">
        <v>44</v>
      </c>
      <c r="F33">
        <v>-6</v>
      </c>
      <c r="G33">
        <v>-4</v>
      </c>
      <c r="H33" s="1"/>
      <c r="I33" s="1"/>
      <c r="J33" s="1"/>
      <c r="K33" s="1">
        <v>214.5</v>
      </c>
      <c r="L33" s="1">
        <v>218</v>
      </c>
      <c r="O33" s="2">
        <v>108.4843</v>
      </c>
      <c r="P33" s="2">
        <v>115.29300000000001</v>
      </c>
      <c r="Q33" s="7"/>
      <c r="R33" s="7"/>
      <c r="S33">
        <f t="shared" ref="S33:S64" si="2">O33-P33</f>
        <v>-6.8087000000000018</v>
      </c>
      <c r="T33" s="12">
        <f t="shared" ref="T33:T64" si="3">O33+P33</f>
        <v>223.77730000000003</v>
      </c>
    </row>
    <row r="34" spans="1:20" x14ac:dyDescent="0.3">
      <c r="A34" t="s">
        <v>42</v>
      </c>
      <c r="B34" t="s">
        <v>48</v>
      </c>
      <c r="F34">
        <v>-8</v>
      </c>
      <c r="G34">
        <v>-8</v>
      </c>
      <c r="H34" s="1"/>
      <c r="I34" s="1"/>
      <c r="J34" s="1"/>
      <c r="K34" s="1">
        <v>194</v>
      </c>
      <c r="L34" s="1">
        <v>195.5</v>
      </c>
      <c r="O34" s="2">
        <v>97.417749999999998</v>
      </c>
      <c r="P34" s="2">
        <v>105.4175</v>
      </c>
      <c r="Q34" s="7"/>
      <c r="R34" s="7"/>
      <c r="S34">
        <f t="shared" si="2"/>
        <v>-7.9997500000000059</v>
      </c>
      <c r="T34" s="12">
        <f t="shared" si="3"/>
        <v>202.83525</v>
      </c>
    </row>
    <row r="35" spans="1:20" x14ac:dyDescent="0.3">
      <c r="A35" t="s">
        <v>35</v>
      </c>
      <c r="B35" t="s">
        <v>31</v>
      </c>
      <c r="C35">
        <v>7.5</v>
      </c>
      <c r="F35">
        <v>7.5</v>
      </c>
      <c r="G35">
        <v>8.5</v>
      </c>
      <c r="H35" s="1">
        <v>215.5</v>
      </c>
      <c r="I35" s="1"/>
      <c r="J35" s="1"/>
      <c r="K35" s="1">
        <v>215.5</v>
      </c>
      <c r="L35" s="1">
        <v>217.5</v>
      </c>
      <c r="O35" s="7">
        <v>118.6416</v>
      </c>
      <c r="P35" s="7">
        <v>105.15730000000001</v>
      </c>
      <c r="Q35" s="7"/>
      <c r="R35" s="7"/>
      <c r="S35">
        <f t="shared" si="2"/>
        <v>13.48429999999999</v>
      </c>
      <c r="T35" s="12">
        <f t="shared" si="3"/>
        <v>223.7989</v>
      </c>
    </row>
    <row r="36" spans="1:20" x14ac:dyDescent="0.3">
      <c r="A36" t="s">
        <v>4</v>
      </c>
      <c r="B36" t="s">
        <v>54</v>
      </c>
      <c r="C36">
        <v>1</v>
      </c>
      <c r="F36">
        <v>1.5</v>
      </c>
      <c r="G36">
        <v>2</v>
      </c>
      <c r="H36" s="1">
        <v>200</v>
      </c>
      <c r="I36" s="1"/>
      <c r="J36" s="1"/>
      <c r="K36" s="1">
        <v>201.5</v>
      </c>
      <c r="L36" s="1">
        <v>202.5</v>
      </c>
      <c r="O36" s="7">
        <v>101.84910000000001</v>
      </c>
      <c r="P36" s="7">
        <v>106.8216</v>
      </c>
      <c r="Q36" s="7"/>
      <c r="R36" s="7"/>
      <c r="S36">
        <f t="shared" si="2"/>
        <v>-4.9724999999999966</v>
      </c>
      <c r="T36" s="12">
        <f t="shared" si="3"/>
        <v>208.67070000000001</v>
      </c>
    </row>
    <row r="37" spans="1:20" x14ac:dyDescent="0.3">
      <c r="A37" t="s">
        <v>37</v>
      </c>
      <c r="B37" t="s">
        <v>36</v>
      </c>
      <c r="C37">
        <v>-6.5</v>
      </c>
      <c r="F37">
        <v>-8</v>
      </c>
      <c r="G37">
        <v>-7.5</v>
      </c>
      <c r="H37" s="1">
        <v>215.5</v>
      </c>
      <c r="I37" s="1"/>
      <c r="J37" s="1"/>
      <c r="K37" s="1">
        <v>217.5</v>
      </c>
      <c r="L37" s="1">
        <v>218</v>
      </c>
      <c r="O37">
        <v>103.53830000000001</v>
      </c>
      <c r="P37">
        <v>115.9127</v>
      </c>
      <c r="Q37" s="7"/>
      <c r="R37" s="7"/>
      <c r="S37">
        <f t="shared" si="2"/>
        <v>-12.374399999999994</v>
      </c>
      <c r="T37" s="12">
        <f t="shared" si="3"/>
        <v>219.45100000000002</v>
      </c>
    </row>
    <row r="38" spans="1:20" x14ac:dyDescent="0.3">
      <c r="A38" t="s">
        <v>39</v>
      </c>
      <c r="B38" t="s">
        <v>41</v>
      </c>
      <c r="C38">
        <v>-4.5</v>
      </c>
      <c r="F38">
        <v>-5.5</v>
      </c>
      <c r="G38">
        <v>-5</v>
      </c>
      <c r="H38" s="1">
        <v>211</v>
      </c>
      <c r="I38" s="1"/>
      <c r="J38" s="1"/>
      <c r="K38" s="1">
        <v>209.5</v>
      </c>
      <c r="L38" s="1">
        <v>210</v>
      </c>
      <c r="O38">
        <v>104.1083</v>
      </c>
      <c r="P38">
        <v>112.066</v>
      </c>
      <c r="Q38" s="7"/>
      <c r="R38" s="7"/>
      <c r="S38">
        <f t="shared" si="2"/>
        <v>-7.9577000000000027</v>
      </c>
      <c r="T38" s="12">
        <f t="shared" si="3"/>
        <v>216.17430000000002</v>
      </c>
    </row>
    <row r="39" spans="1:20" x14ac:dyDescent="0.3">
      <c r="A39" s="27" t="s">
        <v>40</v>
      </c>
      <c r="B39" t="s">
        <v>49</v>
      </c>
      <c r="C39">
        <v>-5</v>
      </c>
      <c r="F39">
        <v>-5.5</v>
      </c>
      <c r="G39">
        <v>-102</v>
      </c>
      <c r="H39" s="1">
        <v>214</v>
      </c>
      <c r="I39" s="1"/>
      <c r="J39" s="1"/>
      <c r="K39" s="1"/>
      <c r="L39" s="1">
        <v>214.5</v>
      </c>
      <c r="M39">
        <v>-110</v>
      </c>
      <c r="O39" s="2">
        <v>102.6948</v>
      </c>
      <c r="P39" s="2">
        <v>110.83920000000001</v>
      </c>
      <c r="Q39" s="7"/>
      <c r="R39" s="7"/>
      <c r="S39">
        <f t="shared" si="2"/>
        <v>-8.1444000000000045</v>
      </c>
      <c r="T39" s="12">
        <f t="shared" si="3"/>
        <v>213.53399999999999</v>
      </c>
    </row>
    <row r="40" spans="1:20" x14ac:dyDescent="0.3">
      <c r="A40" s="17" t="s">
        <v>32</v>
      </c>
      <c r="B40" s="17" t="s">
        <v>30</v>
      </c>
      <c r="C40" s="14">
        <v>-1.5</v>
      </c>
      <c r="D40" s="14"/>
      <c r="E40" s="14"/>
      <c r="F40" s="14">
        <v>-2</v>
      </c>
      <c r="G40" s="14">
        <v>-100</v>
      </c>
      <c r="H40" s="15">
        <v>212.5</v>
      </c>
      <c r="I40" s="15"/>
      <c r="J40" s="15"/>
      <c r="K40" s="15">
        <v>214</v>
      </c>
      <c r="L40" s="15">
        <v>-103</v>
      </c>
      <c r="M40" s="14"/>
      <c r="N40" s="14"/>
      <c r="O40" s="16">
        <v>102.21</v>
      </c>
      <c r="P40" s="16">
        <v>108.8</v>
      </c>
      <c r="Q40" s="17"/>
      <c r="R40" s="39"/>
      <c r="S40" s="46">
        <f t="shared" si="2"/>
        <v>-6.5900000000000034</v>
      </c>
      <c r="T40" s="45">
        <f t="shared" si="3"/>
        <v>211.01</v>
      </c>
    </row>
    <row r="41" spans="1:20" x14ac:dyDescent="0.3">
      <c r="A41" s="7" t="s">
        <v>47</v>
      </c>
      <c r="B41" s="7" t="s">
        <v>38</v>
      </c>
      <c r="C41">
        <v>10.5</v>
      </c>
      <c r="F41">
        <v>9.5</v>
      </c>
      <c r="G41">
        <v>-101</v>
      </c>
      <c r="H41" s="1">
        <v>219</v>
      </c>
      <c r="I41" s="1"/>
      <c r="J41" s="1"/>
      <c r="K41" s="1">
        <v>219.5</v>
      </c>
      <c r="L41" s="1">
        <v>-104</v>
      </c>
      <c r="O41" s="2">
        <v>111.03</v>
      </c>
      <c r="P41" s="2">
        <v>106.92</v>
      </c>
      <c r="Q41" s="7"/>
      <c r="R41" s="7"/>
      <c r="S41">
        <f t="shared" si="2"/>
        <v>4.1099999999999994</v>
      </c>
      <c r="T41" s="12">
        <f t="shared" si="3"/>
        <v>217.95</v>
      </c>
    </row>
    <row r="42" spans="1:20" x14ac:dyDescent="0.3">
      <c r="A42" s="7" t="s">
        <v>30</v>
      </c>
      <c r="B42" s="7" t="s">
        <v>37</v>
      </c>
      <c r="F42">
        <v>-10</v>
      </c>
      <c r="G42">
        <v>-100</v>
      </c>
      <c r="H42" s="1"/>
      <c r="I42" s="1"/>
      <c r="J42" s="1"/>
      <c r="K42" s="1">
        <v>211</v>
      </c>
      <c r="L42" s="1">
        <v>-103</v>
      </c>
      <c r="O42" s="2">
        <v>104.33</v>
      </c>
      <c r="P42" s="2">
        <v>107.26</v>
      </c>
      <c r="Q42" s="7"/>
      <c r="R42" s="7"/>
      <c r="S42">
        <f t="shared" si="2"/>
        <v>-2.9300000000000068</v>
      </c>
      <c r="T42" s="12">
        <f t="shared" si="3"/>
        <v>211.59</v>
      </c>
    </row>
    <row r="43" spans="1:20" x14ac:dyDescent="0.3">
      <c r="A43" s="7" t="s">
        <v>32</v>
      </c>
      <c r="B43" s="7" t="s">
        <v>34</v>
      </c>
      <c r="F43">
        <v>-7</v>
      </c>
      <c r="G43">
        <v>-102</v>
      </c>
      <c r="H43" s="1"/>
      <c r="I43" s="1"/>
      <c r="J43" s="1"/>
      <c r="K43" s="1">
        <v>218.5</v>
      </c>
      <c r="L43" s="1">
        <v>-104</v>
      </c>
      <c r="O43" s="2">
        <v>105.09</v>
      </c>
      <c r="P43" s="2">
        <v>109.01</v>
      </c>
      <c r="Q43" s="7"/>
      <c r="R43" s="7"/>
      <c r="S43">
        <f t="shared" si="2"/>
        <v>-3.9200000000000017</v>
      </c>
      <c r="T43" s="12">
        <f t="shared" si="3"/>
        <v>214.10000000000002</v>
      </c>
    </row>
    <row r="44" spans="1:20" x14ac:dyDescent="0.3">
      <c r="A44" t="s">
        <v>52</v>
      </c>
      <c r="B44" t="s">
        <v>33</v>
      </c>
      <c r="C44">
        <v>-8.5</v>
      </c>
      <c r="D44">
        <v>-9</v>
      </c>
      <c r="E44">
        <v>-9</v>
      </c>
      <c r="F44">
        <v>-9</v>
      </c>
      <c r="G44">
        <v>-102</v>
      </c>
      <c r="H44" s="1">
        <v>203</v>
      </c>
      <c r="I44" s="1">
        <v>201.5</v>
      </c>
      <c r="J44" s="1">
        <v>203</v>
      </c>
      <c r="K44" s="1">
        <v>201</v>
      </c>
      <c r="L44" s="1">
        <v>-103</v>
      </c>
      <c r="O44" s="2">
        <v>91.41</v>
      </c>
      <c r="P44" s="2">
        <v>109.17</v>
      </c>
      <c r="Q44" s="7"/>
      <c r="R44" s="7"/>
      <c r="S44">
        <f t="shared" si="2"/>
        <v>-17.760000000000005</v>
      </c>
      <c r="T44" s="12">
        <f t="shared" si="3"/>
        <v>200.57999999999998</v>
      </c>
    </row>
    <row r="45" spans="1:20" x14ac:dyDescent="0.3">
      <c r="A45" t="s">
        <v>47</v>
      </c>
      <c r="B45" t="s">
        <v>34</v>
      </c>
      <c r="C45">
        <v>5</v>
      </c>
      <c r="D45">
        <v>5</v>
      </c>
      <c r="E45">
        <v>6</v>
      </c>
      <c r="F45">
        <v>4</v>
      </c>
      <c r="G45">
        <v>-89</v>
      </c>
      <c r="H45" s="1">
        <v>219.5</v>
      </c>
      <c r="I45" s="1">
        <v>216.5</v>
      </c>
      <c r="J45" s="1">
        <v>219.5</v>
      </c>
      <c r="K45" s="1">
        <v>214.5</v>
      </c>
      <c r="L45" s="1">
        <v>-97</v>
      </c>
      <c r="O45" s="2">
        <v>103.51</v>
      </c>
      <c r="P45" s="2">
        <v>105.1</v>
      </c>
      <c r="Q45" s="7"/>
      <c r="R45" s="7"/>
      <c r="S45">
        <f t="shared" si="2"/>
        <v>-1.5899999999999892</v>
      </c>
      <c r="T45" s="12">
        <f t="shared" si="3"/>
        <v>208.61</v>
      </c>
    </row>
    <row r="46" spans="1:20" x14ac:dyDescent="0.3">
      <c r="A46" t="s">
        <v>39</v>
      </c>
      <c r="B46" t="s">
        <v>54</v>
      </c>
      <c r="C46">
        <v>5.5</v>
      </c>
      <c r="D46">
        <v>5</v>
      </c>
      <c r="E46">
        <v>5.5</v>
      </c>
      <c r="F46">
        <v>4.5</v>
      </c>
      <c r="G46">
        <v>-92</v>
      </c>
      <c r="H46" s="1">
        <v>214</v>
      </c>
      <c r="I46" s="1">
        <v>212.5</v>
      </c>
      <c r="J46" s="1">
        <v>214</v>
      </c>
      <c r="K46" s="1">
        <v>212</v>
      </c>
      <c r="L46" s="1">
        <v>-97</v>
      </c>
      <c r="O46" s="2">
        <v>109.86</v>
      </c>
      <c r="P46" s="2">
        <v>108.19</v>
      </c>
      <c r="Q46" s="7"/>
      <c r="R46" s="7"/>
      <c r="S46">
        <f t="shared" si="2"/>
        <v>1.6700000000000017</v>
      </c>
      <c r="T46" s="12">
        <f t="shared" si="3"/>
        <v>218.05</v>
      </c>
    </row>
    <row r="47" spans="1:20" x14ac:dyDescent="0.3">
      <c r="A47" t="s">
        <v>56</v>
      </c>
      <c r="B47" t="s">
        <v>49</v>
      </c>
      <c r="C47">
        <v>-8</v>
      </c>
      <c r="D47">
        <v>-7.5</v>
      </c>
      <c r="E47">
        <v>-7.5</v>
      </c>
      <c r="F47">
        <v>-8.5</v>
      </c>
      <c r="G47">
        <v>-103</v>
      </c>
      <c r="H47" s="1">
        <v>221</v>
      </c>
      <c r="I47" s="1">
        <v>220.5</v>
      </c>
      <c r="J47" s="1">
        <v>221</v>
      </c>
      <c r="K47" s="1">
        <v>218</v>
      </c>
      <c r="L47" s="1">
        <v>-97</v>
      </c>
      <c r="O47">
        <v>97.5</v>
      </c>
      <c r="P47">
        <v>114</v>
      </c>
      <c r="Q47" s="8"/>
      <c r="S47">
        <f t="shared" si="2"/>
        <v>-16.5</v>
      </c>
      <c r="T47" s="12">
        <f t="shared" si="3"/>
        <v>211.5</v>
      </c>
    </row>
    <row r="48" spans="1:20" x14ac:dyDescent="0.3">
      <c r="A48" s="14" t="s">
        <v>50</v>
      </c>
      <c r="B48" s="14" t="s">
        <v>45</v>
      </c>
      <c r="C48" s="14">
        <v>7.5</v>
      </c>
      <c r="D48" s="14">
        <v>7.5</v>
      </c>
      <c r="E48" s="14">
        <v>8</v>
      </c>
      <c r="F48" s="14">
        <v>6.5</v>
      </c>
      <c r="G48" s="14">
        <v>-103</v>
      </c>
      <c r="H48" s="15">
        <v>215.5</v>
      </c>
      <c r="I48" s="15">
        <v>215</v>
      </c>
      <c r="J48" s="15">
        <v>215.5</v>
      </c>
      <c r="K48" s="15">
        <v>213</v>
      </c>
      <c r="L48" s="15">
        <v>-103</v>
      </c>
      <c r="M48" s="14"/>
      <c r="N48" s="14"/>
      <c r="O48" s="14">
        <v>101</v>
      </c>
      <c r="P48" s="14">
        <v>102</v>
      </c>
      <c r="Q48" s="34"/>
      <c r="R48" s="41"/>
      <c r="S48" s="46">
        <f t="shared" si="2"/>
        <v>-1</v>
      </c>
      <c r="T48" s="45">
        <f t="shared" si="3"/>
        <v>203</v>
      </c>
    </row>
    <row r="49" spans="1:20" x14ac:dyDescent="0.3">
      <c r="A49" t="s">
        <v>0</v>
      </c>
      <c r="B49" t="s">
        <v>1</v>
      </c>
      <c r="C49">
        <v>0</v>
      </c>
      <c r="F49">
        <v>-5.5</v>
      </c>
      <c r="G49">
        <v>-5.5</v>
      </c>
      <c r="H49" s="1"/>
      <c r="I49" s="1"/>
      <c r="J49" s="1"/>
      <c r="K49" s="1">
        <v>211</v>
      </c>
      <c r="L49" s="1">
        <v>211</v>
      </c>
      <c r="M49">
        <v>101.43</v>
      </c>
      <c r="N49">
        <v>111.36</v>
      </c>
      <c r="O49" s="2">
        <v>102.6009</v>
      </c>
      <c r="P49" s="2">
        <v>112.5754</v>
      </c>
      <c r="Q49" s="3">
        <v>-9.93</v>
      </c>
      <c r="R49" s="4">
        <v>212.79</v>
      </c>
      <c r="S49" s="5">
        <f t="shared" si="2"/>
        <v>-9.9745000000000061</v>
      </c>
      <c r="T49" s="6">
        <f t="shared" si="3"/>
        <v>215.1763</v>
      </c>
    </row>
    <row r="50" spans="1:20" x14ac:dyDescent="0.3">
      <c r="A50" t="s">
        <v>2</v>
      </c>
      <c r="B50" t="s">
        <v>3</v>
      </c>
      <c r="F50">
        <v>-2.5</v>
      </c>
      <c r="G50">
        <v>-2.5</v>
      </c>
      <c r="H50" s="1"/>
      <c r="I50" s="1"/>
      <c r="J50" s="1"/>
      <c r="K50" s="1">
        <v>210.5</v>
      </c>
      <c r="L50" s="1">
        <v>210.5</v>
      </c>
      <c r="M50">
        <v>101</v>
      </c>
      <c r="N50">
        <v>105.1</v>
      </c>
      <c r="O50" s="2">
        <v>101.9691</v>
      </c>
      <c r="P50" s="2">
        <v>104.6798</v>
      </c>
      <c r="Q50" s="3">
        <f>M50-N50</f>
        <v>-4.0999999999999943</v>
      </c>
      <c r="R50" s="4">
        <f>N50+M50</f>
        <v>206.1</v>
      </c>
      <c r="S50" s="5">
        <f t="shared" si="2"/>
        <v>-2.7107000000000028</v>
      </c>
      <c r="T50" s="6">
        <f t="shared" si="3"/>
        <v>206.6489</v>
      </c>
    </row>
    <row r="51" spans="1:20" x14ac:dyDescent="0.3">
      <c r="A51" t="s">
        <v>12</v>
      </c>
      <c r="B51" t="s">
        <v>13</v>
      </c>
      <c r="F51">
        <v>4.5</v>
      </c>
      <c r="G51">
        <v>4.5</v>
      </c>
      <c r="H51" s="1"/>
      <c r="I51" s="1"/>
      <c r="J51" s="1"/>
      <c r="K51" s="1">
        <v>211.5</v>
      </c>
      <c r="L51" s="1">
        <v>211.5</v>
      </c>
      <c r="M51">
        <v>111.32429999999999</v>
      </c>
      <c r="N51">
        <v>113.1611</v>
      </c>
      <c r="O51" s="2">
        <v>107.8968</v>
      </c>
      <c r="P51" s="2">
        <v>106.11320000000001</v>
      </c>
      <c r="Q51" s="3">
        <f>M51-N51</f>
        <v>-1.8368000000000109</v>
      </c>
      <c r="R51" s="4">
        <f>N51+M51</f>
        <v>224.4854</v>
      </c>
      <c r="S51" s="5">
        <f t="shared" si="2"/>
        <v>1.7835999999999927</v>
      </c>
      <c r="T51" s="6">
        <f t="shared" si="3"/>
        <v>214.01</v>
      </c>
    </row>
    <row r="52" spans="1:20" x14ac:dyDescent="0.3">
      <c r="A52" t="s">
        <v>20</v>
      </c>
      <c r="B52" t="s">
        <v>21</v>
      </c>
      <c r="F52">
        <v>-1.5</v>
      </c>
      <c r="G52">
        <v>-1.5</v>
      </c>
      <c r="H52" s="1"/>
      <c r="I52" s="1"/>
      <c r="J52" s="1"/>
      <c r="K52" s="1">
        <v>207.5</v>
      </c>
      <c r="L52" s="1">
        <v>207.5</v>
      </c>
      <c r="M52">
        <v>112.81100000000001</v>
      </c>
      <c r="N52">
        <v>113.3399</v>
      </c>
      <c r="O52" s="2">
        <v>105.6763</v>
      </c>
      <c r="P52" s="2">
        <v>108.7009</v>
      </c>
      <c r="Q52" s="4">
        <f>M52-N52</f>
        <v>-0.52889999999999304</v>
      </c>
      <c r="R52" s="4">
        <f>N52+M52</f>
        <v>226.15090000000001</v>
      </c>
      <c r="S52" s="5">
        <f t="shared" si="2"/>
        <v>-3.0246000000000066</v>
      </c>
      <c r="T52" s="6">
        <f t="shared" si="3"/>
        <v>214.37720000000002</v>
      </c>
    </row>
    <row r="53" spans="1:20" x14ac:dyDescent="0.3">
      <c r="A53" t="s">
        <v>0</v>
      </c>
      <c r="B53" t="s">
        <v>26</v>
      </c>
      <c r="F53">
        <v>-8.5</v>
      </c>
      <c r="G53">
        <v>-8.5</v>
      </c>
      <c r="H53" s="1"/>
      <c r="I53" s="1"/>
      <c r="J53" s="1"/>
      <c r="K53" s="1">
        <v>197.5</v>
      </c>
      <c r="L53" s="1">
        <v>197.5</v>
      </c>
      <c r="M53">
        <v>94.668469999999999</v>
      </c>
      <c r="N53">
        <v>107.9344</v>
      </c>
      <c r="O53" s="2">
        <v>96.187330000000003</v>
      </c>
      <c r="P53" s="2">
        <v>105.62269999999999</v>
      </c>
      <c r="Q53" s="3">
        <f>M53-N53</f>
        <v>-13.265929999999997</v>
      </c>
      <c r="R53" s="4">
        <f>N53+M53</f>
        <v>202.60287</v>
      </c>
      <c r="S53" s="5">
        <f t="shared" si="2"/>
        <v>-9.4353699999999918</v>
      </c>
      <c r="T53" s="6">
        <f t="shared" si="3"/>
        <v>201.81002999999998</v>
      </c>
    </row>
    <row r="54" spans="1:20" x14ac:dyDescent="0.3">
      <c r="A54" t="s">
        <v>28</v>
      </c>
      <c r="B54" t="s">
        <v>29</v>
      </c>
      <c r="F54">
        <v>4</v>
      </c>
      <c r="G54">
        <v>4</v>
      </c>
      <c r="H54" s="1"/>
      <c r="I54" s="1"/>
      <c r="J54" s="1"/>
      <c r="K54" s="1">
        <v>211</v>
      </c>
      <c r="L54" s="1">
        <v>211</v>
      </c>
      <c r="O54" s="2">
        <v>102.2764</v>
      </c>
      <c r="P54" s="2">
        <v>99.819410000000005</v>
      </c>
      <c r="Q54" s="7"/>
      <c r="R54" s="7"/>
      <c r="S54" s="5">
        <f t="shared" si="2"/>
        <v>2.4569899999999905</v>
      </c>
      <c r="T54" s="8">
        <f t="shared" si="3"/>
        <v>202.09581</v>
      </c>
    </row>
    <row r="55" spans="1:20" x14ac:dyDescent="0.3">
      <c r="A55" t="s">
        <v>32</v>
      </c>
      <c r="B55" t="s">
        <v>33</v>
      </c>
      <c r="F55">
        <v>-8.5</v>
      </c>
      <c r="G55">
        <v>-8.5</v>
      </c>
      <c r="H55" s="1"/>
      <c r="I55" s="1"/>
      <c r="J55" s="1"/>
      <c r="K55" s="1">
        <v>209</v>
      </c>
      <c r="L55" s="1">
        <v>209</v>
      </c>
      <c r="O55" s="2">
        <v>92.594859999999997</v>
      </c>
      <c r="P55" s="2">
        <v>110.0249</v>
      </c>
      <c r="Q55" s="7"/>
      <c r="R55" s="7"/>
      <c r="S55" s="5">
        <f t="shared" si="2"/>
        <v>-17.430040000000005</v>
      </c>
      <c r="T55" s="8">
        <f t="shared" si="3"/>
        <v>202.61975999999999</v>
      </c>
    </row>
    <row r="56" spans="1:20" x14ac:dyDescent="0.3">
      <c r="A56" t="s">
        <v>42</v>
      </c>
      <c r="B56" t="s">
        <v>43</v>
      </c>
      <c r="F56">
        <v>-6</v>
      </c>
      <c r="G56">
        <v>-6</v>
      </c>
      <c r="H56" s="1"/>
      <c r="I56" s="1"/>
      <c r="J56" s="1"/>
      <c r="K56" s="1">
        <v>208.5</v>
      </c>
      <c r="L56" s="1">
        <v>208.5</v>
      </c>
      <c r="O56" s="2">
        <v>102.2688</v>
      </c>
      <c r="P56" s="2">
        <v>109.96210000000001</v>
      </c>
      <c r="Q56" s="7"/>
      <c r="R56" s="7"/>
      <c r="S56" s="5">
        <f t="shared" si="2"/>
        <v>-7.6933000000000078</v>
      </c>
      <c r="T56" s="8">
        <f t="shared" si="3"/>
        <v>212.23090000000002</v>
      </c>
    </row>
    <row r="57" spans="1:20" x14ac:dyDescent="0.3">
      <c r="A57" t="s">
        <v>36</v>
      </c>
      <c r="B57" t="s">
        <v>31</v>
      </c>
      <c r="F57">
        <v>6.5</v>
      </c>
      <c r="G57">
        <v>6.5</v>
      </c>
      <c r="H57" s="1"/>
      <c r="I57" s="1"/>
      <c r="J57" s="1"/>
      <c r="K57" s="1">
        <v>209.5</v>
      </c>
      <c r="L57" s="1">
        <v>209.5</v>
      </c>
      <c r="O57" s="2">
        <v>109.8587</v>
      </c>
      <c r="P57" s="2">
        <v>103.7766</v>
      </c>
      <c r="Q57" s="7"/>
      <c r="R57" s="7"/>
      <c r="S57" s="20">
        <f t="shared" si="2"/>
        <v>6.082099999999997</v>
      </c>
      <c r="T57" s="8">
        <f t="shared" si="3"/>
        <v>213.6353</v>
      </c>
    </row>
    <row r="58" spans="1:20" x14ac:dyDescent="0.3">
      <c r="A58" s="14" t="s">
        <v>30</v>
      </c>
      <c r="B58" s="14" t="s">
        <v>51</v>
      </c>
      <c r="C58" s="14"/>
      <c r="D58" s="14"/>
      <c r="E58" s="14"/>
      <c r="F58" s="14">
        <v>-14</v>
      </c>
      <c r="G58" s="14">
        <v>-14</v>
      </c>
      <c r="H58" s="15"/>
      <c r="I58" s="15"/>
      <c r="J58" s="15"/>
      <c r="K58" s="15">
        <v>216.5</v>
      </c>
      <c r="L58" s="15">
        <v>216.5</v>
      </c>
      <c r="M58" s="14"/>
      <c r="N58" s="14"/>
      <c r="O58" s="16">
        <v>97.243039999999993</v>
      </c>
      <c r="P58" s="16">
        <v>114.8014</v>
      </c>
      <c r="Q58" s="17"/>
      <c r="R58" s="39"/>
      <c r="S58" s="44">
        <f t="shared" si="2"/>
        <v>-17.558360000000008</v>
      </c>
      <c r="T58" s="49">
        <f t="shared" si="3"/>
        <v>212.04444000000001</v>
      </c>
    </row>
    <row r="59" spans="1:20" x14ac:dyDescent="0.3">
      <c r="A59" t="s">
        <v>41</v>
      </c>
      <c r="B59" t="s">
        <v>52</v>
      </c>
      <c r="F59">
        <v>6</v>
      </c>
      <c r="G59">
        <v>6</v>
      </c>
      <c r="H59" s="1"/>
      <c r="I59" s="1"/>
      <c r="J59" s="1"/>
      <c r="K59" s="1">
        <v>201</v>
      </c>
      <c r="L59" s="1">
        <v>201</v>
      </c>
      <c r="O59" s="2">
        <v>103.8169</v>
      </c>
      <c r="P59" s="2">
        <v>102.68770000000001</v>
      </c>
      <c r="Q59" s="7"/>
      <c r="R59" s="7"/>
      <c r="S59" s="5">
        <f t="shared" si="2"/>
        <v>1.1291999999999973</v>
      </c>
      <c r="T59" s="8">
        <f t="shared" si="3"/>
        <v>206.50460000000001</v>
      </c>
    </row>
    <row r="60" spans="1:20" x14ac:dyDescent="0.3">
      <c r="A60" t="s">
        <v>54</v>
      </c>
      <c r="B60" t="s">
        <v>55</v>
      </c>
      <c r="F60">
        <v>4.5</v>
      </c>
      <c r="G60">
        <v>4.5</v>
      </c>
      <c r="H60" s="1"/>
      <c r="I60" s="1"/>
      <c r="J60" s="1"/>
      <c r="K60" s="1">
        <v>203</v>
      </c>
      <c r="L60" s="1">
        <v>203</v>
      </c>
      <c r="O60" s="2">
        <v>106.13849999999999</v>
      </c>
      <c r="P60" s="2">
        <v>105.0301</v>
      </c>
      <c r="Q60" s="7"/>
      <c r="R60" s="7"/>
      <c r="S60" s="5">
        <f t="shared" si="2"/>
        <v>1.1083999999999889</v>
      </c>
      <c r="T60" s="8">
        <f t="shared" si="3"/>
        <v>211.1686</v>
      </c>
    </row>
    <row r="61" spans="1:20" x14ac:dyDescent="0.3">
      <c r="A61" t="s">
        <v>45</v>
      </c>
      <c r="B61" t="s">
        <v>39</v>
      </c>
      <c r="F61">
        <v>-11</v>
      </c>
      <c r="G61">
        <v>-11</v>
      </c>
      <c r="H61" s="1"/>
      <c r="I61" s="1"/>
      <c r="J61" s="1"/>
      <c r="K61" s="1">
        <v>220.5</v>
      </c>
      <c r="L61" s="1">
        <v>220.5</v>
      </c>
      <c r="O61" s="2">
        <v>109.2119</v>
      </c>
      <c r="P61" s="2">
        <v>104.9418</v>
      </c>
      <c r="Q61" s="7"/>
      <c r="R61" s="7"/>
      <c r="S61" s="20">
        <f t="shared" si="2"/>
        <v>4.2700999999999993</v>
      </c>
      <c r="T61" s="8">
        <f t="shared" si="3"/>
        <v>214.15370000000001</v>
      </c>
    </row>
    <row r="62" spans="1:20" x14ac:dyDescent="0.3">
      <c r="A62" t="s">
        <v>32</v>
      </c>
      <c r="B62" t="s">
        <v>37</v>
      </c>
      <c r="F62">
        <v>-4</v>
      </c>
      <c r="G62">
        <v>-4</v>
      </c>
      <c r="H62" s="1"/>
      <c r="I62" s="1"/>
      <c r="J62" s="1"/>
      <c r="K62" s="1">
        <v>219</v>
      </c>
      <c r="L62" s="1">
        <v>220.5</v>
      </c>
      <c r="O62" s="2">
        <v>101.61</v>
      </c>
      <c r="P62" s="2">
        <v>111.18</v>
      </c>
      <c r="Q62" s="7"/>
      <c r="R62" s="7"/>
      <c r="S62" s="5">
        <f t="shared" si="2"/>
        <v>-9.5700000000000074</v>
      </c>
      <c r="T62" s="8">
        <f t="shared" si="3"/>
        <v>212.79000000000002</v>
      </c>
    </row>
    <row r="63" spans="1:20" x14ac:dyDescent="0.3">
      <c r="A63" t="s">
        <v>56</v>
      </c>
      <c r="B63" t="s">
        <v>54</v>
      </c>
      <c r="F63">
        <v>-4.5</v>
      </c>
      <c r="G63">
        <v>-4.5</v>
      </c>
      <c r="H63" s="1"/>
      <c r="I63" s="1"/>
      <c r="J63" s="1"/>
      <c r="K63" s="1">
        <v>213.5</v>
      </c>
      <c r="L63" s="1">
        <v>215</v>
      </c>
      <c r="O63" s="2">
        <v>101.32</v>
      </c>
      <c r="P63" s="2">
        <v>108.55</v>
      </c>
      <c r="Q63" s="7"/>
      <c r="R63" s="7"/>
      <c r="S63" s="5">
        <f t="shared" si="2"/>
        <v>-7.230000000000004</v>
      </c>
      <c r="T63" s="8">
        <f t="shared" si="3"/>
        <v>209.87</v>
      </c>
    </row>
    <row r="64" spans="1:20" x14ac:dyDescent="0.3">
      <c r="A64" t="s">
        <v>50</v>
      </c>
      <c r="B64" t="s">
        <v>39</v>
      </c>
      <c r="F64">
        <v>-5.5</v>
      </c>
      <c r="G64">
        <v>-5</v>
      </c>
      <c r="H64" s="1"/>
      <c r="I64" s="1"/>
      <c r="J64" s="1"/>
      <c r="K64" s="1">
        <v>211</v>
      </c>
      <c r="L64" s="1">
        <v>213.5</v>
      </c>
      <c r="O64" s="2">
        <v>113.2929</v>
      </c>
      <c r="P64" s="2">
        <v>108.3082</v>
      </c>
      <c r="Q64" s="7"/>
      <c r="R64" s="7"/>
      <c r="S64" s="12">
        <f t="shared" si="2"/>
        <v>4.9847000000000037</v>
      </c>
      <c r="T64">
        <f t="shared" si="3"/>
        <v>221.6011</v>
      </c>
    </row>
    <row r="65" spans="1:20" x14ac:dyDescent="0.3">
      <c r="A65" t="s">
        <v>50</v>
      </c>
      <c r="B65" t="s">
        <v>49</v>
      </c>
      <c r="F65">
        <v>-5.5</v>
      </c>
      <c r="G65">
        <v>-5</v>
      </c>
      <c r="H65" s="1"/>
      <c r="I65" s="1"/>
      <c r="J65" s="1"/>
      <c r="K65" s="1">
        <v>212</v>
      </c>
      <c r="L65" s="1">
        <v>213</v>
      </c>
      <c r="O65" s="2">
        <v>103.25960000000001</v>
      </c>
      <c r="P65" s="2">
        <v>107.87139999999999</v>
      </c>
      <c r="Q65" s="7"/>
      <c r="R65" s="7"/>
      <c r="S65" s="12">
        <f t="shared" ref="S65:S96" si="4">O65-P65</f>
        <v>-4.6117999999999881</v>
      </c>
      <c r="T65">
        <f t="shared" ref="T65:T96" si="5">O65+P65</f>
        <v>211.131</v>
      </c>
    </row>
    <row r="66" spans="1:20" x14ac:dyDescent="0.3">
      <c r="A66" t="s">
        <v>41</v>
      </c>
      <c r="B66" t="s">
        <v>32</v>
      </c>
      <c r="F66">
        <v>5.5</v>
      </c>
      <c r="G66">
        <v>6</v>
      </c>
      <c r="H66" s="1"/>
      <c r="I66" s="1"/>
      <c r="J66" s="1"/>
      <c r="K66" s="1">
        <v>211.5</v>
      </c>
      <c r="L66" s="1">
        <v>212.5</v>
      </c>
      <c r="O66" s="2">
        <v>100.9252</v>
      </c>
      <c r="P66" s="2">
        <v>101.42740000000001</v>
      </c>
      <c r="Q66" s="7"/>
      <c r="R66" s="7"/>
      <c r="S66" s="12">
        <f t="shared" si="4"/>
        <v>-0.50220000000000198</v>
      </c>
      <c r="T66">
        <f t="shared" si="5"/>
        <v>202.3526</v>
      </c>
    </row>
    <row r="67" spans="1:20" x14ac:dyDescent="0.3">
      <c r="A67" t="s">
        <v>38</v>
      </c>
      <c r="B67" t="s">
        <v>30</v>
      </c>
      <c r="F67">
        <v>-1.5</v>
      </c>
      <c r="G67">
        <v>1</v>
      </c>
      <c r="H67" s="1"/>
      <c r="I67" s="1"/>
      <c r="J67" s="1"/>
      <c r="K67" s="1">
        <v>201</v>
      </c>
      <c r="L67" s="1">
        <v>205.5</v>
      </c>
      <c r="O67" s="2">
        <v>99.773570000000007</v>
      </c>
      <c r="P67" s="2">
        <v>107.4747</v>
      </c>
      <c r="Q67" s="7"/>
      <c r="R67" s="7"/>
      <c r="S67" s="12">
        <f t="shared" si="4"/>
        <v>-7.701129999999992</v>
      </c>
      <c r="T67">
        <f t="shared" si="5"/>
        <v>207.24826999999999</v>
      </c>
    </row>
    <row r="68" spans="1:20" x14ac:dyDescent="0.3">
      <c r="A68" t="s">
        <v>47</v>
      </c>
      <c r="B68" t="s">
        <v>56</v>
      </c>
      <c r="F68">
        <v>10</v>
      </c>
      <c r="G68">
        <v>12.5</v>
      </c>
      <c r="H68" s="1"/>
      <c r="I68" s="1"/>
      <c r="J68" s="1"/>
      <c r="K68" s="1">
        <v>225</v>
      </c>
      <c r="L68" s="1">
        <v>228</v>
      </c>
      <c r="O68" s="2">
        <v>113.2711</v>
      </c>
      <c r="P68" s="2">
        <v>104.3147</v>
      </c>
      <c r="Q68" s="7"/>
      <c r="R68" s="7"/>
      <c r="S68" s="12">
        <f t="shared" si="4"/>
        <v>8.9564000000000021</v>
      </c>
      <c r="T68">
        <f t="shared" si="5"/>
        <v>217.58580000000001</v>
      </c>
    </row>
    <row r="69" spans="1:20" x14ac:dyDescent="0.3">
      <c r="A69" s="14" t="s">
        <v>53</v>
      </c>
      <c r="B69" s="14" t="s">
        <v>28</v>
      </c>
      <c r="C69" s="14">
        <v>-2</v>
      </c>
      <c r="D69" s="14"/>
      <c r="E69" s="14"/>
      <c r="F69" s="14">
        <v>-4</v>
      </c>
      <c r="G69" s="14">
        <v>-3.5</v>
      </c>
      <c r="H69" s="15">
        <v>200.5</v>
      </c>
      <c r="I69" s="15"/>
      <c r="J69" s="15"/>
      <c r="K69" s="15">
        <v>201</v>
      </c>
      <c r="L69" s="15">
        <v>202.5</v>
      </c>
      <c r="M69" s="14"/>
      <c r="N69" s="14"/>
      <c r="O69" s="17">
        <v>102.5258</v>
      </c>
      <c r="P69" s="17">
        <v>102.6567</v>
      </c>
      <c r="Q69" s="17"/>
      <c r="R69" s="39"/>
      <c r="S69" s="45">
        <f t="shared" si="4"/>
        <v>-0.13089999999999691</v>
      </c>
      <c r="T69" s="46">
        <f t="shared" si="5"/>
        <v>205.1825</v>
      </c>
    </row>
    <row r="70" spans="1:20" x14ac:dyDescent="0.3">
      <c r="A70" s="27" t="s">
        <v>45</v>
      </c>
      <c r="B70" t="s">
        <v>33</v>
      </c>
      <c r="C70">
        <v>-13</v>
      </c>
      <c r="F70">
        <v>-11.5</v>
      </c>
      <c r="G70">
        <v>-102</v>
      </c>
      <c r="H70" s="1">
        <v>214</v>
      </c>
      <c r="I70" s="1"/>
      <c r="J70" s="1"/>
      <c r="K70" s="1"/>
      <c r="L70" s="1">
        <v>215.5</v>
      </c>
      <c r="M70" s="8">
        <v>-104</v>
      </c>
      <c r="O70" s="2">
        <v>92.147189999999995</v>
      </c>
      <c r="P70" s="2">
        <v>100.6443</v>
      </c>
      <c r="Q70" s="7"/>
      <c r="R70" s="7"/>
      <c r="S70" s="12">
        <f t="shared" si="4"/>
        <v>-8.4971100000000064</v>
      </c>
      <c r="T70">
        <f t="shared" si="5"/>
        <v>192.79149000000001</v>
      </c>
    </row>
    <row r="71" spans="1:20" x14ac:dyDescent="0.3">
      <c r="A71" s="7" t="s">
        <v>53</v>
      </c>
      <c r="B71" s="7" t="s">
        <v>33</v>
      </c>
      <c r="F71">
        <v>-5.5</v>
      </c>
      <c r="G71">
        <v>-101</v>
      </c>
      <c r="H71" s="1"/>
      <c r="I71" s="1"/>
      <c r="J71" s="1"/>
      <c r="K71" s="1">
        <v>203</v>
      </c>
      <c r="L71" s="1">
        <v>-103</v>
      </c>
      <c r="O71" s="2">
        <v>97.01</v>
      </c>
      <c r="P71" s="2">
        <v>103.07</v>
      </c>
      <c r="Q71" s="7"/>
      <c r="R71" s="7"/>
      <c r="S71" s="12">
        <f t="shared" si="4"/>
        <v>-6.0599999999999881</v>
      </c>
      <c r="T71">
        <f t="shared" si="5"/>
        <v>200.07999999999998</v>
      </c>
    </row>
    <row r="72" spans="1:20" x14ac:dyDescent="0.3">
      <c r="A72" s="7" t="s">
        <v>29</v>
      </c>
      <c r="B72" s="7" t="s">
        <v>31</v>
      </c>
      <c r="H72" s="1"/>
      <c r="I72" s="1"/>
      <c r="J72" s="1"/>
      <c r="K72" s="1">
        <v>220</v>
      </c>
      <c r="L72" s="1">
        <v>-103</v>
      </c>
      <c r="O72" s="2">
        <v>111.03</v>
      </c>
      <c r="P72" s="2">
        <v>111.78</v>
      </c>
      <c r="Q72" s="7"/>
      <c r="R72" s="7"/>
      <c r="S72" s="31">
        <f t="shared" si="4"/>
        <v>-0.75</v>
      </c>
      <c r="T72">
        <f t="shared" si="5"/>
        <v>222.81</v>
      </c>
    </row>
    <row r="73" spans="1:20" ht="18" x14ac:dyDescent="0.35">
      <c r="A73" s="7" t="s">
        <v>35</v>
      </c>
      <c r="B73" s="21" t="s">
        <v>46</v>
      </c>
      <c r="F73">
        <v>9.5</v>
      </c>
      <c r="G73">
        <v>-102</v>
      </c>
      <c r="H73" s="1"/>
      <c r="I73" s="1"/>
      <c r="J73" s="1"/>
      <c r="K73" s="1">
        <v>211.5</v>
      </c>
      <c r="L73" s="1">
        <v>-104</v>
      </c>
      <c r="O73" s="2">
        <v>114.94</v>
      </c>
      <c r="P73" s="2">
        <v>104.7</v>
      </c>
      <c r="Q73" s="7"/>
      <c r="R73" s="7"/>
      <c r="S73" s="12">
        <f t="shared" si="4"/>
        <v>10.239999999999995</v>
      </c>
      <c r="T73">
        <f t="shared" si="5"/>
        <v>219.64</v>
      </c>
    </row>
    <row r="74" spans="1:20" x14ac:dyDescent="0.3">
      <c r="A74" s="7" t="s">
        <v>39</v>
      </c>
      <c r="B74" s="7" t="s">
        <v>42</v>
      </c>
      <c r="F74">
        <v>2</v>
      </c>
      <c r="G74">
        <v>-102</v>
      </c>
      <c r="H74" s="1"/>
      <c r="I74" s="1"/>
      <c r="J74" s="1"/>
      <c r="K74" s="1">
        <v>202.5</v>
      </c>
      <c r="L74" s="1">
        <v>-104</v>
      </c>
      <c r="O74" s="2">
        <v>105.75</v>
      </c>
      <c r="P74" s="2">
        <v>106.01</v>
      </c>
      <c r="Q74" s="7"/>
      <c r="R74" s="7"/>
      <c r="S74" s="12">
        <f t="shared" si="4"/>
        <v>-0.26000000000000512</v>
      </c>
      <c r="T74">
        <f t="shared" si="5"/>
        <v>211.76</v>
      </c>
    </row>
    <row r="75" spans="1:20" x14ac:dyDescent="0.3">
      <c r="A75" s="7" t="s">
        <v>40</v>
      </c>
      <c r="B75" s="7" t="s">
        <v>48</v>
      </c>
      <c r="H75" s="1"/>
      <c r="I75" s="1"/>
      <c r="J75" s="1"/>
      <c r="K75" s="1">
        <v>198.5</v>
      </c>
      <c r="L75" s="1">
        <v>-104</v>
      </c>
      <c r="O75" s="2">
        <v>99.45</v>
      </c>
      <c r="P75" s="2">
        <v>103.23</v>
      </c>
      <c r="Q75" s="7"/>
      <c r="R75" s="7"/>
      <c r="S75" s="31">
        <f t="shared" si="4"/>
        <v>-3.7800000000000011</v>
      </c>
      <c r="T75">
        <f t="shared" si="5"/>
        <v>202.68</v>
      </c>
    </row>
    <row r="76" spans="1:20" x14ac:dyDescent="0.3">
      <c r="A76" s="27" t="s">
        <v>4</v>
      </c>
      <c r="B76" t="s">
        <v>41</v>
      </c>
      <c r="C76">
        <v>-7</v>
      </c>
      <c r="D76">
        <v>-7</v>
      </c>
      <c r="E76">
        <v>-7</v>
      </c>
      <c r="F76">
        <v>-7</v>
      </c>
      <c r="G76">
        <v>-103</v>
      </c>
      <c r="H76" s="1">
        <v>203.5</v>
      </c>
      <c r="I76" s="1">
        <v>203.5</v>
      </c>
      <c r="J76" s="1">
        <v>204</v>
      </c>
      <c r="K76" s="1">
        <v>197.5</v>
      </c>
      <c r="L76" s="1">
        <v>-104</v>
      </c>
      <c r="O76">
        <v>101.35</v>
      </c>
      <c r="P76">
        <v>101.85</v>
      </c>
      <c r="Q76" s="7"/>
      <c r="R76" s="7"/>
      <c r="S76" s="12">
        <f t="shared" si="4"/>
        <v>-0.5</v>
      </c>
      <c r="T76">
        <f t="shared" si="5"/>
        <v>203.2</v>
      </c>
    </row>
    <row r="77" spans="1:20" x14ac:dyDescent="0.3">
      <c r="A77" s="14" t="s">
        <v>31</v>
      </c>
      <c r="B77" s="14" t="s">
        <v>32</v>
      </c>
      <c r="C77" s="14">
        <v>-6</v>
      </c>
      <c r="D77" s="14">
        <v>-6.5</v>
      </c>
      <c r="E77" s="14">
        <v>-6</v>
      </c>
      <c r="F77" s="14">
        <v>-7</v>
      </c>
      <c r="G77" s="14">
        <v>-101</v>
      </c>
      <c r="H77" s="15">
        <v>217</v>
      </c>
      <c r="I77" s="15">
        <v>215.5</v>
      </c>
      <c r="J77" s="15">
        <v>217.5</v>
      </c>
      <c r="K77" s="15">
        <v>217.5</v>
      </c>
      <c r="L77" s="15">
        <v>-104</v>
      </c>
      <c r="M77" s="14"/>
      <c r="N77" s="14"/>
      <c r="O77" s="16">
        <v>106.19</v>
      </c>
      <c r="P77" s="16">
        <v>112.8</v>
      </c>
      <c r="Q77" s="17"/>
      <c r="R77" s="38" t="s">
        <v>57</v>
      </c>
      <c r="S77" s="42">
        <f t="shared" si="4"/>
        <v>-6.6099999999999994</v>
      </c>
      <c r="T77" s="46">
        <f t="shared" si="5"/>
        <v>218.99</v>
      </c>
    </row>
    <row r="78" spans="1:20" x14ac:dyDescent="0.3">
      <c r="A78" t="s">
        <v>42</v>
      </c>
      <c r="B78" t="s">
        <v>30</v>
      </c>
      <c r="C78">
        <v>-2.5</v>
      </c>
      <c r="D78">
        <v>-3</v>
      </c>
      <c r="E78">
        <v>-2</v>
      </c>
      <c r="F78">
        <v>-2.5</v>
      </c>
      <c r="G78">
        <v>-100</v>
      </c>
      <c r="H78" s="1">
        <v>197</v>
      </c>
      <c r="I78" s="1">
        <v>196.5</v>
      </c>
      <c r="J78" s="1">
        <v>197</v>
      </c>
      <c r="K78" s="1">
        <v>196</v>
      </c>
      <c r="L78" s="1">
        <v>-103</v>
      </c>
      <c r="O78" s="2">
        <v>104.56</v>
      </c>
      <c r="P78" s="2">
        <v>108.22</v>
      </c>
      <c r="Q78" s="7"/>
      <c r="R78" s="7"/>
      <c r="S78" s="12">
        <f t="shared" si="4"/>
        <v>-3.6599999999999966</v>
      </c>
      <c r="T78">
        <f t="shared" si="5"/>
        <v>212.78</v>
      </c>
    </row>
    <row r="79" spans="1:20" x14ac:dyDescent="0.3">
      <c r="A79" t="s">
        <v>43</v>
      </c>
      <c r="B79" t="s">
        <v>44</v>
      </c>
      <c r="C79">
        <v>-4</v>
      </c>
      <c r="D79">
        <v>-5</v>
      </c>
      <c r="E79">
        <v>-4.5</v>
      </c>
      <c r="F79">
        <v>-5.5</v>
      </c>
      <c r="G79">
        <v>-101</v>
      </c>
      <c r="H79" s="1">
        <v>218.5</v>
      </c>
      <c r="I79" s="1">
        <v>218.5</v>
      </c>
      <c r="J79" s="1">
        <v>221</v>
      </c>
      <c r="K79" s="1">
        <v>221.5</v>
      </c>
      <c r="L79" s="1">
        <v>-103</v>
      </c>
      <c r="O79" s="2">
        <v>105.14</v>
      </c>
      <c r="P79" s="2">
        <v>112.58</v>
      </c>
      <c r="Q79" s="7"/>
      <c r="R79" s="7"/>
      <c r="S79" s="12">
        <f t="shared" si="4"/>
        <v>-7.4399999999999977</v>
      </c>
      <c r="T79">
        <f t="shared" si="5"/>
        <v>217.72</v>
      </c>
    </row>
    <row r="80" spans="1:20" x14ac:dyDescent="0.3">
      <c r="A80" t="s">
        <v>4</v>
      </c>
      <c r="B80" t="s">
        <v>5</v>
      </c>
      <c r="F80">
        <v>-11</v>
      </c>
      <c r="G80">
        <v>-11</v>
      </c>
      <c r="H80" s="1"/>
      <c r="I80" s="1"/>
      <c r="J80" s="1"/>
      <c r="K80" s="1">
        <v>228</v>
      </c>
      <c r="L80" s="1">
        <v>228</v>
      </c>
      <c r="M80">
        <v>114.73</v>
      </c>
      <c r="N80">
        <v>115.6</v>
      </c>
      <c r="O80" s="2">
        <v>106.8724</v>
      </c>
      <c r="P80" s="2">
        <v>110.27809999999999</v>
      </c>
      <c r="Q80" s="9">
        <f>M80-N80</f>
        <v>-0.86999999999999034</v>
      </c>
      <c r="R80" s="4">
        <f>N80+M80</f>
        <v>230.32999999999998</v>
      </c>
      <c r="S80" s="5">
        <f t="shared" si="4"/>
        <v>-3.405699999999996</v>
      </c>
      <c r="T80" s="5">
        <f t="shared" si="5"/>
        <v>217.15049999999999</v>
      </c>
    </row>
    <row r="81" spans="1:20" x14ac:dyDescent="0.3">
      <c r="A81" t="s">
        <v>14</v>
      </c>
      <c r="B81" t="s">
        <v>15</v>
      </c>
      <c r="F81">
        <v>-9.5</v>
      </c>
      <c r="G81">
        <v>-9.5</v>
      </c>
      <c r="H81" s="1"/>
      <c r="I81" s="1"/>
      <c r="J81" s="1"/>
      <c r="K81" s="1">
        <v>226.5</v>
      </c>
      <c r="L81" s="1">
        <v>226.5</v>
      </c>
      <c r="M81">
        <v>106.0932</v>
      </c>
      <c r="N81">
        <v>123.6962</v>
      </c>
      <c r="O81" s="2">
        <v>104.6511</v>
      </c>
      <c r="P81" s="2">
        <v>118.1003</v>
      </c>
      <c r="Q81" s="3">
        <f>M81-N81</f>
        <v>-17.603000000000009</v>
      </c>
      <c r="R81" s="4">
        <f>N81+M81</f>
        <v>229.7894</v>
      </c>
      <c r="S81" s="5">
        <f t="shared" si="4"/>
        <v>-13.449200000000005</v>
      </c>
      <c r="T81" s="12">
        <f t="shared" si="5"/>
        <v>222.75139999999999</v>
      </c>
    </row>
    <row r="82" spans="1:20" x14ac:dyDescent="0.3">
      <c r="A82" t="s">
        <v>18</v>
      </c>
      <c r="B82" t="s">
        <v>19</v>
      </c>
      <c r="F82">
        <v>-7</v>
      </c>
      <c r="G82">
        <v>-7</v>
      </c>
      <c r="H82" s="1"/>
      <c r="I82" s="1"/>
      <c r="J82" s="1"/>
      <c r="K82" s="1">
        <v>216</v>
      </c>
      <c r="L82" s="1">
        <v>216</v>
      </c>
      <c r="M82">
        <v>114.03270000000001</v>
      </c>
      <c r="N82">
        <v>108.53149999999999</v>
      </c>
      <c r="O82" s="2">
        <v>111.17449999999999</v>
      </c>
      <c r="P82" s="2">
        <v>107.7291</v>
      </c>
      <c r="Q82" s="3">
        <f>M82-N82</f>
        <v>5.5012000000000114</v>
      </c>
      <c r="R82" s="3">
        <f>N82+M82</f>
        <v>222.5642</v>
      </c>
      <c r="S82" s="5">
        <f t="shared" si="4"/>
        <v>3.4453999999999922</v>
      </c>
      <c r="T82" s="12">
        <f t="shared" si="5"/>
        <v>218.90359999999998</v>
      </c>
    </row>
    <row r="83" spans="1:20" x14ac:dyDescent="0.3">
      <c r="A83" t="s">
        <v>22</v>
      </c>
      <c r="B83" t="s">
        <v>23</v>
      </c>
      <c r="F83">
        <v>5.5</v>
      </c>
      <c r="G83">
        <v>5.5</v>
      </c>
      <c r="H83" s="1"/>
      <c r="I83" s="1"/>
      <c r="J83" s="1"/>
      <c r="K83" s="1">
        <v>221.5</v>
      </c>
      <c r="L83" s="1">
        <v>221.5</v>
      </c>
      <c r="M83">
        <v>93.879289999999997</v>
      </c>
      <c r="N83">
        <v>103.4289</v>
      </c>
      <c r="O83" s="2">
        <v>101.6465</v>
      </c>
      <c r="P83" s="2">
        <v>104.60599999999999</v>
      </c>
      <c r="Q83" s="3">
        <f>M83-N83</f>
        <v>-9.5496100000000013</v>
      </c>
      <c r="R83" s="3">
        <f>N83+M83</f>
        <v>197.30819</v>
      </c>
      <c r="S83" s="5">
        <f t="shared" si="4"/>
        <v>-2.9594999999999914</v>
      </c>
      <c r="T83" s="12">
        <f t="shared" si="5"/>
        <v>206.2525</v>
      </c>
    </row>
    <row r="84" spans="1:20" x14ac:dyDescent="0.3">
      <c r="A84" t="s">
        <v>1</v>
      </c>
      <c r="B84" t="s">
        <v>27</v>
      </c>
      <c r="F84">
        <v>1</v>
      </c>
      <c r="G84">
        <v>1</v>
      </c>
      <c r="H84" s="1"/>
      <c r="I84" s="1"/>
      <c r="J84" s="1"/>
      <c r="K84" s="1">
        <v>207.5</v>
      </c>
      <c r="L84" s="1">
        <v>207.5</v>
      </c>
      <c r="M84">
        <v>106.51860000000001</v>
      </c>
      <c r="N84">
        <v>102.9076</v>
      </c>
      <c r="O84" s="2">
        <v>104.29810000000001</v>
      </c>
      <c r="P84" s="2">
        <v>104.7638</v>
      </c>
      <c r="Q84" s="13">
        <f>M84-N84</f>
        <v>3.6110000000000042</v>
      </c>
      <c r="R84" s="3">
        <f>N84+M84</f>
        <v>209.42619999999999</v>
      </c>
      <c r="S84" s="5">
        <f t="shared" si="4"/>
        <v>-0.46569999999999823</v>
      </c>
      <c r="T84" s="12">
        <f t="shared" si="5"/>
        <v>209.06190000000001</v>
      </c>
    </row>
    <row r="85" spans="1:20" x14ac:dyDescent="0.3">
      <c r="A85" t="s">
        <v>40</v>
      </c>
      <c r="B85" t="s">
        <v>41</v>
      </c>
      <c r="F85">
        <v>-8</v>
      </c>
      <c r="G85">
        <v>-8</v>
      </c>
      <c r="H85" s="1"/>
      <c r="I85" s="1"/>
      <c r="J85" s="1"/>
      <c r="K85" s="1">
        <v>203.5</v>
      </c>
      <c r="L85" s="1">
        <v>203.5</v>
      </c>
      <c r="O85" s="2">
        <v>98.359110000000001</v>
      </c>
      <c r="P85" s="2">
        <v>103.8193</v>
      </c>
      <c r="Q85" s="7"/>
      <c r="R85" s="7"/>
      <c r="S85" s="5">
        <f t="shared" si="4"/>
        <v>-5.4601899999999972</v>
      </c>
      <c r="T85" s="12">
        <f t="shared" si="5"/>
        <v>202.17840999999999</v>
      </c>
    </row>
    <row r="86" spans="1:20" x14ac:dyDescent="0.3">
      <c r="A86" t="s">
        <v>32</v>
      </c>
      <c r="B86" t="s">
        <v>49</v>
      </c>
      <c r="F86">
        <v>-6</v>
      </c>
      <c r="G86">
        <v>-6</v>
      </c>
      <c r="H86" s="1"/>
      <c r="I86" s="1"/>
      <c r="J86" s="1"/>
      <c r="K86" s="1">
        <v>220.5</v>
      </c>
      <c r="L86" s="1">
        <v>220.5</v>
      </c>
      <c r="O86" s="2">
        <v>106.6073</v>
      </c>
      <c r="P86" s="2">
        <v>115.0491</v>
      </c>
      <c r="Q86" s="7"/>
      <c r="R86" s="7"/>
      <c r="S86" s="5">
        <f t="shared" si="4"/>
        <v>-8.4418000000000006</v>
      </c>
      <c r="T86" s="12">
        <f t="shared" si="5"/>
        <v>221.65639999999999</v>
      </c>
    </row>
    <row r="87" spans="1:20" x14ac:dyDescent="0.3">
      <c r="A87" t="s">
        <v>53</v>
      </c>
      <c r="B87" t="s">
        <v>4</v>
      </c>
      <c r="F87">
        <v>1.5</v>
      </c>
      <c r="G87">
        <v>1.5</v>
      </c>
      <c r="H87" s="1"/>
      <c r="I87" s="1"/>
      <c r="J87" s="1"/>
      <c r="K87" s="1">
        <v>199</v>
      </c>
      <c r="L87" s="1">
        <v>199</v>
      </c>
      <c r="O87" s="2">
        <v>99.744950000000003</v>
      </c>
      <c r="P87" s="2">
        <v>100.57250000000001</v>
      </c>
      <c r="Q87" s="7"/>
      <c r="R87" s="7"/>
      <c r="S87" s="5">
        <f t="shared" si="4"/>
        <v>-0.82755000000000223</v>
      </c>
      <c r="T87" s="12">
        <f t="shared" si="5"/>
        <v>200.31745000000001</v>
      </c>
    </row>
    <row r="88" spans="1:20" x14ac:dyDescent="0.3">
      <c r="A88" t="s">
        <v>38</v>
      </c>
      <c r="B88" t="s">
        <v>46</v>
      </c>
      <c r="F88">
        <v>7.5</v>
      </c>
      <c r="G88">
        <v>7.5</v>
      </c>
      <c r="H88" s="1"/>
      <c r="I88" s="1"/>
      <c r="J88" s="1"/>
      <c r="K88" s="1">
        <v>193.5</v>
      </c>
      <c r="L88" s="1">
        <v>193.5</v>
      </c>
      <c r="O88" s="2">
        <v>108.7919</v>
      </c>
      <c r="P88" s="2">
        <v>102.339</v>
      </c>
      <c r="Q88" s="7"/>
      <c r="R88" s="7"/>
      <c r="S88" s="5">
        <f t="shared" si="4"/>
        <v>6.4528999999999996</v>
      </c>
      <c r="T88" s="19">
        <f t="shared" si="5"/>
        <v>211.1309</v>
      </c>
    </row>
    <row r="89" spans="1:20" x14ac:dyDescent="0.3">
      <c r="A89" t="s">
        <v>29</v>
      </c>
      <c r="B89" t="s">
        <v>42</v>
      </c>
      <c r="F89">
        <v>-5.5</v>
      </c>
      <c r="G89">
        <v>-5.5</v>
      </c>
      <c r="H89" s="1"/>
      <c r="I89" s="1"/>
      <c r="J89" s="1"/>
      <c r="K89" s="1">
        <v>212</v>
      </c>
      <c r="L89" s="1">
        <v>212</v>
      </c>
      <c r="O89" s="2">
        <v>101.6294</v>
      </c>
      <c r="P89" s="2">
        <v>101.7604</v>
      </c>
      <c r="Q89" s="7"/>
      <c r="R89" s="7"/>
      <c r="S89" s="5">
        <f t="shared" si="4"/>
        <v>-0.13100000000000023</v>
      </c>
      <c r="T89" s="12">
        <f t="shared" si="5"/>
        <v>203.38980000000001</v>
      </c>
    </row>
    <row r="90" spans="1:20" x14ac:dyDescent="0.3">
      <c r="A90" t="s">
        <v>35</v>
      </c>
      <c r="B90" t="s">
        <v>49</v>
      </c>
      <c r="F90">
        <v>-2</v>
      </c>
      <c r="G90">
        <v>2</v>
      </c>
      <c r="H90" s="1"/>
      <c r="I90" s="1"/>
      <c r="J90" s="1"/>
      <c r="K90" s="1">
        <v>225</v>
      </c>
      <c r="L90" s="1">
        <v>226.5</v>
      </c>
      <c r="O90" s="2">
        <v>113.07</v>
      </c>
      <c r="P90" s="2">
        <v>106.72</v>
      </c>
      <c r="Q90" s="7"/>
      <c r="R90" s="7"/>
      <c r="S90" s="5">
        <f t="shared" si="4"/>
        <v>6.3499999999999943</v>
      </c>
      <c r="T90" s="12">
        <f t="shared" si="5"/>
        <v>219.79</v>
      </c>
    </row>
    <row r="91" spans="1:20" x14ac:dyDescent="0.3">
      <c r="A91" s="14" t="s">
        <v>28</v>
      </c>
      <c r="B91" s="14" t="s">
        <v>30</v>
      </c>
      <c r="C91" s="14"/>
      <c r="D91" s="14"/>
      <c r="E91" s="14"/>
      <c r="F91" s="14">
        <v>1</v>
      </c>
      <c r="G91" s="14">
        <v>1.5</v>
      </c>
      <c r="H91" s="15"/>
      <c r="I91" s="15"/>
      <c r="J91" s="15"/>
      <c r="K91" s="15">
        <v>202</v>
      </c>
      <c r="L91" s="15">
        <v>204</v>
      </c>
      <c r="M91" s="14"/>
      <c r="N91" s="14"/>
      <c r="O91" s="16">
        <v>106.62</v>
      </c>
      <c r="P91" s="16">
        <v>103.55</v>
      </c>
      <c r="Q91" s="17"/>
      <c r="R91" s="39"/>
      <c r="S91" s="44">
        <f t="shared" si="4"/>
        <v>3.0700000000000074</v>
      </c>
      <c r="T91" s="45">
        <f t="shared" si="5"/>
        <v>210.17000000000002</v>
      </c>
    </row>
    <row r="92" spans="1:20" x14ac:dyDescent="0.3">
      <c r="A92" t="s">
        <v>29</v>
      </c>
      <c r="B92" t="s">
        <v>51</v>
      </c>
      <c r="F92">
        <v>-17</v>
      </c>
      <c r="G92">
        <v>-16</v>
      </c>
      <c r="H92" s="1"/>
      <c r="I92" s="1"/>
      <c r="J92" s="1"/>
      <c r="K92" s="1">
        <v>227</v>
      </c>
      <c r="L92" s="1">
        <v>228.5</v>
      </c>
      <c r="O92" s="2">
        <v>99.68</v>
      </c>
      <c r="P92" s="2">
        <v>115.8</v>
      </c>
      <c r="Q92" s="7"/>
      <c r="R92" s="7"/>
      <c r="S92" s="5">
        <f t="shared" si="4"/>
        <v>-16.11999999999999</v>
      </c>
      <c r="T92" s="12">
        <f t="shared" si="5"/>
        <v>215.48000000000002</v>
      </c>
    </row>
    <row r="93" spans="1:20" ht="18" x14ac:dyDescent="0.35">
      <c r="A93" t="s">
        <v>45</v>
      </c>
      <c r="B93" s="21" t="s">
        <v>46</v>
      </c>
      <c r="F93">
        <v>-1</v>
      </c>
      <c r="G93">
        <v>1</v>
      </c>
      <c r="H93" s="1"/>
      <c r="I93" s="1"/>
      <c r="J93" s="1"/>
      <c r="K93" s="1">
        <v>212</v>
      </c>
      <c r="L93" s="1">
        <v>213.5</v>
      </c>
      <c r="O93" s="2">
        <v>109.2741</v>
      </c>
      <c r="P93" s="2">
        <v>103.7299</v>
      </c>
      <c r="Q93" s="7"/>
      <c r="R93" s="7"/>
      <c r="S93" s="12">
        <f t="shared" si="4"/>
        <v>5.5442000000000036</v>
      </c>
      <c r="T93" s="22">
        <f t="shared" si="5"/>
        <v>213.00400000000002</v>
      </c>
    </row>
    <row r="94" spans="1:20" x14ac:dyDescent="0.3">
      <c r="A94" t="s">
        <v>43</v>
      </c>
      <c r="B94" t="s">
        <v>4</v>
      </c>
      <c r="F94">
        <v>-2</v>
      </c>
      <c r="G94">
        <v>-1.5</v>
      </c>
      <c r="H94" s="1"/>
      <c r="I94" s="1"/>
      <c r="J94" s="1"/>
      <c r="K94" s="1">
        <v>206</v>
      </c>
      <c r="L94" s="1">
        <v>208.5</v>
      </c>
      <c r="O94" s="2">
        <v>98.160960000000003</v>
      </c>
      <c r="P94" s="2">
        <v>104.3802</v>
      </c>
      <c r="Q94" s="7"/>
      <c r="R94" s="7"/>
      <c r="S94" s="12">
        <f t="shared" si="4"/>
        <v>-6.2192399999999992</v>
      </c>
      <c r="T94" s="12">
        <f t="shared" si="5"/>
        <v>202.54115999999999</v>
      </c>
    </row>
    <row r="95" spans="1:20" x14ac:dyDescent="0.3">
      <c r="A95" t="s">
        <v>53</v>
      </c>
      <c r="B95" t="s">
        <v>55</v>
      </c>
      <c r="F95">
        <v>5.5</v>
      </c>
      <c r="G95">
        <v>7</v>
      </c>
      <c r="H95" s="1"/>
      <c r="I95" s="1"/>
      <c r="J95" s="1"/>
      <c r="K95" s="1">
        <v>196</v>
      </c>
      <c r="L95" s="1">
        <v>199.5</v>
      </c>
      <c r="O95" s="2">
        <v>108.06100000000001</v>
      </c>
      <c r="P95" s="2">
        <v>99.058109999999999</v>
      </c>
      <c r="Q95" s="7"/>
      <c r="R95" s="7"/>
      <c r="S95" s="12">
        <f t="shared" si="4"/>
        <v>9.0028900000000078</v>
      </c>
      <c r="T95" s="12">
        <f t="shared" si="5"/>
        <v>207.11911000000001</v>
      </c>
    </row>
    <row r="96" spans="1:20" x14ac:dyDescent="0.3">
      <c r="A96" t="s">
        <v>34</v>
      </c>
      <c r="B96" t="s">
        <v>36</v>
      </c>
      <c r="F96">
        <v>-8</v>
      </c>
      <c r="G96">
        <v>-7</v>
      </c>
      <c r="H96" s="1"/>
      <c r="I96" s="1"/>
      <c r="J96" s="1"/>
      <c r="K96" s="1">
        <v>203.5</v>
      </c>
      <c r="L96" s="1">
        <v>206</v>
      </c>
      <c r="O96" s="2">
        <v>96.481650000000002</v>
      </c>
      <c r="P96" s="2">
        <v>115.2336</v>
      </c>
      <c r="Q96" s="7"/>
      <c r="R96" s="7"/>
      <c r="S96" s="12">
        <f t="shared" si="4"/>
        <v>-18.751949999999994</v>
      </c>
      <c r="T96" s="12">
        <f t="shared" si="5"/>
        <v>211.71525</v>
      </c>
    </row>
    <row r="97" spans="1:20" x14ac:dyDescent="0.3">
      <c r="A97" s="14" t="s">
        <v>29</v>
      </c>
      <c r="B97" s="14" t="s">
        <v>52</v>
      </c>
      <c r="C97" s="14"/>
      <c r="D97" s="14"/>
      <c r="E97" s="14"/>
      <c r="F97" s="14">
        <v>-6</v>
      </c>
      <c r="G97" s="14">
        <v>-4.5</v>
      </c>
      <c r="H97" s="15"/>
      <c r="I97" s="15"/>
      <c r="J97" s="15"/>
      <c r="K97" s="15">
        <v>208.5</v>
      </c>
      <c r="L97" s="15">
        <v>213</v>
      </c>
      <c r="M97" s="14"/>
      <c r="N97" s="14"/>
      <c r="O97" s="16">
        <v>108.7978</v>
      </c>
      <c r="P97" s="16">
        <v>107.89790000000001</v>
      </c>
      <c r="Q97" s="17"/>
      <c r="R97" s="39"/>
      <c r="S97" s="45">
        <f t="shared" ref="S97:S114" si="6">O97-P97</f>
        <v>0.89989999999998815</v>
      </c>
      <c r="T97" s="45">
        <f t="shared" ref="T97:T114" si="7">O97+P97</f>
        <v>216.69569999999999</v>
      </c>
    </row>
    <row r="98" spans="1:20" x14ac:dyDescent="0.3">
      <c r="A98" t="s">
        <v>49</v>
      </c>
      <c r="B98" t="s">
        <v>33</v>
      </c>
      <c r="C98">
        <v>-9</v>
      </c>
      <c r="F98">
        <v>-9</v>
      </c>
      <c r="G98">
        <v>-8</v>
      </c>
      <c r="H98" s="1">
        <v>210</v>
      </c>
      <c r="I98" s="1"/>
      <c r="J98" s="1"/>
      <c r="K98" s="1">
        <v>210</v>
      </c>
      <c r="L98" s="1">
        <v>212.5</v>
      </c>
      <c r="O98" s="7">
        <v>95.625479999999996</v>
      </c>
      <c r="P98" s="7">
        <v>105.25230000000001</v>
      </c>
      <c r="Q98" s="7"/>
      <c r="R98" s="7"/>
      <c r="S98" s="12">
        <f t="shared" si="6"/>
        <v>-9.6268200000000093</v>
      </c>
      <c r="T98" s="12">
        <f t="shared" si="7"/>
        <v>200.87778</v>
      </c>
    </row>
    <row r="99" spans="1:20" ht="18" x14ac:dyDescent="0.35">
      <c r="A99" s="21" t="s">
        <v>46</v>
      </c>
      <c r="B99" t="s">
        <v>43</v>
      </c>
      <c r="C99">
        <v>-12</v>
      </c>
      <c r="F99">
        <v>-11</v>
      </c>
      <c r="G99">
        <v>-11</v>
      </c>
      <c r="H99" s="1">
        <v>208.5</v>
      </c>
      <c r="I99" s="1"/>
      <c r="J99" s="1"/>
      <c r="K99" s="1">
        <v>208.5</v>
      </c>
      <c r="L99" s="1">
        <v>209.5</v>
      </c>
      <c r="O99" s="7">
        <v>104.1931</v>
      </c>
      <c r="P99" s="7">
        <v>114.2396</v>
      </c>
      <c r="Q99" s="7"/>
      <c r="R99" s="7"/>
      <c r="S99" s="12">
        <f t="shared" si="6"/>
        <v>-10.046499999999995</v>
      </c>
      <c r="T99" s="12">
        <f t="shared" si="7"/>
        <v>218.43270000000001</v>
      </c>
    </row>
    <row r="100" spans="1:20" x14ac:dyDescent="0.3">
      <c r="A100" t="s">
        <v>40</v>
      </c>
      <c r="B100" t="s">
        <v>50</v>
      </c>
      <c r="C100">
        <v>1</v>
      </c>
      <c r="F100">
        <v>1</v>
      </c>
      <c r="G100">
        <v>2</v>
      </c>
      <c r="H100" s="1">
        <v>206</v>
      </c>
      <c r="I100" s="1"/>
      <c r="J100" s="1"/>
      <c r="K100" s="1">
        <v>206</v>
      </c>
      <c r="L100" s="1">
        <v>206.5</v>
      </c>
      <c r="O100">
        <v>98.280810000000002</v>
      </c>
      <c r="P100">
        <v>103.9414</v>
      </c>
      <c r="Q100" s="7"/>
      <c r="R100" s="7"/>
      <c r="S100" s="12">
        <f t="shared" si="6"/>
        <v>-5.6605899999999991</v>
      </c>
      <c r="T100" s="12">
        <f t="shared" si="7"/>
        <v>202.22221000000002</v>
      </c>
    </row>
    <row r="101" spans="1:20" x14ac:dyDescent="0.3">
      <c r="A101" t="s">
        <v>34</v>
      </c>
      <c r="B101" t="s">
        <v>38</v>
      </c>
      <c r="C101">
        <v>-2</v>
      </c>
      <c r="F101">
        <v>-3.5</v>
      </c>
      <c r="G101">
        <v>-2</v>
      </c>
      <c r="H101" s="1">
        <v>206.5</v>
      </c>
      <c r="I101" s="1"/>
      <c r="J101" s="1"/>
      <c r="K101" s="1">
        <v>201</v>
      </c>
      <c r="L101" s="1">
        <v>202.5</v>
      </c>
      <c r="O101">
        <v>102.19289999999999</v>
      </c>
      <c r="P101">
        <v>106.8246</v>
      </c>
      <c r="Q101" s="7"/>
      <c r="R101" s="7"/>
      <c r="S101" s="12">
        <f t="shared" si="6"/>
        <v>-4.6317000000000093</v>
      </c>
      <c r="T101" s="12">
        <f t="shared" si="7"/>
        <v>209.01749999999998</v>
      </c>
    </row>
    <row r="102" spans="1:20" ht="15.6" x14ac:dyDescent="0.3">
      <c r="A102" t="s">
        <v>44</v>
      </c>
      <c r="B102" t="s">
        <v>4</v>
      </c>
      <c r="C102">
        <v>2.5</v>
      </c>
      <c r="F102">
        <v>2</v>
      </c>
      <c r="G102" s="23">
        <v>3</v>
      </c>
      <c r="H102" s="1">
        <v>207.5</v>
      </c>
      <c r="I102" s="1"/>
      <c r="J102" s="1"/>
      <c r="K102" s="24">
        <v>205.5</v>
      </c>
      <c r="L102" s="1">
        <v>206</v>
      </c>
      <c r="M102" s="23">
        <v>-104</v>
      </c>
      <c r="N102" s="25">
        <v>-102</v>
      </c>
      <c r="O102">
        <v>103.7787</v>
      </c>
      <c r="P102">
        <v>107.5712</v>
      </c>
      <c r="Q102" s="7"/>
      <c r="R102" s="7"/>
      <c r="S102" s="26">
        <f t="shared" si="6"/>
        <v>-3.792500000000004</v>
      </c>
      <c r="T102" s="26">
        <f t="shared" si="7"/>
        <v>211.34989999999999</v>
      </c>
    </row>
    <row r="103" spans="1:20" x14ac:dyDescent="0.3">
      <c r="A103" s="27" t="s">
        <v>42</v>
      </c>
      <c r="B103" t="s">
        <v>35</v>
      </c>
      <c r="C103">
        <v>-11.5</v>
      </c>
      <c r="F103">
        <v>-11.5</v>
      </c>
      <c r="G103">
        <v>-103</v>
      </c>
      <c r="H103" s="1">
        <v>207</v>
      </c>
      <c r="I103" s="1"/>
      <c r="J103" s="1"/>
      <c r="K103" s="1"/>
      <c r="L103" s="1">
        <v>206</v>
      </c>
      <c r="M103">
        <v>-102</v>
      </c>
      <c r="O103" s="2">
        <v>103.0176</v>
      </c>
      <c r="P103" s="2">
        <v>114.0847</v>
      </c>
      <c r="Q103" s="7"/>
      <c r="R103" s="7"/>
      <c r="S103" s="12">
        <f t="shared" si="6"/>
        <v>-11.067099999999996</v>
      </c>
      <c r="T103" s="12">
        <f t="shared" si="7"/>
        <v>217.10230000000001</v>
      </c>
    </row>
    <row r="104" spans="1:20" x14ac:dyDescent="0.3">
      <c r="A104" s="27" t="s">
        <v>55</v>
      </c>
      <c r="B104" t="s">
        <v>53</v>
      </c>
      <c r="C104">
        <v>-11.5</v>
      </c>
      <c r="F104">
        <v>-12</v>
      </c>
      <c r="G104">
        <v>-103</v>
      </c>
      <c r="H104" s="1">
        <v>198</v>
      </c>
      <c r="I104" s="1"/>
      <c r="J104" s="1"/>
      <c r="K104" s="1"/>
      <c r="L104" s="1">
        <v>200</v>
      </c>
      <c r="M104">
        <v>-103</v>
      </c>
      <c r="O104" s="2">
        <v>95.729029999999995</v>
      </c>
      <c r="P104" s="2">
        <v>106.45050000000001</v>
      </c>
      <c r="Q104" s="7"/>
      <c r="R104" s="7"/>
      <c r="S104" s="12">
        <f t="shared" si="6"/>
        <v>-10.721470000000011</v>
      </c>
      <c r="T104" s="12">
        <f t="shared" si="7"/>
        <v>202.17953</v>
      </c>
    </row>
    <row r="105" spans="1:20" x14ac:dyDescent="0.3">
      <c r="A105" s="27" t="s">
        <v>44</v>
      </c>
      <c r="B105" t="s">
        <v>28</v>
      </c>
      <c r="C105">
        <v>-3.5</v>
      </c>
      <c r="F105">
        <v>-6.5</v>
      </c>
      <c r="G105">
        <v>-100</v>
      </c>
      <c r="H105" s="1">
        <v>208</v>
      </c>
      <c r="I105" s="1"/>
      <c r="J105" s="1"/>
      <c r="K105" s="1"/>
      <c r="L105" s="1">
        <v>208</v>
      </c>
      <c r="M105">
        <v>-103</v>
      </c>
      <c r="O105" s="2">
        <v>102.92740000000001</v>
      </c>
      <c r="P105" s="2">
        <v>108.5873</v>
      </c>
      <c r="Q105" s="7"/>
      <c r="R105" s="7"/>
      <c r="S105" s="12">
        <f t="shared" si="6"/>
        <v>-5.6598999999999933</v>
      </c>
      <c r="T105" s="12">
        <f t="shared" si="7"/>
        <v>211.5147</v>
      </c>
    </row>
    <row r="106" spans="1:20" x14ac:dyDescent="0.3">
      <c r="A106" s="27" t="s">
        <v>56</v>
      </c>
      <c r="B106" t="s">
        <v>43</v>
      </c>
      <c r="F106">
        <v>-5</v>
      </c>
      <c r="G106">
        <v>-100</v>
      </c>
      <c r="H106" s="1"/>
      <c r="I106" s="1"/>
      <c r="J106" s="1"/>
      <c r="K106" s="1"/>
      <c r="L106" s="1">
        <v>221</v>
      </c>
      <c r="M106">
        <v>-103</v>
      </c>
      <c r="O106" s="2">
        <v>102.3395</v>
      </c>
      <c r="P106" s="2">
        <v>111.6512</v>
      </c>
      <c r="Q106" s="7"/>
      <c r="R106" s="7"/>
      <c r="S106" s="12">
        <f t="shared" si="6"/>
        <v>-9.3117000000000019</v>
      </c>
      <c r="T106" s="12">
        <f t="shared" si="7"/>
        <v>213.9907</v>
      </c>
    </row>
    <row r="107" spans="1:20" x14ac:dyDescent="0.3">
      <c r="A107" s="7" t="s">
        <v>48</v>
      </c>
      <c r="B107" s="7" t="s">
        <v>41</v>
      </c>
      <c r="C107">
        <v>-4.5</v>
      </c>
      <c r="F107">
        <v>-3</v>
      </c>
      <c r="G107" s="28">
        <v>-88</v>
      </c>
      <c r="H107" s="1">
        <v>199.5</v>
      </c>
      <c r="I107" s="1"/>
      <c r="J107" s="1"/>
      <c r="K107" s="1">
        <v>198</v>
      </c>
      <c r="L107" s="1">
        <v>-104</v>
      </c>
      <c r="O107" s="2">
        <v>98.37</v>
      </c>
      <c r="P107" s="2">
        <v>99.52</v>
      </c>
      <c r="Q107" s="7"/>
      <c r="R107" s="7"/>
      <c r="S107" s="29">
        <f t="shared" si="6"/>
        <v>-1.1499999999999915</v>
      </c>
      <c r="T107" s="12">
        <f t="shared" si="7"/>
        <v>197.89</v>
      </c>
    </row>
    <row r="108" spans="1:20" x14ac:dyDescent="0.3">
      <c r="A108" s="7" t="s">
        <v>51</v>
      </c>
      <c r="B108" s="7" t="s">
        <v>56</v>
      </c>
      <c r="C108">
        <v>11</v>
      </c>
      <c r="F108">
        <v>13.5</v>
      </c>
      <c r="G108" s="28">
        <v>-95</v>
      </c>
      <c r="H108" s="1">
        <v>225</v>
      </c>
      <c r="I108" s="1"/>
      <c r="J108" s="1"/>
      <c r="K108" s="1">
        <v>224</v>
      </c>
      <c r="L108" s="30">
        <v>-97</v>
      </c>
      <c r="O108" s="2">
        <v>117.02</v>
      </c>
      <c r="P108" s="2">
        <v>99.25</v>
      </c>
      <c r="Q108" s="7"/>
      <c r="R108" s="7"/>
      <c r="S108" s="12">
        <f t="shared" si="6"/>
        <v>17.769999999999996</v>
      </c>
      <c r="T108" s="12">
        <f t="shared" si="7"/>
        <v>216.26999999999998</v>
      </c>
    </row>
    <row r="109" spans="1:20" x14ac:dyDescent="0.3">
      <c r="A109" s="7" t="s">
        <v>45</v>
      </c>
      <c r="B109" s="7" t="s">
        <v>49</v>
      </c>
      <c r="F109">
        <v>-10</v>
      </c>
      <c r="G109">
        <v>-102</v>
      </c>
      <c r="H109" s="1"/>
      <c r="I109" s="1"/>
      <c r="J109" s="1"/>
      <c r="K109" s="1">
        <v>227.5</v>
      </c>
      <c r="L109" s="1">
        <v>-104</v>
      </c>
      <c r="O109" s="2">
        <v>103.87</v>
      </c>
      <c r="P109" s="2">
        <v>110.48</v>
      </c>
      <c r="Q109" s="7"/>
      <c r="R109" s="7"/>
      <c r="S109" s="12">
        <f t="shared" si="6"/>
        <v>-6.6099999999999994</v>
      </c>
      <c r="T109" s="12">
        <f t="shared" si="7"/>
        <v>214.35000000000002</v>
      </c>
    </row>
    <row r="110" spans="1:20" x14ac:dyDescent="0.3">
      <c r="A110" s="17" t="s">
        <v>43</v>
      </c>
      <c r="B110" s="17" t="s">
        <v>52</v>
      </c>
      <c r="C110" s="14"/>
      <c r="D110" s="14"/>
      <c r="E110" s="14"/>
      <c r="F110" s="14"/>
      <c r="G110" s="14"/>
      <c r="H110" s="15"/>
      <c r="I110" s="15"/>
      <c r="J110" s="15"/>
      <c r="K110" s="15">
        <v>208.5</v>
      </c>
      <c r="L110" s="15">
        <v>-104</v>
      </c>
      <c r="M110" s="14"/>
      <c r="N110" s="14"/>
      <c r="O110" s="16">
        <v>104.54</v>
      </c>
      <c r="P110" s="16">
        <v>107.49</v>
      </c>
      <c r="Q110" s="17"/>
      <c r="R110" s="39"/>
      <c r="S110" s="47">
        <f t="shared" si="6"/>
        <v>-2.9499999999999886</v>
      </c>
      <c r="T110" s="45">
        <f t="shared" si="7"/>
        <v>212.03</v>
      </c>
    </row>
    <row r="111" spans="1:20" x14ac:dyDescent="0.3">
      <c r="A111" s="7" t="s">
        <v>50</v>
      </c>
      <c r="B111" s="7" t="s">
        <v>4</v>
      </c>
      <c r="H111" s="1"/>
      <c r="I111" s="1"/>
      <c r="J111" s="1"/>
      <c r="K111" s="1"/>
      <c r="L111" s="1"/>
      <c r="O111" s="2">
        <v>96.44</v>
      </c>
      <c r="P111" s="2">
        <v>99.98</v>
      </c>
      <c r="Q111" s="7"/>
      <c r="R111" s="7"/>
      <c r="S111" s="31">
        <f t="shared" si="6"/>
        <v>-3.5400000000000063</v>
      </c>
      <c r="T111" s="31">
        <f t="shared" si="7"/>
        <v>196.42000000000002</v>
      </c>
    </row>
    <row r="112" spans="1:20" x14ac:dyDescent="0.3">
      <c r="A112" s="27" t="s">
        <v>50</v>
      </c>
      <c r="B112" t="s">
        <v>28</v>
      </c>
      <c r="C112">
        <v>-5.5</v>
      </c>
      <c r="D112">
        <v>-6</v>
      </c>
      <c r="E112">
        <v>-5.5</v>
      </c>
      <c r="F112">
        <v>-5</v>
      </c>
      <c r="G112">
        <v>-95</v>
      </c>
      <c r="H112" s="1">
        <v>203</v>
      </c>
      <c r="I112" s="1">
        <v>203</v>
      </c>
      <c r="J112" s="1">
        <v>204</v>
      </c>
      <c r="K112" s="1">
        <v>203</v>
      </c>
      <c r="L112" s="1">
        <v>-102</v>
      </c>
      <c r="O112">
        <v>99.64</v>
      </c>
      <c r="P112">
        <v>103.14</v>
      </c>
      <c r="Q112" s="7"/>
      <c r="R112" s="7"/>
      <c r="S112" s="12">
        <f t="shared" si="6"/>
        <v>-3.5</v>
      </c>
      <c r="T112" s="12">
        <f t="shared" si="7"/>
        <v>202.78</v>
      </c>
    </row>
    <row r="113" spans="1:20" x14ac:dyDescent="0.3">
      <c r="A113" t="s">
        <v>38</v>
      </c>
      <c r="B113" t="s">
        <v>48</v>
      </c>
      <c r="C113">
        <v>-7.5</v>
      </c>
      <c r="D113">
        <v>-8</v>
      </c>
      <c r="E113">
        <v>-7.5</v>
      </c>
      <c r="F113">
        <v>-8.5</v>
      </c>
      <c r="G113">
        <v>-102</v>
      </c>
      <c r="H113" s="1">
        <v>197.5</v>
      </c>
      <c r="I113" s="1">
        <v>196</v>
      </c>
      <c r="J113" s="1">
        <v>197.5</v>
      </c>
      <c r="K113" s="1">
        <v>198</v>
      </c>
      <c r="L113" s="1">
        <v>-103</v>
      </c>
      <c r="O113" s="2">
        <v>99.37</v>
      </c>
      <c r="P113" s="2">
        <v>108.51</v>
      </c>
      <c r="Q113" s="7"/>
      <c r="R113" s="7"/>
      <c r="S113" s="12">
        <f t="shared" si="6"/>
        <v>-9.14</v>
      </c>
      <c r="T113" s="12">
        <f t="shared" si="7"/>
        <v>207.88</v>
      </c>
    </row>
    <row r="114" spans="1:20" x14ac:dyDescent="0.3">
      <c r="A114" t="s">
        <v>41</v>
      </c>
      <c r="B114" t="s">
        <v>29</v>
      </c>
      <c r="C114">
        <v>7.5</v>
      </c>
      <c r="D114">
        <v>7</v>
      </c>
      <c r="E114">
        <v>7.5</v>
      </c>
      <c r="F114">
        <v>5.5</v>
      </c>
      <c r="G114">
        <v>-103</v>
      </c>
      <c r="H114" s="1">
        <v>215</v>
      </c>
      <c r="I114" s="1">
        <v>214.5</v>
      </c>
      <c r="J114" s="1">
        <v>216</v>
      </c>
      <c r="K114" s="1">
        <v>213</v>
      </c>
      <c r="L114" s="1">
        <v>-103</v>
      </c>
      <c r="O114">
        <v>103</v>
      </c>
      <c r="P114">
        <v>109</v>
      </c>
      <c r="Q114" s="8"/>
      <c r="S114" s="12">
        <f t="shared" si="6"/>
        <v>-6</v>
      </c>
      <c r="T114" s="12">
        <f t="shared" si="7"/>
        <v>212</v>
      </c>
    </row>
  </sheetData>
  <sortState ref="A12:T60">
    <sortCondition ref="A12:A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6"/>
  <sheetViews>
    <sheetView workbookViewId="0">
      <selection activeCell="O51" sqref="O51"/>
    </sheetView>
  </sheetViews>
  <sheetFormatPr defaultRowHeight="14.4" x14ac:dyDescent="0.3"/>
  <sheetData>
    <row r="1" spans="1:1" x14ac:dyDescent="0.3">
      <c r="A1">
        <v>213.46120000000002</v>
      </c>
    </row>
    <row r="2" spans="1:1" x14ac:dyDescent="0.3">
      <c r="A2">
        <v>196.67768000000001</v>
      </c>
    </row>
    <row r="3" spans="1:1" x14ac:dyDescent="0.3">
      <c r="A3">
        <v>192.79149000000001</v>
      </c>
    </row>
    <row r="4" spans="1:1" x14ac:dyDescent="0.3">
      <c r="A4">
        <v>209.29679999999999</v>
      </c>
    </row>
    <row r="5" spans="1:1" x14ac:dyDescent="0.3">
      <c r="A5">
        <v>220.78629999999998</v>
      </c>
    </row>
    <row r="6" spans="1:1" x14ac:dyDescent="0.3">
      <c r="A6">
        <v>206.24</v>
      </c>
    </row>
    <row r="7" spans="1:1" x14ac:dyDescent="0.3">
      <c r="A7">
        <v>200.07999999999998</v>
      </c>
    </row>
    <row r="8" spans="1:1" x14ac:dyDescent="0.3">
      <c r="A8">
        <v>222.81</v>
      </c>
    </row>
    <row r="9" spans="1:1" x14ac:dyDescent="0.3">
      <c r="A9">
        <v>219.64</v>
      </c>
    </row>
    <row r="10" spans="1:1" x14ac:dyDescent="0.3">
      <c r="A10">
        <v>211.76</v>
      </c>
    </row>
    <row r="11" spans="1:1" x14ac:dyDescent="0.3">
      <c r="A11">
        <v>211.92000000000002</v>
      </c>
    </row>
    <row r="12" spans="1:1" x14ac:dyDescent="0.3">
      <c r="A12">
        <v>202.68</v>
      </c>
    </row>
    <row r="13" spans="1:1" x14ac:dyDescent="0.3">
      <c r="A13">
        <v>213.66</v>
      </c>
    </row>
    <row r="14" spans="1:1" x14ac:dyDescent="0.3">
      <c r="A14">
        <v>203.2</v>
      </c>
    </row>
    <row r="15" spans="1:1" x14ac:dyDescent="0.3">
      <c r="A15">
        <v>218.99</v>
      </c>
    </row>
    <row r="16" spans="1:1" ht="18" x14ac:dyDescent="0.35">
      <c r="A16" s="21">
        <v>216.38</v>
      </c>
    </row>
    <row r="17" spans="1:1" x14ac:dyDescent="0.3">
      <c r="A17">
        <v>214.17000000000002</v>
      </c>
    </row>
    <row r="18" spans="1:1" x14ac:dyDescent="0.3">
      <c r="A18">
        <v>212.78</v>
      </c>
    </row>
    <row r="19" spans="1:1" x14ac:dyDescent="0.3">
      <c r="A19">
        <v>217.72</v>
      </c>
    </row>
    <row r="20" spans="1:1" x14ac:dyDescent="0.3">
      <c r="A20">
        <v>201.16</v>
      </c>
    </row>
    <row r="21" spans="1:1" x14ac:dyDescent="0.3">
      <c r="A21">
        <v>194.60000000000002</v>
      </c>
    </row>
    <row r="22" spans="1:1" x14ac:dyDescent="0.3">
      <c r="A22" s="52">
        <v>221.23000000000002</v>
      </c>
    </row>
    <row r="23" spans="1:1" x14ac:dyDescent="0.3">
      <c r="A23" s="52">
        <v>213.89999999999998</v>
      </c>
    </row>
    <row r="24" spans="1:1" x14ac:dyDescent="0.3">
      <c r="A24" s="52">
        <v>195.20999999999998</v>
      </c>
    </row>
    <row r="25" spans="1:1" x14ac:dyDescent="0.3">
      <c r="A25" s="12">
        <v>202.22221000000002</v>
      </c>
    </row>
    <row r="26" spans="1:1" x14ac:dyDescent="0.3">
      <c r="A26" s="12">
        <v>219.45100000000002</v>
      </c>
    </row>
    <row r="27" spans="1:1" x14ac:dyDescent="0.3">
      <c r="A27" s="12">
        <v>216.17430000000002</v>
      </c>
    </row>
    <row r="28" spans="1:1" x14ac:dyDescent="0.3">
      <c r="A28" s="12">
        <v>209.01749999999998</v>
      </c>
    </row>
    <row r="29" spans="1:1" ht="15.6" x14ac:dyDescent="0.3">
      <c r="A29" s="26">
        <v>211.34989999999999</v>
      </c>
    </row>
    <row r="30" spans="1:1" x14ac:dyDescent="0.3">
      <c r="A30" s="12">
        <v>213.53399999999999</v>
      </c>
    </row>
    <row r="31" spans="1:1" x14ac:dyDescent="0.3">
      <c r="A31" s="12">
        <v>217.10230000000001</v>
      </c>
    </row>
    <row r="32" spans="1:1" x14ac:dyDescent="0.3">
      <c r="A32" s="12">
        <v>202.17953</v>
      </c>
    </row>
    <row r="33" spans="1:1" x14ac:dyDescent="0.3">
      <c r="A33" s="12">
        <v>211.5147</v>
      </c>
    </row>
    <row r="34" spans="1:1" x14ac:dyDescent="0.3">
      <c r="A34" s="12">
        <v>213.9907</v>
      </c>
    </row>
    <row r="35" spans="1:1" x14ac:dyDescent="0.3">
      <c r="A35" s="12">
        <v>211.01</v>
      </c>
    </row>
    <row r="36" spans="1:1" x14ac:dyDescent="0.3">
      <c r="A36" s="12">
        <v>217.95</v>
      </c>
    </row>
    <row r="37" spans="1:1" x14ac:dyDescent="0.3">
      <c r="A37" s="12">
        <v>197.89</v>
      </c>
    </row>
    <row r="38" spans="1:1" x14ac:dyDescent="0.3">
      <c r="A38" s="12">
        <v>216.26999999999998</v>
      </c>
    </row>
    <row r="39" spans="1:1" x14ac:dyDescent="0.3">
      <c r="A39" s="12">
        <v>211.59</v>
      </c>
    </row>
    <row r="40" spans="1:1" x14ac:dyDescent="0.3">
      <c r="A40" s="12">
        <v>214.10000000000002</v>
      </c>
    </row>
    <row r="41" spans="1:1" x14ac:dyDescent="0.3">
      <c r="A41" s="12">
        <v>214.35000000000002</v>
      </c>
    </row>
    <row r="42" spans="1:1" x14ac:dyDescent="0.3">
      <c r="A42" s="12">
        <v>212.03</v>
      </c>
    </row>
    <row r="43" spans="1:1" x14ac:dyDescent="0.3">
      <c r="A43" s="31">
        <v>196.42000000000002</v>
      </c>
    </row>
    <row r="44" spans="1:1" x14ac:dyDescent="0.3">
      <c r="A44" s="12">
        <v>202.78</v>
      </c>
    </row>
    <row r="45" spans="1:1" x14ac:dyDescent="0.3">
      <c r="A45" s="12">
        <v>200.57999999999998</v>
      </c>
    </row>
    <row r="46" spans="1:1" x14ac:dyDescent="0.3">
      <c r="A46" s="12">
        <v>208.61</v>
      </c>
    </row>
    <row r="47" spans="1:1" x14ac:dyDescent="0.3">
      <c r="A47" s="12">
        <v>207.88</v>
      </c>
    </row>
    <row r="48" spans="1:1" x14ac:dyDescent="0.3">
      <c r="A48" s="12">
        <v>218.05</v>
      </c>
    </row>
    <row r="49" spans="1:1" x14ac:dyDescent="0.3">
      <c r="A49" s="12">
        <v>211.5</v>
      </c>
    </row>
    <row r="50" spans="1:1" x14ac:dyDescent="0.3">
      <c r="A50" s="12">
        <v>203</v>
      </c>
    </row>
    <row r="51" spans="1:1" x14ac:dyDescent="0.3">
      <c r="A51" s="12">
        <v>212</v>
      </c>
    </row>
    <row r="52" spans="1:1" x14ac:dyDescent="0.3">
      <c r="A52" s="51">
        <v>211.44</v>
      </c>
    </row>
    <row r="53" spans="1:1" x14ac:dyDescent="0.3">
      <c r="A53" s="51">
        <v>212.02</v>
      </c>
    </row>
    <row r="54" spans="1:1" x14ac:dyDescent="0.3">
      <c r="A54" s="51">
        <v>218.51</v>
      </c>
    </row>
    <row r="55" spans="1:1" x14ac:dyDescent="0.3">
      <c r="A55" s="51">
        <v>204.13</v>
      </c>
    </row>
    <row r="56" spans="1:1" x14ac:dyDescent="0.3">
      <c r="A56" s="51">
        <v>209.95999999999998</v>
      </c>
    </row>
  </sheetData>
  <sortState ref="A1:A56">
    <sortCondition sortBy="cellColor" ref="A1:A56" dxfId="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9"/>
  <sheetViews>
    <sheetView workbookViewId="0">
      <selection activeCell="I5" sqref="I5"/>
    </sheetView>
  </sheetViews>
  <sheetFormatPr defaultRowHeight="14.4" x14ac:dyDescent="0.3"/>
  <sheetData>
    <row r="1" spans="1:8" x14ac:dyDescent="0.3">
      <c r="A1" t="s">
        <v>56</v>
      </c>
      <c r="B1">
        <v>102</v>
      </c>
      <c r="C1" t="s">
        <v>50</v>
      </c>
      <c r="D1">
        <v>99</v>
      </c>
      <c r="E1" t="s">
        <v>60</v>
      </c>
      <c r="H1" t="s">
        <v>31</v>
      </c>
    </row>
    <row r="2" spans="1:8" x14ac:dyDescent="0.3">
      <c r="A2" t="s">
        <v>39</v>
      </c>
      <c r="B2">
        <v>125</v>
      </c>
      <c r="C2" t="s">
        <v>38</v>
      </c>
      <c r="D2">
        <v>122</v>
      </c>
      <c r="E2" t="s">
        <v>60</v>
      </c>
      <c r="H2" t="s">
        <v>33</v>
      </c>
    </row>
    <row r="3" spans="1:8" x14ac:dyDescent="0.3">
      <c r="A3" t="s">
        <v>4</v>
      </c>
      <c r="B3">
        <v>112</v>
      </c>
      <c r="C3" t="s">
        <v>28</v>
      </c>
      <c r="D3">
        <v>103</v>
      </c>
      <c r="E3" t="s">
        <v>60</v>
      </c>
      <c r="H3" t="s">
        <v>34</v>
      </c>
    </row>
    <row r="4" spans="1:8" x14ac:dyDescent="0.3">
      <c r="A4" t="s">
        <v>44</v>
      </c>
      <c r="B4">
        <v>96</v>
      </c>
      <c r="C4" t="s">
        <v>46</v>
      </c>
      <c r="D4">
        <v>90</v>
      </c>
      <c r="E4" t="s">
        <v>60</v>
      </c>
      <c r="H4" t="s">
        <v>34</v>
      </c>
    </row>
    <row r="5" spans="1:8" x14ac:dyDescent="0.3">
      <c r="A5" t="s">
        <v>35</v>
      </c>
      <c r="B5">
        <v>118</v>
      </c>
      <c r="C5" t="s">
        <v>54</v>
      </c>
      <c r="D5">
        <v>113</v>
      </c>
      <c r="E5" t="s">
        <v>60</v>
      </c>
      <c r="H5" t="s">
        <v>46</v>
      </c>
    </row>
    <row r="6" spans="1:8" x14ac:dyDescent="0.3">
      <c r="A6" t="s">
        <v>33</v>
      </c>
      <c r="B6">
        <v>110</v>
      </c>
      <c r="C6" t="s">
        <v>52</v>
      </c>
      <c r="D6">
        <v>102</v>
      </c>
      <c r="E6" t="s">
        <v>60</v>
      </c>
      <c r="H6" t="s">
        <v>46</v>
      </c>
    </row>
    <row r="7" spans="1:8" x14ac:dyDescent="0.3">
      <c r="A7" t="s">
        <v>34</v>
      </c>
      <c r="B7">
        <v>129</v>
      </c>
      <c r="C7" t="s">
        <v>50</v>
      </c>
      <c r="D7">
        <v>124</v>
      </c>
      <c r="E7" t="s">
        <v>60</v>
      </c>
      <c r="H7" t="s">
        <v>35</v>
      </c>
    </row>
    <row r="8" spans="1:8" x14ac:dyDescent="0.3">
      <c r="A8" t="s">
        <v>53</v>
      </c>
      <c r="B8">
        <v>113</v>
      </c>
      <c r="C8" t="s">
        <v>45</v>
      </c>
      <c r="D8">
        <v>107</v>
      </c>
      <c r="E8" t="s">
        <v>60</v>
      </c>
      <c r="H8" t="s">
        <v>52</v>
      </c>
    </row>
    <row r="9" spans="1:8" x14ac:dyDescent="0.3">
      <c r="A9" t="s">
        <v>47</v>
      </c>
      <c r="B9">
        <v>127</v>
      </c>
      <c r="C9" t="s">
        <v>56</v>
      </c>
      <c r="D9">
        <v>123</v>
      </c>
      <c r="E9" t="s">
        <v>60</v>
      </c>
      <c r="H9" t="s">
        <v>47</v>
      </c>
    </row>
    <row r="10" spans="1:8" x14ac:dyDescent="0.3">
      <c r="A10" t="s">
        <v>32</v>
      </c>
      <c r="B10">
        <v>110</v>
      </c>
      <c r="C10" t="s">
        <v>31</v>
      </c>
      <c r="D10">
        <v>106</v>
      </c>
      <c r="E10" t="s">
        <v>60</v>
      </c>
      <c r="H10" t="s">
        <v>54</v>
      </c>
    </row>
    <row r="11" spans="1:8" x14ac:dyDescent="0.3">
      <c r="A11" t="s">
        <v>46</v>
      </c>
      <c r="B11">
        <v>119</v>
      </c>
      <c r="C11" t="s">
        <v>34</v>
      </c>
      <c r="D11">
        <v>111</v>
      </c>
      <c r="E11" t="s">
        <v>60</v>
      </c>
      <c r="H11" t="s">
        <v>56</v>
      </c>
    </row>
    <row r="12" spans="1:8" x14ac:dyDescent="0.3">
      <c r="A12" t="s">
        <v>55</v>
      </c>
      <c r="B12">
        <v>116</v>
      </c>
      <c r="C12" t="s">
        <v>44</v>
      </c>
      <c r="D12">
        <v>109</v>
      </c>
      <c r="E12" t="s">
        <v>60</v>
      </c>
      <c r="H12" t="s">
        <v>56</v>
      </c>
    </row>
    <row r="13" spans="1:8" x14ac:dyDescent="0.3">
      <c r="A13" t="s">
        <v>58</v>
      </c>
      <c r="H13" t="s">
        <v>38</v>
      </c>
    </row>
    <row r="14" spans="1:8" x14ac:dyDescent="0.3">
      <c r="H14" t="s">
        <v>53</v>
      </c>
    </row>
    <row r="15" spans="1:8" x14ac:dyDescent="0.3">
      <c r="A15" t="s">
        <v>59</v>
      </c>
      <c r="H15" t="s">
        <v>39</v>
      </c>
    </row>
    <row r="16" spans="1:8" x14ac:dyDescent="0.3">
      <c r="A16" t="s">
        <v>35</v>
      </c>
      <c r="B16">
        <v>102</v>
      </c>
      <c r="C16" t="s">
        <v>33</v>
      </c>
      <c r="D16">
        <v>99</v>
      </c>
      <c r="H16" t="s">
        <v>44</v>
      </c>
    </row>
    <row r="17" spans="1:8" x14ac:dyDescent="0.3">
      <c r="A17" t="s">
        <v>51</v>
      </c>
      <c r="B17">
        <v>122</v>
      </c>
      <c r="C17" t="s">
        <v>47</v>
      </c>
      <c r="D17">
        <v>121</v>
      </c>
      <c r="H17" t="s">
        <v>44</v>
      </c>
    </row>
    <row r="18" spans="1:8" x14ac:dyDescent="0.3">
      <c r="H18" t="s">
        <v>32</v>
      </c>
    </row>
    <row r="19" spans="1:8" x14ac:dyDescent="0.3">
      <c r="A19" t="s">
        <v>59</v>
      </c>
      <c r="H19" t="s">
        <v>45</v>
      </c>
    </row>
    <row r="20" spans="1:8" x14ac:dyDescent="0.3">
      <c r="A20" t="s">
        <v>50</v>
      </c>
      <c r="B20">
        <v>120</v>
      </c>
      <c r="C20" t="s">
        <v>49</v>
      </c>
      <c r="D20">
        <v>115</v>
      </c>
      <c r="H20" t="s">
        <v>28</v>
      </c>
    </row>
    <row r="21" spans="1:8" x14ac:dyDescent="0.3">
      <c r="A21" t="s">
        <v>40</v>
      </c>
      <c r="B21">
        <v>102</v>
      </c>
      <c r="C21" t="s">
        <v>34</v>
      </c>
      <c r="D21">
        <v>90</v>
      </c>
      <c r="H21" t="s">
        <v>55</v>
      </c>
    </row>
    <row r="22" spans="1:8" x14ac:dyDescent="0.3">
      <c r="A22" t="s">
        <v>37</v>
      </c>
      <c r="B22">
        <v>140</v>
      </c>
      <c r="C22" t="s">
        <v>29</v>
      </c>
      <c r="D22">
        <v>131</v>
      </c>
      <c r="H22" t="s">
        <v>4</v>
      </c>
    </row>
    <row r="23" spans="1:8" x14ac:dyDescent="0.3">
      <c r="A23" t="s">
        <v>32</v>
      </c>
      <c r="B23">
        <v>116</v>
      </c>
      <c r="C23" t="s">
        <v>38</v>
      </c>
      <c r="D23">
        <v>109</v>
      </c>
      <c r="H23" t="s">
        <v>50</v>
      </c>
    </row>
    <row r="24" spans="1:8" x14ac:dyDescent="0.3">
      <c r="A24" t="s">
        <v>53</v>
      </c>
      <c r="B24">
        <v>108</v>
      </c>
      <c r="C24" t="s">
        <v>33</v>
      </c>
      <c r="D24">
        <v>100</v>
      </c>
      <c r="H24" t="s">
        <v>50</v>
      </c>
    </row>
    <row r="25" spans="1:8" x14ac:dyDescent="0.3">
      <c r="A25" t="s">
        <v>42</v>
      </c>
      <c r="B25">
        <v>103</v>
      </c>
      <c r="C25" t="s">
        <v>44</v>
      </c>
      <c r="D25">
        <v>91</v>
      </c>
    </row>
    <row r="26" spans="1:8" x14ac:dyDescent="0.3">
      <c r="A26" t="s">
        <v>31</v>
      </c>
      <c r="B26">
        <v>117</v>
      </c>
      <c r="C26" t="s">
        <v>52</v>
      </c>
      <c r="D26">
        <v>111</v>
      </c>
    </row>
    <row r="27" spans="1:8" x14ac:dyDescent="0.3">
      <c r="A27" t="s">
        <v>4</v>
      </c>
      <c r="B27">
        <v>106</v>
      </c>
      <c r="C27" t="s">
        <v>43</v>
      </c>
      <c r="D27">
        <v>96</v>
      </c>
    </row>
    <row r="28" spans="1:8" x14ac:dyDescent="0.3">
      <c r="A28" t="s">
        <v>48</v>
      </c>
      <c r="B28">
        <v>107</v>
      </c>
      <c r="C28" t="s">
        <v>39</v>
      </c>
      <c r="D28">
        <v>99</v>
      </c>
    </row>
    <row r="29" spans="1:8" x14ac:dyDescent="0.3">
      <c r="A29" t="s">
        <v>28</v>
      </c>
      <c r="B29">
        <v>124</v>
      </c>
      <c r="C29" t="s">
        <v>45</v>
      </c>
      <c r="D29">
        <v>76</v>
      </c>
    </row>
    <row r="30" spans="1:8" x14ac:dyDescent="0.3">
      <c r="A30" t="s">
        <v>51</v>
      </c>
      <c r="B30">
        <v>105</v>
      </c>
      <c r="C30" t="s">
        <v>55</v>
      </c>
      <c r="D30">
        <v>100</v>
      </c>
    </row>
    <row r="32" spans="1:8" x14ac:dyDescent="0.3">
      <c r="A32" t="s">
        <v>59</v>
      </c>
    </row>
    <row r="33" spans="1:4" x14ac:dyDescent="0.3">
      <c r="A33" t="s">
        <v>36</v>
      </c>
      <c r="B33">
        <v>117</v>
      </c>
      <c r="C33" t="s">
        <v>46</v>
      </c>
      <c r="D33">
        <v>100</v>
      </c>
    </row>
    <row r="34" spans="1:4" x14ac:dyDescent="0.3">
      <c r="A34" t="s">
        <v>41</v>
      </c>
      <c r="B34">
        <v>105</v>
      </c>
      <c r="C34" t="s">
        <v>30</v>
      </c>
      <c r="D34">
        <v>84</v>
      </c>
    </row>
    <row r="35" spans="1:4" x14ac:dyDescent="0.3">
      <c r="A35" t="s">
        <v>54</v>
      </c>
      <c r="B35">
        <v>108</v>
      </c>
      <c r="C35" t="s">
        <v>56</v>
      </c>
      <c r="D35">
        <v>92</v>
      </c>
    </row>
    <row r="37" spans="1:4" x14ac:dyDescent="0.3">
      <c r="A37" t="s">
        <v>59</v>
      </c>
    </row>
    <row r="38" spans="1:4" x14ac:dyDescent="0.3">
      <c r="A38" t="s">
        <v>35</v>
      </c>
      <c r="B38">
        <v>116</v>
      </c>
      <c r="C38" t="s">
        <v>53</v>
      </c>
      <c r="D38">
        <v>97</v>
      </c>
    </row>
    <row r="39" spans="1:4" x14ac:dyDescent="0.3">
      <c r="A39" t="s">
        <v>34</v>
      </c>
      <c r="B39">
        <v>109</v>
      </c>
      <c r="C39" t="s">
        <v>31</v>
      </c>
      <c r="D39">
        <v>91</v>
      </c>
    </row>
    <row r="40" spans="1:4" x14ac:dyDescent="0.3">
      <c r="A40" t="s">
        <v>28</v>
      </c>
      <c r="B40">
        <v>114</v>
      </c>
      <c r="C40" t="s">
        <v>37</v>
      </c>
      <c r="D40">
        <v>96</v>
      </c>
    </row>
    <row r="41" spans="1:4" x14ac:dyDescent="0.3">
      <c r="A41" t="s">
        <v>33</v>
      </c>
      <c r="B41">
        <v>102</v>
      </c>
      <c r="C41" t="s">
        <v>49</v>
      </c>
      <c r="D41">
        <v>92</v>
      </c>
    </row>
    <row r="42" spans="1:4" x14ac:dyDescent="0.3">
      <c r="A42" t="s">
        <v>50</v>
      </c>
      <c r="B42">
        <v>115</v>
      </c>
      <c r="C42" t="s">
        <v>40</v>
      </c>
      <c r="D42">
        <v>111</v>
      </c>
    </row>
    <row r="43" spans="1:4" x14ac:dyDescent="0.3">
      <c r="A43" t="s">
        <v>29</v>
      </c>
      <c r="B43">
        <v>126</v>
      </c>
      <c r="C43" t="s">
        <v>32</v>
      </c>
      <c r="D43">
        <v>121</v>
      </c>
    </row>
    <row r="44" spans="1:4" x14ac:dyDescent="0.3">
      <c r="A44" t="s">
        <v>39</v>
      </c>
      <c r="B44">
        <v>100</v>
      </c>
      <c r="C44" t="s">
        <v>4</v>
      </c>
      <c r="D44">
        <v>97</v>
      </c>
    </row>
    <row r="45" spans="1:4" x14ac:dyDescent="0.3">
      <c r="A45" t="s">
        <v>55</v>
      </c>
      <c r="B45">
        <v>93</v>
      </c>
      <c r="C45" t="s">
        <v>52</v>
      </c>
      <c r="D45">
        <v>88</v>
      </c>
    </row>
    <row r="46" spans="1:4" x14ac:dyDescent="0.3">
      <c r="A46" t="s">
        <v>47</v>
      </c>
      <c r="B46">
        <v>128</v>
      </c>
      <c r="C46" t="s">
        <v>44</v>
      </c>
      <c r="D46">
        <v>120</v>
      </c>
    </row>
    <row r="47" spans="1:4" x14ac:dyDescent="0.3">
      <c r="A47" t="s">
        <v>56</v>
      </c>
      <c r="B47">
        <v>132</v>
      </c>
      <c r="C47" t="s">
        <v>45</v>
      </c>
      <c r="D47">
        <v>130</v>
      </c>
    </row>
    <row r="49" spans="1:4" x14ac:dyDescent="0.3">
      <c r="A49" t="s">
        <v>59</v>
      </c>
    </row>
    <row r="50" spans="1:4" x14ac:dyDescent="0.3">
      <c r="A50" t="s">
        <v>36</v>
      </c>
      <c r="B50">
        <v>128</v>
      </c>
      <c r="C50" t="s">
        <v>49</v>
      </c>
      <c r="D50">
        <v>94</v>
      </c>
    </row>
    <row r="51" spans="1:4" x14ac:dyDescent="0.3">
      <c r="A51" t="s">
        <v>32</v>
      </c>
      <c r="B51">
        <v>114</v>
      </c>
      <c r="C51" t="s">
        <v>35</v>
      </c>
      <c r="D51">
        <v>93</v>
      </c>
    </row>
    <row r="52" spans="1:4" x14ac:dyDescent="0.3">
      <c r="A52" t="s">
        <v>38</v>
      </c>
      <c r="B52">
        <v>112</v>
      </c>
      <c r="C52" t="s">
        <v>37</v>
      </c>
      <c r="D52">
        <v>108</v>
      </c>
    </row>
    <row r="53" spans="1:4" x14ac:dyDescent="0.3">
      <c r="A53" t="s">
        <v>40</v>
      </c>
      <c r="B53">
        <v>111</v>
      </c>
      <c r="C53" t="s">
        <v>30</v>
      </c>
      <c r="D53">
        <v>107</v>
      </c>
    </row>
    <row r="54" spans="1:4" x14ac:dyDescent="0.3">
      <c r="A54" t="s">
        <v>48</v>
      </c>
      <c r="B54">
        <v>87</v>
      </c>
      <c r="C54" t="s">
        <v>46</v>
      </c>
      <c r="D54">
        <v>77</v>
      </c>
    </row>
    <row r="55" spans="1:4" x14ac:dyDescent="0.3">
      <c r="A55" t="s">
        <v>51</v>
      </c>
      <c r="B55">
        <v>107</v>
      </c>
      <c r="C55" t="s">
        <v>52</v>
      </c>
      <c r="D55">
        <v>91</v>
      </c>
    </row>
    <row r="56" spans="1:4" x14ac:dyDescent="0.3">
      <c r="A56" t="s">
        <v>42</v>
      </c>
      <c r="B56">
        <v>111</v>
      </c>
      <c r="C56" t="s">
        <v>47</v>
      </c>
      <c r="D56">
        <v>101</v>
      </c>
    </row>
    <row r="57" spans="1:4" x14ac:dyDescent="0.3">
      <c r="A57" t="s">
        <v>53</v>
      </c>
      <c r="B57">
        <v>113</v>
      </c>
      <c r="C57" t="s">
        <v>28</v>
      </c>
      <c r="D57">
        <v>110</v>
      </c>
    </row>
    <row r="58" spans="1:4" x14ac:dyDescent="0.3">
      <c r="A58" t="s">
        <v>43</v>
      </c>
      <c r="B58">
        <v>96</v>
      </c>
      <c r="C58" t="s">
        <v>55</v>
      </c>
      <c r="D58">
        <v>79</v>
      </c>
    </row>
    <row r="59" spans="1:4" x14ac:dyDescent="0.3">
      <c r="A59" t="s">
        <v>4</v>
      </c>
      <c r="B59">
        <v>96</v>
      </c>
      <c r="C59" t="s">
        <v>41</v>
      </c>
      <c r="D59">
        <v>87</v>
      </c>
    </row>
    <row r="60" spans="1:4" x14ac:dyDescent="0.3">
      <c r="A60" t="s">
        <v>54</v>
      </c>
      <c r="B60">
        <v>130</v>
      </c>
      <c r="C60" t="s">
        <v>45</v>
      </c>
      <c r="D60">
        <v>88</v>
      </c>
    </row>
    <row r="62" spans="1:4" x14ac:dyDescent="0.3">
      <c r="A62" t="s">
        <v>59</v>
      </c>
    </row>
    <row r="63" spans="1:4" x14ac:dyDescent="0.3">
      <c r="A63" t="s">
        <v>29</v>
      </c>
      <c r="B63">
        <v>116</v>
      </c>
      <c r="C63" t="s">
        <v>31</v>
      </c>
      <c r="D63">
        <v>104</v>
      </c>
    </row>
    <row r="64" spans="1:4" x14ac:dyDescent="0.3">
      <c r="A64" t="s">
        <v>39</v>
      </c>
      <c r="B64">
        <v>115</v>
      </c>
      <c r="C64" t="s">
        <v>41</v>
      </c>
      <c r="D64">
        <v>113</v>
      </c>
    </row>
    <row r="65" spans="1:4" x14ac:dyDescent="0.3">
      <c r="A65" t="s">
        <v>44</v>
      </c>
      <c r="B65">
        <v>119</v>
      </c>
      <c r="C65" t="s">
        <v>56</v>
      </c>
      <c r="D65">
        <v>112</v>
      </c>
    </row>
    <row r="67" spans="1:4" x14ac:dyDescent="0.3">
      <c r="A67" t="s">
        <v>59</v>
      </c>
    </row>
    <row r="68" spans="1:4" x14ac:dyDescent="0.3">
      <c r="A68" t="s">
        <v>49</v>
      </c>
      <c r="B68">
        <v>97</v>
      </c>
      <c r="C68" t="s">
        <v>40</v>
      </c>
      <c r="D68">
        <v>86</v>
      </c>
    </row>
    <row r="69" spans="1:4" x14ac:dyDescent="0.3">
      <c r="A69" t="s">
        <v>38</v>
      </c>
      <c r="B69">
        <v>104</v>
      </c>
      <c r="C69" t="s">
        <v>31</v>
      </c>
      <c r="D69">
        <v>93</v>
      </c>
    </row>
    <row r="70" spans="1:4" x14ac:dyDescent="0.3">
      <c r="A70" t="s">
        <v>42</v>
      </c>
      <c r="B70">
        <v>98</v>
      </c>
      <c r="C70" t="s">
        <v>51</v>
      </c>
      <c r="D70">
        <v>90</v>
      </c>
    </row>
    <row r="71" spans="1:4" x14ac:dyDescent="0.3">
      <c r="A71" t="s">
        <v>53</v>
      </c>
      <c r="B71">
        <v>103</v>
      </c>
      <c r="C71" t="s">
        <v>34</v>
      </c>
      <c r="D71">
        <v>94</v>
      </c>
    </row>
    <row r="72" spans="1:4" x14ac:dyDescent="0.3">
      <c r="A72" t="s">
        <v>47</v>
      </c>
      <c r="B72">
        <v>133</v>
      </c>
      <c r="C72" t="s">
        <v>52</v>
      </c>
      <c r="D72">
        <v>103</v>
      </c>
    </row>
    <row r="73" spans="1:4" x14ac:dyDescent="0.3">
      <c r="A73" t="s">
        <v>48</v>
      </c>
      <c r="B73">
        <v>101</v>
      </c>
      <c r="C73" t="s">
        <v>36</v>
      </c>
      <c r="D73">
        <v>97</v>
      </c>
    </row>
    <row r="74" spans="1:4" x14ac:dyDescent="0.3">
      <c r="A74" t="s">
        <v>50</v>
      </c>
      <c r="B74">
        <v>109</v>
      </c>
      <c r="C74" t="s">
        <v>43</v>
      </c>
      <c r="D74">
        <v>104</v>
      </c>
    </row>
    <row r="75" spans="1:4" x14ac:dyDescent="0.3">
      <c r="A75" t="s">
        <v>45</v>
      </c>
      <c r="B75">
        <v>117</v>
      </c>
      <c r="C75" t="s">
        <v>55</v>
      </c>
      <c r="D75">
        <v>115</v>
      </c>
    </row>
    <row r="77" spans="1:4" x14ac:dyDescent="0.3">
      <c r="A77" t="s">
        <v>59</v>
      </c>
    </row>
    <row r="78" spans="1:4" x14ac:dyDescent="0.3">
      <c r="A78" t="s">
        <v>35</v>
      </c>
      <c r="B78">
        <v>119</v>
      </c>
      <c r="C78" t="s">
        <v>46</v>
      </c>
      <c r="D78">
        <v>112</v>
      </c>
    </row>
    <row r="79" spans="1:4" x14ac:dyDescent="0.3">
      <c r="A79" t="s">
        <v>32</v>
      </c>
      <c r="B79">
        <v>125</v>
      </c>
      <c r="C79" t="s">
        <v>29</v>
      </c>
      <c r="D79">
        <v>121</v>
      </c>
    </row>
    <row r="80" spans="1:4" x14ac:dyDescent="0.3">
      <c r="A80" t="s">
        <v>33</v>
      </c>
      <c r="B80">
        <v>110</v>
      </c>
      <c r="C80" t="s">
        <v>30</v>
      </c>
      <c r="D80">
        <v>89</v>
      </c>
    </row>
    <row r="81" spans="1:4" x14ac:dyDescent="0.3">
      <c r="A81" t="s">
        <v>37</v>
      </c>
      <c r="B81">
        <v>130</v>
      </c>
      <c r="C81" t="s">
        <v>39</v>
      </c>
      <c r="D81">
        <v>107</v>
      </c>
    </row>
    <row r="82" spans="1:4" x14ac:dyDescent="0.3">
      <c r="A82" t="s">
        <v>28</v>
      </c>
      <c r="B82">
        <v>103</v>
      </c>
      <c r="C82" t="s">
        <v>44</v>
      </c>
      <c r="D82">
        <v>93</v>
      </c>
    </row>
    <row r="83" spans="1:4" x14ac:dyDescent="0.3">
      <c r="A83" t="s">
        <v>54</v>
      </c>
      <c r="B83">
        <v>102</v>
      </c>
      <c r="C83" t="s">
        <v>4</v>
      </c>
      <c r="D83">
        <v>84</v>
      </c>
    </row>
    <row r="85" spans="1:4" x14ac:dyDescent="0.3">
      <c r="A85" t="s">
        <v>59</v>
      </c>
    </row>
    <row r="86" spans="1:4" x14ac:dyDescent="0.3">
      <c r="A86" t="s">
        <v>34</v>
      </c>
      <c r="B86">
        <v>110</v>
      </c>
      <c r="C86" t="s">
        <v>43</v>
      </c>
      <c r="D86">
        <v>93</v>
      </c>
    </row>
    <row r="87" spans="1:4" x14ac:dyDescent="0.3">
      <c r="A87" t="s">
        <v>40</v>
      </c>
      <c r="B87">
        <v>122</v>
      </c>
      <c r="C87" t="s">
        <v>39</v>
      </c>
      <c r="D87">
        <v>101</v>
      </c>
    </row>
    <row r="88" spans="1:4" x14ac:dyDescent="0.3">
      <c r="A88" t="s">
        <v>51</v>
      </c>
      <c r="B88">
        <v>105</v>
      </c>
      <c r="C88" t="s">
        <v>49</v>
      </c>
      <c r="D88">
        <v>104</v>
      </c>
    </row>
    <row r="89" spans="1:4" x14ac:dyDescent="0.3">
      <c r="A89" t="s">
        <v>29</v>
      </c>
      <c r="B89">
        <v>112</v>
      </c>
      <c r="C89" t="s">
        <v>35</v>
      </c>
      <c r="D89">
        <v>107</v>
      </c>
    </row>
    <row r="90" spans="1:4" x14ac:dyDescent="0.3">
      <c r="A90" t="s">
        <v>48</v>
      </c>
      <c r="B90">
        <v>117</v>
      </c>
      <c r="C90" t="s">
        <v>38</v>
      </c>
      <c r="D90">
        <v>100</v>
      </c>
    </row>
    <row r="91" spans="1:4" x14ac:dyDescent="0.3">
      <c r="A91" t="s">
        <v>41</v>
      </c>
      <c r="B91">
        <v>114</v>
      </c>
      <c r="C91" t="s">
        <v>37</v>
      </c>
      <c r="D91">
        <v>96</v>
      </c>
    </row>
    <row r="92" spans="1:4" x14ac:dyDescent="0.3">
      <c r="A92" t="s">
        <v>52</v>
      </c>
      <c r="B92">
        <v>103</v>
      </c>
      <c r="C92" t="s">
        <v>42</v>
      </c>
      <c r="D92">
        <v>94</v>
      </c>
    </row>
    <row r="93" spans="1:4" x14ac:dyDescent="0.3">
      <c r="A93" t="s">
        <v>45</v>
      </c>
      <c r="B93">
        <v>97</v>
      </c>
      <c r="C93" t="s">
        <v>4</v>
      </c>
      <c r="D93">
        <v>88</v>
      </c>
    </row>
    <row r="94" spans="1:4" x14ac:dyDescent="0.3">
      <c r="A94" t="s">
        <v>47</v>
      </c>
      <c r="B94">
        <v>117</v>
      </c>
      <c r="C94" t="s">
        <v>36</v>
      </c>
      <c r="D94">
        <v>112</v>
      </c>
    </row>
    <row r="96" spans="1:4" x14ac:dyDescent="0.3">
      <c r="A96" t="s">
        <v>59</v>
      </c>
    </row>
    <row r="97" spans="1:4" x14ac:dyDescent="0.3">
      <c r="A97" t="s">
        <v>46</v>
      </c>
      <c r="B97">
        <v>91</v>
      </c>
      <c r="C97" t="s">
        <v>31</v>
      </c>
      <c r="D97">
        <v>86</v>
      </c>
    </row>
    <row r="98" spans="1:4" x14ac:dyDescent="0.3">
      <c r="A98" t="s">
        <v>42</v>
      </c>
      <c r="B98">
        <v>96</v>
      </c>
      <c r="C98" t="s">
        <v>52</v>
      </c>
      <c r="D98">
        <v>91</v>
      </c>
    </row>
    <row r="99" spans="1:4" x14ac:dyDescent="0.3">
      <c r="A99" t="s">
        <v>33</v>
      </c>
      <c r="B99">
        <v>96</v>
      </c>
      <c r="C99" t="s">
        <v>53</v>
      </c>
      <c r="D99">
        <v>89</v>
      </c>
    </row>
    <row r="100" spans="1:4" x14ac:dyDescent="0.3">
      <c r="A100" t="s">
        <v>54</v>
      </c>
      <c r="B100">
        <v>104</v>
      </c>
      <c r="C100" t="s">
        <v>28</v>
      </c>
      <c r="D100">
        <v>103</v>
      </c>
    </row>
    <row r="101" spans="1:4" x14ac:dyDescent="0.3">
      <c r="A101" t="s">
        <v>44</v>
      </c>
      <c r="B101">
        <v>114</v>
      </c>
      <c r="C101" t="s">
        <v>55</v>
      </c>
      <c r="D101">
        <v>106</v>
      </c>
    </row>
    <row r="103" spans="1:4" x14ac:dyDescent="0.3">
      <c r="A103" t="s">
        <v>59</v>
      </c>
    </row>
    <row r="104" spans="1:4" x14ac:dyDescent="0.3">
      <c r="A104" t="s">
        <v>51</v>
      </c>
      <c r="B104">
        <v>109</v>
      </c>
      <c r="C104" t="s">
        <v>34</v>
      </c>
      <c r="D104">
        <v>93</v>
      </c>
    </row>
    <row r="105" spans="1:4" x14ac:dyDescent="0.3">
      <c r="A105" t="s">
        <v>32</v>
      </c>
      <c r="B105">
        <v>114</v>
      </c>
      <c r="C105" t="s">
        <v>48</v>
      </c>
      <c r="D105">
        <v>87</v>
      </c>
    </row>
    <row r="106" spans="1:4" x14ac:dyDescent="0.3">
      <c r="A106" t="s">
        <v>43</v>
      </c>
      <c r="B106">
        <v>105</v>
      </c>
      <c r="C106" t="s">
        <v>31</v>
      </c>
      <c r="D106">
        <v>100</v>
      </c>
    </row>
    <row r="107" spans="1:4" x14ac:dyDescent="0.3">
      <c r="A107" t="s">
        <v>30</v>
      </c>
      <c r="B107">
        <v>107</v>
      </c>
      <c r="C107" t="s">
        <v>29</v>
      </c>
      <c r="D107">
        <v>86</v>
      </c>
    </row>
    <row r="108" spans="1:4" x14ac:dyDescent="0.3">
      <c r="A108" t="s">
        <v>39</v>
      </c>
      <c r="B108">
        <v>119</v>
      </c>
      <c r="C108" t="s">
        <v>41</v>
      </c>
      <c r="D108">
        <v>116</v>
      </c>
    </row>
    <row r="109" spans="1:4" x14ac:dyDescent="0.3">
      <c r="A109" t="s">
        <v>47</v>
      </c>
      <c r="B109">
        <v>120</v>
      </c>
      <c r="C109" t="s">
        <v>50</v>
      </c>
      <c r="D109">
        <v>117</v>
      </c>
    </row>
    <row r="110" spans="1:4" x14ac:dyDescent="0.3">
      <c r="A110" t="s">
        <v>36</v>
      </c>
      <c r="B110">
        <v>101</v>
      </c>
      <c r="C110" t="s">
        <v>56</v>
      </c>
      <c r="D110">
        <v>92</v>
      </c>
    </row>
    <row r="112" spans="1:4" x14ac:dyDescent="0.3">
      <c r="A112" t="s">
        <v>59</v>
      </c>
    </row>
    <row r="113" spans="1:4" x14ac:dyDescent="0.3">
      <c r="A113" t="s">
        <v>44</v>
      </c>
      <c r="B113">
        <v>123</v>
      </c>
      <c r="C113" t="s">
        <v>35</v>
      </c>
      <c r="D113">
        <v>101</v>
      </c>
    </row>
    <row r="114" spans="1:4" x14ac:dyDescent="0.3">
      <c r="A114" t="s">
        <v>33</v>
      </c>
      <c r="B114">
        <v>96</v>
      </c>
      <c r="C114" t="s">
        <v>38</v>
      </c>
      <c r="D114">
        <v>90</v>
      </c>
    </row>
    <row r="115" spans="1:4" x14ac:dyDescent="0.3">
      <c r="A115" t="s">
        <v>41</v>
      </c>
      <c r="B115">
        <v>101</v>
      </c>
      <c r="C115" t="s">
        <v>46</v>
      </c>
      <c r="D115">
        <v>69</v>
      </c>
    </row>
    <row r="116" spans="1:4" x14ac:dyDescent="0.3">
      <c r="A116" t="s">
        <v>42</v>
      </c>
      <c r="B116">
        <v>103</v>
      </c>
      <c r="C116" t="s">
        <v>51</v>
      </c>
      <c r="D116">
        <v>89</v>
      </c>
    </row>
    <row r="117" spans="1:4" x14ac:dyDescent="0.3">
      <c r="A117" t="s">
        <v>49</v>
      </c>
      <c r="B117">
        <v>112</v>
      </c>
      <c r="C117" t="s">
        <v>52</v>
      </c>
      <c r="D117">
        <v>110</v>
      </c>
    </row>
    <row r="118" spans="1:4" x14ac:dyDescent="0.3">
      <c r="A118" t="s">
        <v>4</v>
      </c>
      <c r="B118">
        <v>96</v>
      </c>
      <c r="C118" t="s">
        <v>56</v>
      </c>
      <c r="D118">
        <v>81</v>
      </c>
    </row>
    <row r="119" spans="1:4" x14ac:dyDescent="0.3">
      <c r="A119" t="s">
        <v>28</v>
      </c>
      <c r="B119">
        <v>114</v>
      </c>
      <c r="C119" t="s">
        <v>45</v>
      </c>
      <c r="D119">
        <v>107</v>
      </c>
    </row>
    <row r="120" spans="1:4" x14ac:dyDescent="0.3">
      <c r="A120" t="s">
        <v>40</v>
      </c>
      <c r="B120">
        <v>95</v>
      </c>
      <c r="C120" t="s">
        <v>54</v>
      </c>
      <c r="D120">
        <v>87</v>
      </c>
    </row>
    <row r="122" spans="1:4" x14ac:dyDescent="0.3">
      <c r="A122" t="s">
        <v>59</v>
      </c>
    </row>
    <row r="123" spans="1:4" x14ac:dyDescent="0.3">
      <c r="A123" t="s">
        <v>53</v>
      </c>
      <c r="B123">
        <v>117</v>
      </c>
      <c r="C123" t="s">
        <v>31</v>
      </c>
      <c r="D123">
        <v>106</v>
      </c>
    </row>
    <row r="124" spans="1:4" x14ac:dyDescent="0.3">
      <c r="A124" t="s">
        <v>37</v>
      </c>
      <c r="B124">
        <v>97</v>
      </c>
      <c r="C124" t="s">
        <v>48</v>
      </c>
      <c r="D124">
        <v>94</v>
      </c>
    </row>
    <row r="125" spans="1:4" x14ac:dyDescent="0.3">
      <c r="A125" t="s">
        <v>43</v>
      </c>
      <c r="B125">
        <v>124</v>
      </c>
      <c r="C125" t="s">
        <v>29</v>
      </c>
      <c r="D125">
        <v>111</v>
      </c>
    </row>
    <row r="126" spans="1:4" x14ac:dyDescent="0.3">
      <c r="A126" t="s">
        <v>34</v>
      </c>
      <c r="B126">
        <v>120</v>
      </c>
      <c r="C126" t="s">
        <v>32</v>
      </c>
      <c r="D126">
        <v>113</v>
      </c>
    </row>
    <row r="127" spans="1:4" x14ac:dyDescent="0.3">
      <c r="A127" t="s">
        <v>50</v>
      </c>
      <c r="B127">
        <v>110</v>
      </c>
      <c r="C127" t="s">
        <v>55</v>
      </c>
      <c r="D127">
        <v>83</v>
      </c>
    </row>
    <row r="128" spans="1:4" x14ac:dyDescent="0.3">
      <c r="A128" t="s">
        <v>30</v>
      </c>
      <c r="B128">
        <v>114</v>
      </c>
      <c r="C128" t="s">
        <v>35</v>
      </c>
      <c r="D128">
        <v>95</v>
      </c>
    </row>
    <row r="129" spans="1:4" x14ac:dyDescent="0.3">
      <c r="A129" t="s">
        <v>40</v>
      </c>
      <c r="B129">
        <v>115</v>
      </c>
      <c r="C129" t="s">
        <v>47</v>
      </c>
      <c r="D129">
        <v>107</v>
      </c>
    </row>
    <row r="131" spans="1:4" x14ac:dyDescent="0.3">
      <c r="A131" t="s">
        <v>59</v>
      </c>
    </row>
    <row r="132" spans="1:4" x14ac:dyDescent="0.3">
      <c r="A132" t="s">
        <v>33</v>
      </c>
      <c r="B132">
        <v>108</v>
      </c>
      <c r="C132" t="s">
        <v>48</v>
      </c>
      <c r="D132">
        <v>94</v>
      </c>
    </row>
    <row r="133" spans="1:4" x14ac:dyDescent="0.3">
      <c r="A133" t="s">
        <v>30</v>
      </c>
      <c r="B133">
        <v>116</v>
      </c>
      <c r="C133" t="s">
        <v>43</v>
      </c>
      <c r="D133">
        <v>110</v>
      </c>
    </row>
    <row r="134" spans="1:4" x14ac:dyDescent="0.3">
      <c r="A134" t="s">
        <v>49</v>
      </c>
      <c r="B134">
        <v>115</v>
      </c>
      <c r="C134" t="s">
        <v>51</v>
      </c>
      <c r="D134">
        <v>107</v>
      </c>
    </row>
    <row r="135" spans="1:4" x14ac:dyDescent="0.3">
      <c r="A135" t="s">
        <v>34</v>
      </c>
      <c r="B135">
        <v>104</v>
      </c>
      <c r="C135" t="s">
        <v>42</v>
      </c>
      <c r="D135">
        <v>99</v>
      </c>
    </row>
    <row r="136" spans="1:4" x14ac:dyDescent="0.3">
      <c r="A136" t="s">
        <v>32</v>
      </c>
      <c r="B136">
        <v>115</v>
      </c>
      <c r="C136" t="s">
        <v>44</v>
      </c>
      <c r="D136">
        <v>99</v>
      </c>
    </row>
    <row r="137" spans="1:4" x14ac:dyDescent="0.3">
      <c r="A137" t="s">
        <v>4</v>
      </c>
      <c r="B137">
        <v>104</v>
      </c>
      <c r="C137" t="s">
        <v>52</v>
      </c>
      <c r="D137">
        <v>89</v>
      </c>
    </row>
    <row r="138" spans="1:4" x14ac:dyDescent="0.3">
      <c r="A138" t="s">
        <v>36</v>
      </c>
      <c r="B138">
        <v>99</v>
      </c>
      <c r="C138" t="s">
        <v>28</v>
      </c>
      <c r="D138">
        <v>85</v>
      </c>
    </row>
    <row r="139" spans="1:4" x14ac:dyDescent="0.3">
      <c r="A139" t="s">
        <v>47</v>
      </c>
      <c r="B139">
        <v>141</v>
      </c>
      <c r="C139" t="s">
        <v>54</v>
      </c>
      <c r="D139">
        <v>113</v>
      </c>
    </row>
    <row r="141" spans="1:4" x14ac:dyDescent="0.3">
      <c r="A141" t="s">
        <v>59</v>
      </c>
    </row>
    <row r="142" spans="1:4" x14ac:dyDescent="0.3">
      <c r="A142" t="s">
        <v>37</v>
      </c>
      <c r="B142">
        <v>101</v>
      </c>
      <c r="C142" t="s">
        <v>55</v>
      </c>
      <c r="D142">
        <v>83</v>
      </c>
    </row>
    <row r="143" spans="1:4" x14ac:dyDescent="0.3">
      <c r="A143" t="s">
        <v>45</v>
      </c>
      <c r="B143">
        <v>122</v>
      </c>
      <c r="C143" t="s">
        <v>29</v>
      </c>
      <c r="D143">
        <v>114</v>
      </c>
    </row>
    <row r="144" spans="1:4" x14ac:dyDescent="0.3">
      <c r="A144" t="s">
        <v>41</v>
      </c>
      <c r="B144">
        <v>110</v>
      </c>
      <c r="C144" t="s">
        <v>53</v>
      </c>
      <c r="D144">
        <v>91</v>
      </c>
    </row>
    <row r="145" spans="1:4" x14ac:dyDescent="0.3">
      <c r="A145" t="s">
        <v>56</v>
      </c>
      <c r="B145">
        <v>113</v>
      </c>
      <c r="C145" t="s">
        <v>40</v>
      </c>
      <c r="D145">
        <v>93</v>
      </c>
    </row>
    <row r="147" spans="1:4" x14ac:dyDescent="0.3">
      <c r="A147" t="s">
        <v>59</v>
      </c>
    </row>
    <row r="148" spans="1:4" x14ac:dyDescent="0.3">
      <c r="A148" t="s">
        <v>34</v>
      </c>
      <c r="B148">
        <v>126</v>
      </c>
      <c r="C148" t="s">
        <v>53</v>
      </c>
      <c r="D148">
        <v>121</v>
      </c>
    </row>
    <row r="149" spans="1:4" x14ac:dyDescent="0.3">
      <c r="A149" t="s">
        <v>37</v>
      </c>
      <c r="B149">
        <v>124</v>
      </c>
      <c r="C149" t="s">
        <v>35</v>
      </c>
      <c r="D149">
        <v>107</v>
      </c>
    </row>
    <row r="150" spans="1:4" x14ac:dyDescent="0.3">
      <c r="A150" t="s">
        <v>49</v>
      </c>
      <c r="B150">
        <v>119</v>
      </c>
      <c r="C150" t="s">
        <v>31</v>
      </c>
      <c r="D150">
        <v>109</v>
      </c>
    </row>
    <row r="151" spans="1:4" x14ac:dyDescent="0.3">
      <c r="A151" t="s">
        <v>45</v>
      </c>
      <c r="B151">
        <v>122</v>
      </c>
      <c r="C151" t="s">
        <v>50</v>
      </c>
      <c r="D151">
        <v>116</v>
      </c>
    </row>
    <row r="152" spans="1:4" x14ac:dyDescent="0.3">
      <c r="A152" t="s">
        <v>33</v>
      </c>
      <c r="B152">
        <v>113</v>
      </c>
      <c r="C152" t="s">
        <v>55</v>
      </c>
      <c r="D152">
        <v>86</v>
      </c>
    </row>
    <row r="153" spans="1:4" x14ac:dyDescent="0.3">
      <c r="A153" t="s">
        <v>38</v>
      </c>
      <c r="B153">
        <v>97</v>
      </c>
      <c r="C153" t="s">
        <v>46</v>
      </c>
      <c r="D153">
        <v>91</v>
      </c>
    </row>
    <row r="154" spans="1:4" x14ac:dyDescent="0.3">
      <c r="A154" t="s">
        <v>51</v>
      </c>
      <c r="B154">
        <v>119</v>
      </c>
      <c r="C154" t="s">
        <v>30</v>
      </c>
      <c r="D154">
        <v>97</v>
      </c>
    </row>
    <row r="155" spans="1:4" x14ac:dyDescent="0.3">
      <c r="A155" t="s">
        <v>32</v>
      </c>
      <c r="B155">
        <v>101</v>
      </c>
      <c r="C155" t="s">
        <v>42</v>
      </c>
      <c r="D155">
        <v>99</v>
      </c>
    </row>
    <row r="156" spans="1:4" x14ac:dyDescent="0.3">
      <c r="A156" t="s">
        <v>39</v>
      </c>
      <c r="B156">
        <v>104</v>
      </c>
      <c r="C156" t="s">
        <v>44</v>
      </c>
      <c r="D156">
        <v>98</v>
      </c>
    </row>
    <row r="157" spans="1:4" x14ac:dyDescent="0.3">
      <c r="A157" t="s">
        <v>43</v>
      </c>
      <c r="B157">
        <v>129</v>
      </c>
      <c r="C157" t="s">
        <v>36</v>
      </c>
      <c r="D157">
        <v>111</v>
      </c>
    </row>
    <row r="158" spans="1:4" x14ac:dyDescent="0.3">
      <c r="A158" t="s">
        <v>54</v>
      </c>
      <c r="B158">
        <v>119</v>
      </c>
      <c r="C158" t="s">
        <v>52</v>
      </c>
      <c r="D158">
        <v>98</v>
      </c>
    </row>
    <row r="160" spans="1:4" x14ac:dyDescent="0.3">
      <c r="A160" t="s">
        <v>59</v>
      </c>
    </row>
    <row r="161" spans="1:4" x14ac:dyDescent="0.3">
      <c r="A161" t="s">
        <v>47</v>
      </c>
      <c r="B161">
        <v>112</v>
      </c>
      <c r="C161" t="s">
        <v>48</v>
      </c>
      <c r="D161">
        <v>92</v>
      </c>
    </row>
    <row r="162" spans="1:4" x14ac:dyDescent="0.3">
      <c r="A162" t="s">
        <v>28</v>
      </c>
      <c r="B162">
        <v>113</v>
      </c>
      <c r="C162" t="s">
        <v>56</v>
      </c>
      <c r="D162">
        <v>110</v>
      </c>
    </row>
    <row r="164" spans="1:4" x14ac:dyDescent="0.3">
      <c r="A164" t="s">
        <v>59</v>
      </c>
    </row>
    <row r="165" spans="1:4" x14ac:dyDescent="0.3">
      <c r="A165" t="s">
        <v>40</v>
      </c>
      <c r="B165">
        <v>105</v>
      </c>
      <c r="C165" t="s">
        <v>53</v>
      </c>
      <c r="D165">
        <v>96</v>
      </c>
    </row>
    <row r="166" spans="1:4" x14ac:dyDescent="0.3">
      <c r="A166" t="s">
        <v>46</v>
      </c>
      <c r="B166">
        <v>105</v>
      </c>
      <c r="C166" t="s">
        <v>32</v>
      </c>
      <c r="D166">
        <v>83</v>
      </c>
    </row>
    <row r="167" spans="1:4" x14ac:dyDescent="0.3">
      <c r="A167" t="s">
        <v>49</v>
      </c>
      <c r="B167">
        <v>121</v>
      </c>
      <c r="C167" t="s">
        <v>37</v>
      </c>
      <c r="D167">
        <v>110</v>
      </c>
    </row>
    <row r="168" spans="1:4" x14ac:dyDescent="0.3">
      <c r="A168" t="s">
        <v>35</v>
      </c>
      <c r="B168">
        <v>130</v>
      </c>
      <c r="C168" t="s">
        <v>50</v>
      </c>
      <c r="D168">
        <v>122</v>
      </c>
    </row>
    <row r="169" spans="1:4" x14ac:dyDescent="0.3">
      <c r="A169" t="s">
        <v>51</v>
      </c>
      <c r="B169">
        <v>119</v>
      </c>
      <c r="C169" t="s">
        <v>31</v>
      </c>
      <c r="D169">
        <v>104</v>
      </c>
    </row>
    <row r="170" spans="1:4" x14ac:dyDescent="0.3">
      <c r="A170" t="s">
        <v>30</v>
      </c>
      <c r="B170">
        <v>120</v>
      </c>
      <c r="C170" t="s">
        <v>45</v>
      </c>
      <c r="D170">
        <v>107</v>
      </c>
    </row>
    <row r="171" spans="1:4" x14ac:dyDescent="0.3">
      <c r="A171" t="s">
        <v>44</v>
      </c>
      <c r="B171">
        <v>99</v>
      </c>
      <c r="C171" t="s">
        <v>52</v>
      </c>
      <c r="D171">
        <v>94</v>
      </c>
    </row>
    <row r="172" spans="1:4" x14ac:dyDescent="0.3">
      <c r="A172" t="s">
        <v>48</v>
      </c>
      <c r="B172">
        <v>108</v>
      </c>
      <c r="C172" t="s">
        <v>34</v>
      </c>
      <c r="D172">
        <v>101</v>
      </c>
    </row>
    <row r="173" spans="1:4" x14ac:dyDescent="0.3">
      <c r="A173" t="s">
        <v>43</v>
      </c>
      <c r="B173">
        <v>95</v>
      </c>
      <c r="C173" t="s">
        <v>38</v>
      </c>
      <c r="D173">
        <v>94</v>
      </c>
    </row>
    <row r="174" spans="1:4" x14ac:dyDescent="0.3">
      <c r="A174" t="s">
        <v>36</v>
      </c>
      <c r="B174">
        <v>109</v>
      </c>
      <c r="C174" t="s">
        <v>4</v>
      </c>
      <c r="D174">
        <v>100</v>
      </c>
    </row>
    <row r="175" spans="1:4" x14ac:dyDescent="0.3">
      <c r="A175" t="s">
        <v>33</v>
      </c>
      <c r="B175">
        <v>101</v>
      </c>
      <c r="C175" t="s">
        <v>41</v>
      </c>
      <c r="D175">
        <v>94</v>
      </c>
    </row>
    <row r="176" spans="1:4" x14ac:dyDescent="0.3">
      <c r="A176" t="s">
        <v>56</v>
      </c>
      <c r="B176">
        <v>124</v>
      </c>
      <c r="C176" t="s">
        <v>29</v>
      </c>
      <c r="D176">
        <v>112</v>
      </c>
    </row>
    <row r="178" spans="1:4" x14ac:dyDescent="0.3">
      <c r="A178" t="s">
        <v>59</v>
      </c>
    </row>
    <row r="179" spans="1:4" x14ac:dyDescent="0.3">
      <c r="A179" t="s">
        <v>42</v>
      </c>
      <c r="B179">
        <v>113</v>
      </c>
      <c r="C179" t="s">
        <v>54</v>
      </c>
      <c r="D179">
        <v>104</v>
      </c>
    </row>
    <row r="180" spans="1:4" x14ac:dyDescent="0.3">
      <c r="A180" t="s">
        <v>40</v>
      </c>
      <c r="B180">
        <v>108</v>
      </c>
      <c r="C180" t="s">
        <v>55</v>
      </c>
      <c r="D180">
        <v>99</v>
      </c>
    </row>
    <row r="181" spans="1:4" x14ac:dyDescent="0.3">
      <c r="A181" t="s">
        <v>39</v>
      </c>
      <c r="B181">
        <v>112</v>
      </c>
      <c r="C181" t="s">
        <v>52</v>
      </c>
      <c r="D181">
        <v>99</v>
      </c>
    </row>
    <row r="182" spans="1:4" x14ac:dyDescent="0.3">
      <c r="A182" t="s">
        <v>47</v>
      </c>
      <c r="B182">
        <v>127</v>
      </c>
      <c r="C182" t="s">
        <v>43</v>
      </c>
      <c r="D182">
        <v>108</v>
      </c>
    </row>
    <row r="184" spans="1:4" x14ac:dyDescent="0.3">
      <c r="A184" t="s">
        <v>59</v>
      </c>
    </row>
    <row r="185" spans="1:4" x14ac:dyDescent="0.3">
      <c r="A185" t="s">
        <v>31</v>
      </c>
      <c r="B185">
        <v>117</v>
      </c>
      <c r="C185" t="s">
        <v>35</v>
      </c>
      <c r="D185">
        <v>115</v>
      </c>
    </row>
    <row r="186" spans="1:4" x14ac:dyDescent="0.3">
      <c r="A186" t="s">
        <v>38</v>
      </c>
      <c r="B186">
        <v>104</v>
      </c>
      <c r="C186" t="s">
        <v>54</v>
      </c>
      <c r="D186">
        <v>101</v>
      </c>
    </row>
    <row r="187" spans="1:4" x14ac:dyDescent="0.3">
      <c r="A187" t="s">
        <v>33</v>
      </c>
      <c r="B187">
        <v>104</v>
      </c>
      <c r="C187" t="s">
        <v>32</v>
      </c>
      <c r="D187">
        <v>88</v>
      </c>
    </row>
    <row r="188" spans="1:4" x14ac:dyDescent="0.3">
      <c r="A188" t="s">
        <v>50</v>
      </c>
      <c r="B188">
        <v>107</v>
      </c>
      <c r="C188" t="s">
        <v>36</v>
      </c>
      <c r="D188">
        <v>96</v>
      </c>
    </row>
    <row r="189" spans="1:4" x14ac:dyDescent="0.3">
      <c r="A189" t="s">
        <v>51</v>
      </c>
      <c r="B189">
        <v>137</v>
      </c>
      <c r="C189" t="s">
        <v>4</v>
      </c>
      <c r="D189">
        <v>110</v>
      </c>
    </row>
    <row r="190" spans="1:4" x14ac:dyDescent="0.3">
      <c r="A190" t="s">
        <v>48</v>
      </c>
      <c r="B190">
        <v>112</v>
      </c>
      <c r="C190" t="s">
        <v>45</v>
      </c>
      <c r="D190">
        <v>95</v>
      </c>
    </row>
    <row r="191" spans="1:4" x14ac:dyDescent="0.3">
      <c r="A191" t="s">
        <v>30</v>
      </c>
      <c r="B191">
        <v>108</v>
      </c>
      <c r="C191" t="s">
        <v>37</v>
      </c>
      <c r="D191">
        <v>101</v>
      </c>
    </row>
    <row r="192" spans="1:4" x14ac:dyDescent="0.3">
      <c r="A192" t="s">
        <v>39</v>
      </c>
      <c r="B192">
        <v>112</v>
      </c>
      <c r="C192" t="s">
        <v>34</v>
      </c>
      <c r="D192">
        <v>94</v>
      </c>
    </row>
    <row r="193" spans="1:4" x14ac:dyDescent="0.3">
      <c r="A193" t="s">
        <v>28</v>
      </c>
      <c r="B193">
        <v>103</v>
      </c>
      <c r="C193" t="s">
        <v>41</v>
      </c>
      <c r="D193">
        <v>99</v>
      </c>
    </row>
    <row r="194" spans="1:4" x14ac:dyDescent="0.3">
      <c r="A194" t="s">
        <v>56</v>
      </c>
      <c r="B194">
        <v>107</v>
      </c>
      <c r="C194" t="s">
        <v>42</v>
      </c>
      <c r="D194">
        <v>102</v>
      </c>
    </row>
    <row r="196" spans="1:4" x14ac:dyDescent="0.3">
      <c r="A196" t="s">
        <v>59</v>
      </c>
    </row>
    <row r="197" spans="1:4" x14ac:dyDescent="0.3">
      <c r="A197" t="s">
        <v>33</v>
      </c>
      <c r="B197">
        <v>110</v>
      </c>
      <c r="C197" t="s">
        <v>31</v>
      </c>
      <c r="D197">
        <v>107</v>
      </c>
    </row>
    <row r="198" spans="1:4" x14ac:dyDescent="0.3">
      <c r="A198" t="s">
        <v>29</v>
      </c>
      <c r="B198">
        <v>98</v>
      </c>
      <c r="C198" t="s">
        <v>45</v>
      </c>
      <c r="D198">
        <v>92</v>
      </c>
    </row>
    <row r="199" spans="1:4" x14ac:dyDescent="0.3">
      <c r="A199" t="s">
        <v>47</v>
      </c>
      <c r="B199">
        <v>97</v>
      </c>
      <c r="C199" t="s">
        <v>38</v>
      </c>
      <c r="D199">
        <v>80</v>
      </c>
    </row>
    <row r="201" spans="1:4" x14ac:dyDescent="0.3">
      <c r="A201" t="s">
        <v>59</v>
      </c>
    </row>
    <row r="202" spans="1:4" x14ac:dyDescent="0.3">
      <c r="A202" t="s">
        <v>35</v>
      </c>
      <c r="B202">
        <v>124</v>
      </c>
      <c r="C202" t="s">
        <v>53</v>
      </c>
      <c r="D202">
        <v>119</v>
      </c>
    </row>
    <row r="203" spans="1:4" x14ac:dyDescent="0.3">
      <c r="A203" t="s">
        <v>44</v>
      </c>
      <c r="B203">
        <v>117</v>
      </c>
      <c r="C203" t="s">
        <v>37</v>
      </c>
      <c r="D203">
        <v>112</v>
      </c>
    </row>
    <row r="204" spans="1:4" x14ac:dyDescent="0.3">
      <c r="A204" t="s">
        <v>52</v>
      </c>
      <c r="B204">
        <v>113</v>
      </c>
      <c r="C204" t="s">
        <v>50</v>
      </c>
      <c r="D204">
        <v>99</v>
      </c>
    </row>
    <row r="205" spans="1:4" x14ac:dyDescent="0.3">
      <c r="A205" t="s">
        <v>30</v>
      </c>
      <c r="B205">
        <v>118</v>
      </c>
      <c r="C205" t="s">
        <v>34</v>
      </c>
      <c r="D205">
        <v>113</v>
      </c>
    </row>
    <row r="206" spans="1:4" x14ac:dyDescent="0.3">
      <c r="A206" t="s">
        <v>36</v>
      </c>
      <c r="B206">
        <v>119</v>
      </c>
      <c r="C206" t="s">
        <v>46</v>
      </c>
      <c r="D206">
        <v>114</v>
      </c>
    </row>
    <row r="207" spans="1:4" x14ac:dyDescent="0.3">
      <c r="A207" t="s">
        <v>48</v>
      </c>
      <c r="B207">
        <v>120</v>
      </c>
      <c r="C207" t="s">
        <v>54</v>
      </c>
      <c r="D207">
        <v>107</v>
      </c>
    </row>
    <row r="208" spans="1:4" x14ac:dyDescent="0.3">
      <c r="A208" t="s">
        <v>43</v>
      </c>
      <c r="B208">
        <v>112</v>
      </c>
      <c r="C208" t="s">
        <v>29</v>
      </c>
      <c r="D208">
        <v>104</v>
      </c>
    </row>
    <row r="209" spans="1:4" x14ac:dyDescent="0.3">
      <c r="A209" t="s">
        <v>49</v>
      </c>
      <c r="B209">
        <v>104</v>
      </c>
      <c r="C209" t="s">
        <v>4</v>
      </c>
      <c r="D209">
        <v>97</v>
      </c>
    </row>
    <row r="210" spans="1:4" x14ac:dyDescent="0.3">
      <c r="A210" t="s">
        <v>42</v>
      </c>
      <c r="B210">
        <v>98</v>
      </c>
      <c r="C210" t="s">
        <v>28</v>
      </c>
      <c r="D210">
        <v>97</v>
      </c>
    </row>
    <row r="211" spans="1:4" x14ac:dyDescent="0.3">
      <c r="A211" t="s">
        <v>55</v>
      </c>
      <c r="B211">
        <v>94</v>
      </c>
      <c r="C211" t="s">
        <v>41</v>
      </c>
      <c r="D211">
        <v>86</v>
      </c>
    </row>
    <row r="213" spans="1:4" x14ac:dyDescent="0.3">
      <c r="A213" t="s">
        <v>59</v>
      </c>
    </row>
    <row r="214" spans="1:4" x14ac:dyDescent="0.3">
      <c r="A214" t="s">
        <v>40</v>
      </c>
      <c r="B214">
        <v>114</v>
      </c>
      <c r="C214" t="s">
        <v>37</v>
      </c>
      <c r="D214">
        <v>97</v>
      </c>
    </row>
    <row r="215" spans="1:4" x14ac:dyDescent="0.3">
      <c r="A215" t="s">
        <v>32</v>
      </c>
      <c r="B215">
        <v>112</v>
      </c>
      <c r="C215" t="s">
        <v>30</v>
      </c>
      <c r="D215">
        <v>99</v>
      </c>
    </row>
    <row r="216" spans="1:4" x14ac:dyDescent="0.3">
      <c r="A216" t="s">
        <v>33</v>
      </c>
      <c r="B216">
        <v>107</v>
      </c>
      <c r="C216" t="s">
        <v>56</v>
      </c>
      <c r="D216">
        <v>96</v>
      </c>
    </row>
    <row r="217" spans="1:4" x14ac:dyDescent="0.3">
      <c r="A217" t="s">
        <v>38</v>
      </c>
      <c r="B217">
        <v>126</v>
      </c>
      <c r="C217" t="s">
        <v>45</v>
      </c>
      <c r="D217">
        <v>115</v>
      </c>
    </row>
    <row r="218" spans="1:4" x14ac:dyDescent="0.3">
      <c r="A218" t="s">
        <v>47</v>
      </c>
      <c r="B218">
        <v>125</v>
      </c>
      <c r="C218" t="s">
        <v>39</v>
      </c>
      <c r="D218">
        <v>101</v>
      </c>
    </row>
    <row r="220" spans="1:4" x14ac:dyDescent="0.3">
      <c r="A220" t="s">
        <v>59</v>
      </c>
    </row>
    <row r="221" spans="1:4" x14ac:dyDescent="0.3">
      <c r="A221" t="s">
        <v>50</v>
      </c>
      <c r="B221">
        <v>111</v>
      </c>
      <c r="C221" t="s">
        <v>56</v>
      </c>
      <c r="D221">
        <v>95</v>
      </c>
    </row>
    <row r="222" spans="1:4" x14ac:dyDescent="0.3">
      <c r="A222" t="s">
        <v>36</v>
      </c>
      <c r="B222">
        <v>122</v>
      </c>
      <c r="C222" t="s">
        <v>44</v>
      </c>
      <c r="D222">
        <v>118</v>
      </c>
    </row>
    <row r="223" spans="1:4" x14ac:dyDescent="0.3">
      <c r="A223" t="s">
        <v>51</v>
      </c>
      <c r="B223">
        <v>117</v>
      </c>
      <c r="C223" t="s">
        <v>35</v>
      </c>
      <c r="D223">
        <v>113</v>
      </c>
    </row>
    <row r="224" spans="1:4" x14ac:dyDescent="0.3">
      <c r="A224" t="s">
        <v>55</v>
      </c>
      <c r="B224">
        <v>109</v>
      </c>
      <c r="C224" t="s">
        <v>49</v>
      </c>
      <c r="D224">
        <v>108</v>
      </c>
    </row>
    <row r="225" spans="1:4" x14ac:dyDescent="0.3">
      <c r="A225" t="s">
        <v>43</v>
      </c>
      <c r="B225">
        <v>102</v>
      </c>
      <c r="C225" t="s">
        <v>41</v>
      </c>
      <c r="D225">
        <v>94</v>
      </c>
    </row>
    <row r="227" spans="1:4" x14ac:dyDescent="0.3">
      <c r="A227" t="s">
        <v>59</v>
      </c>
    </row>
    <row r="228" spans="1:4" x14ac:dyDescent="0.3">
      <c r="A228" t="s">
        <v>40</v>
      </c>
      <c r="B228">
        <v>111</v>
      </c>
      <c r="C228" t="s">
        <v>31</v>
      </c>
      <c r="D228">
        <v>104</v>
      </c>
    </row>
    <row r="229" spans="1:4" x14ac:dyDescent="0.3">
      <c r="A229" t="s">
        <v>33</v>
      </c>
      <c r="B229">
        <v>90</v>
      </c>
      <c r="C229" t="s">
        <v>34</v>
      </c>
      <c r="D229">
        <v>87</v>
      </c>
    </row>
    <row r="230" spans="1:4" x14ac:dyDescent="0.3">
      <c r="A230" t="s">
        <v>37</v>
      </c>
      <c r="B230">
        <v>105</v>
      </c>
      <c r="C230" t="s">
        <v>46</v>
      </c>
      <c r="D230">
        <v>87</v>
      </c>
    </row>
    <row r="231" spans="1:4" x14ac:dyDescent="0.3">
      <c r="A231" t="s">
        <v>41</v>
      </c>
      <c r="B231">
        <v>120</v>
      </c>
      <c r="C231" t="s">
        <v>54</v>
      </c>
      <c r="D231">
        <v>111</v>
      </c>
    </row>
    <row r="232" spans="1:4" x14ac:dyDescent="0.3">
      <c r="A232" t="s">
        <v>53</v>
      </c>
      <c r="B232">
        <v>94</v>
      </c>
      <c r="C232" t="s">
        <v>48</v>
      </c>
      <c r="D232">
        <v>87</v>
      </c>
    </row>
    <row r="233" spans="1:4" x14ac:dyDescent="0.3">
      <c r="A233" t="s">
        <v>32</v>
      </c>
      <c r="B233">
        <v>128</v>
      </c>
      <c r="C233" t="s">
        <v>45</v>
      </c>
      <c r="D233">
        <v>112</v>
      </c>
    </row>
    <row r="234" spans="1:4" x14ac:dyDescent="0.3">
      <c r="A234" t="s">
        <v>38</v>
      </c>
      <c r="B234">
        <v>84</v>
      </c>
      <c r="C234" t="s">
        <v>4</v>
      </c>
      <c r="D234">
        <v>74</v>
      </c>
    </row>
    <row r="235" spans="1:4" x14ac:dyDescent="0.3">
      <c r="A235" t="s">
        <v>29</v>
      </c>
      <c r="B235">
        <v>101</v>
      </c>
      <c r="C235" t="s">
        <v>28</v>
      </c>
      <c r="D235">
        <v>97</v>
      </c>
    </row>
    <row r="237" spans="1:4" x14ac:dyDescent="0.3">
      <c r="A237" t="s">
        <v>59</v>
      </c>
    </row>
    <row r="238" spans="1:4" x14ac:dyDescent="0.3">
      <c r="A238" t="s">
        <v>50</v>
      </c>
      <c r="B238">
        <v>113</v>
      </c>
      <c r="C238" t="s">
        <v>31</v>
      </c>
      <c r="D238">
        <v>94</v>
      </c>
    </row>
    <row r="239" spans="1:4" x14ac:dyDescent="0.3">
      <c r="A239" t="s">
        <v>44</v>
      </c>
      <c r="B239">
        <v>111</v>
      </c>
      <c r="C239" t="s">
        <v>54</v>
      </c>
      <c r="D239">
        <v>103</v>
      </c>
    </row>
    <row r="240" spans="1:4" x14ac:dyDescent="0.3">
      <c r="A240" t="s">
        <v>30</v>
      </c>
      <c r="B240">
        <v>118</v>
      </c>
      <c r="C240" t="s">
        <v>55</v>
      </c>
      <c r="D240">
        <v>91</v>
      </c>
    </row>
    <row r="241" spans="1:4" x14ac:dyDescent="0.3">
      <c r="A241" t="s">
        <v>51</v>
      </c>
      <c r="B241">
        <v>111</v>
      </c>
      <c r="C241" t="s">
        <v>42</v>
      </c>
      <c r="D241">
        <v>96</v>
      </c>
    </row>
    <row r="242" spans="1:4" x14ac:dyDescent="0.3">
      <c r="A242" t="s">
        <v>35</v>
      </c>
      <c r="B242">
        <v>111</v>
      </c>
      <c r="C242" t="s">
        <v>52</v>
      </c>
      <c r="D242">
        <v>104</v>
      </c>
    </row>
    <row r="243" spans="1:4" x14ac:dyDescent="0.3">
      <c r="A243" t="s">
        <v>53</v>
      </c>
      <c r="B243">
        <v>98</v>
      </c>
      <c r="C243" t="s">
        <v>56</v>
      </c>
      <c r="D243">
        <v>90</v>
      </c>
    </row>
    <row r="244" spans="1:4" x14ac:dyDescent="0.3">
      <c r="A244" t="s">
        <v>48</v>
      </c>
      <c r="B244">
        <v>133</v>
      </c>
      <c r="C244" t="s">
        <v>46</v>
      </c>
      <c r="D244">
        <v>94</v>
      </c>
    </row>
    <row r="245" spans="1:4" x14ac:dyDescent="0.3">
      <c r="A245" t="s">
        <v>47</v>
      </c>
      <c r="B245">
        <v>135</v>
      </c>
      <c r="C245" t="s">
        <v>49</v>
      </c>
      <c r="D245">
        <v>114</v>
      </c>
    </row>
    <row r="246" spans="1:4" x14ac:dyDescent="0.3">
      <c r="A246" t="s">
        <v>43</v>
      </c>
      <c r="B246">
        <v>125</v>
      </c>
      <c r="C246" t="s">
        <v>32</v>
      </c>
      <c r="D246">
        <v>107</v>
      </c>
    </row>
    <row r="247" spans="1:4" x14ac:dyDescent="0.3">
      <c r="A247" t="s">
        <v>45</v>
      </c>
      <c r="B247">
        <v>118</v>
      </c>
      <c r="C247" t="s">
        <v>39</v>
      </c>
      <c r="D247">
        <v>110</v>
      </c>
    </row>
    <row r="248" spans="1:4" x14ac:dyDescent="0.3">
      <c r="A248" t="s">
        <v>4</v>
      </c>
      <c r="B248">
        <v>114</v>
      </c>
      <c r="C248" t="s">
        <v>29</v>
      </c>
      <c r="D248">
        <v>106</v>
      </c>
    </row>
    <row r="250" spans="1:4" x14ac:dyDescent="0.3">
      <c r="A250" t="s">
        <v>59</v>
      </c>
    </row>
    <row r="251" spans="1:4" x14ac:dyDescent="0.3">
      <c r="A251" t="s">
        <v>33</v>
      </c>
      <c r="B251">
        <v>95</v>
      </c>
      <c r="C251" t="s">
        <v>36</v>
      </c>
      <c r="D251">
        <v>94</v>
      </c>
    </row>
    <row r="252" spans="1:4" x14ac:dyDescent="0.3">
      <c r="A252" t="s">
        <v>40</v>
      </c>
      <c r="B252">
        <v>112</v>
      </c>
      <c r="C252" t="s">
        <v>38</v>
      </c>
      <c r="D252">
        <v>103</v>
      </c>
    </row>
    <row r="253" spans="1:4" x14ac:dyDescent="0.3">
      <c r="A253" t="s">
        <v>51</v>
      </c>
      <c r="B253">
        <v>118</v>
      </c>
      <c r="C253" t="s">
        <v>37</v>
      </c>
      <c r="D253">
        <v>95</v>
      </c>
    </row>
    <row r="254" spans="1:4" x14ac:dyDescent="0.3">
      <c r="A254" t="s">
        <v>41</v>
      </c>
      <c r="B254">
        <v>112</v>
      </c>
      <c r="C254" t="s">
        <v>52</v>
      </c>
      <c r="D254">
        <v>99</v>
      </c>
    </row>
    <row r="256" spans="1:4" x14ac:dyDescent="0.3">
      <c r="A256" t="s">
        <v>59</v>
      </c>
    </row>
    <row r="257" spans="1:4" x14ac:dyDescent="0.3">
      <c r="A257" t="s">
        <v>50</v>
      </c>
      <c r="B257">
        <v>110</v>
      </c>
      <c r="C257" t="s">
        <v>55</v>
      </c>
      <c r="D257">
        <v>92</v>
      </c>
    </row>
    <row r="258" spans="1:4" x14ac:dyDescent="0.3">
      <c r="A258" t="s">
        <v>35</v>
      </c>
      <c r="B258">
        <v>104</v>
      </c>
      <c r="C258" t="s">
        <v>30</v>
      </c>
      <c r="D258">
        <v>101</v>
      </c>
    </row>
    <row r="259" spans="1:4" x14ac:dyDescent="0.3">
      <c r="A259" t="s">
        <v>53</v>
      </c>
      <c r="B259">
        <v>110</v>
      </c>
      <c r="C259" t="s">
        <v>42</v>
      </c>
      <c r="D259">
        <v>103</v>
      </c>
    </row>
    <row r="260" spans="1:4" x14ac:dyDescent="0.3">
      <c r="A260" t="s">
        <v>44</v>
      </c>
      <c r="B260">
        <v>106</v>
      </c>
      <c r="C260" t="s">
        <v>31</v>
      </c>
      <c r="D260">
        <v>105</v>
      </c>
    </row>
    <row r="261" spans="1:4" x14ac:dyDescent="0.3">
      <c r="A261" t="s">
        <v>56</v>
      </c>
      <c r="B261">
        <v>100</v>
      </c>
      <c r="C261" t="s">
        <v>45</v>
      </c>
      <c r="D261">
        <v>93</v>
      </c>
    </row>
    <row r="262" spans="1:4" x14ac:dyDescent="0.3">
      <c r="A262" t="s">
        <v>39</v>
      </c>
      <c r="B262">
        <v>109</v>
      </c>
      <c r="C262" t="s">
        <v>4</v>
      </c>
      <c r="D262">
        <v>98</v>
      </c>
    </row>
    <row r="263" spans="1:4" x14ac:dyDescent="0.3">
      <c r="A263" t="s">
        <v>28</v>
      </c>
      <c r="B263">
        <v>99</v>
      </c>
      <c r="C263" t="s">
        <v>43</v>
      </c>
      <c r="D263">
        <v>82</v>
      </c>
    </row>
    <row r="264" spans="1:4" x14ac:dyDescent="0.3">
      <c r="A264" t="s">
        <v>47</v>
      </c>
      <c r="B264">
        <v>110</v>
      </c>
      <c r="C264" t="s">
        <v>32</v>
      </c>
      <c r="D264">
        <v>100</v>
      </c>
    </row>
    <row r="265" spans="1:4" x14ac:dyDescent="0.3">
      <c r="A265" t="s">
        <v>49</v>
      </c>
      <c r="B265">
        <v>109</v>
      </c>
      <c r="C265" t="s">
        <v>54</v>
      </c>
      <c r="D265">
        <v>105</v>
      </c>
    </row>
    <row r="267" spans="1:4" x14ac:dyDescent="0.3">
      <c r="A267" t="s">
        <v>59</v>
      </c>
    </row>
    <row r="268" spans="1:4" x14ac:dyDescent="0.3">
      <c r="A268" t="s">
        <v>33</v>
      </c>
      <c r="B268">
        <v>109</v>
      </c>
      <c r="C268" t="s">
        <v>29</v>
      </c>
      <c r="D268">
        <v>102</v>
      </c>
    </row>
    <row r="269" spans="1:4" x14ac:dyDescent="0.3">
      <c r="A269" t="s">
        <v>36</v>
      </c>
      <c r="B269">
        <v>129</v>
      </c>
      <c r="C269" t="s">
        <v>51</v>
      </c>
      <c r="D269">
        <v>113</v>
      </c>
    </row>
    <row r="270" spans="1:4" x14ac:dyDescent="0.3">
      <c r="A270" t="s">
        <v>48</v>
      </c>
      <c r="B270">
        <v>97</v>
      </c>
      <c r="C270" t="s">
        <v>52</v>
      </c>
      <c r="D270">
        <v>91</v>
      </c>
    </row>
    <row r="272" spans="1:4" x14ac:dyDescent="0.3">
      <c r="A272" t="s">
        <v>59</v>
      </c>
    </row>
    <row r="273" spans="1:4" x14ac:dyDescent="0.3">
      <c r="A273" t="s">
        <v>31</v>
      </c>
      <c r="B273">
        <v>126</v>
      </c>
      <c r="C273" t="s">
        <v>55</v>
      </c>
      <c r="D273">
        <v>80</v>
      </c>
    </row>
    <row r="274" spans="1:4" x14ac:dyDescent="0.3">
      <c r="A274" t="s">
        <v>50</v>
      </c>
      <c r="B274">
        <v>102</v>
      </c>
      <c r="C274" t="s">
        <v>38</v>
      </c>
      <c r="D274">
        <v>93</v>
      </c>
    </row>
    <row r="275" spans="1:4" x14ac:dyDescent="0.3">
      <c r="A275" t="s">
        <v>30</v>
      </c>
      <c r="B275">
        <v>106</v>
      </c>
      <c r="C275" t="s">
        <v>4</v>
      </c>
      <c r="D275">
        <v>101</v>
      </c>
    </row>
    <row r="276" spans="1:4" x14ac:dyDescent="0.3">
      <c r="A276" t="s">
        <v>35</v>
      </c>
      <c r="B276">
        <v>115</v>
      </c>
      <c r="C276" t="s">
        <v>34</v>
      </c>
      <c r="D276">
        <v>107</v>
      </c>
    </row>
    <row r="277" spans="1:4" x14ac:dyDescent="0.3">
      <c r="A277" t="s">
        <v>37</v>
      </c>
      <c r="B277">
        <v>116</v>
      </c>
      <c r="C277" t="s">
        <v>42</v>
      </c>
      <c r="D277">
        <v>113</v>
      </c>
    </row>
    <row r="278" spans="1:4" x14ac:dyDescent="0.3">
      <c r="A278" t="s">
        <v>53</v>
      </c>
      <c r="B278">
        <v>99</v>
      </c>
      <c r="C278" t="s">
        <v>40</v>
      </c>
      <c r="D278">
        <v>95</v>
      </c>
    </row>
    <row r="279" spans="1:4" x14ac:dyDescent="0.3">
      <c r="A279" t="s">
        <v>39</v>
      </c>
      <c r="B279">
        <v>98</v>
      </c>
      <c r="C279" t="s">
        <v>48</v>
      </c>
      <c r="D279">
        <v>86</v>
      </c>
    </row>
    <row r="280" spans="1:4" x14ac:dyDescent="0.3">
      <c r="A280" t="s">
        <v>36</v>
      </c>
      <c r="B280">
        <v>125</v>
      </c>
      <c r="C280" t="s">
        <v>44</v>
      </c>
      <c r="D280">
        <v>116</v>
      </c>
    </row>
    <row r="281" spans="1:4" x14ac:dyDescent="0.3">
      <c r="A281" t="s">
        <v>41</v>
      </c>
      <c r="B281">
        <v>92</v>
      </c>
      <c r="C281" t="s">
        <v>46</v>
      </c>
      <c r="D281">
        <v>79</v>
      </c>
    </row>
    <row r="282" spans="1:4" x14ac:dyDescent="0.3">
      <c r="A282" t="s">
        <v>28</v>
      </c>
      <c r="B282">
        <v>99</v>
      </c>
      <c r="C282" t="s">
        <v>32</v>
      </c>
      <c r="D282">
        <v>94</v>
      </c>
    </row>
    <row r="283" spans="1:4" x14ac:dyDescent="0.3">
      <c r="A283" t="s">
        <v>49</v>
      </c>
      <c r="B283">
        <v>115</v>
      </c>
      <c r="C283" t="s">
        <v>56</v>
      </c>
      <c r="D283">
        <v>109</v>
      </c>
    </row>
    <row r="285" spans="1:4" x14ac:dyDescent="0.3">
      <c r="A285" t="s">
        <v>59</v>
      </c>
    </row>
    <row r="286" spans="1:4" x14ac:dyDescent="0.3">
      <c r="A286" t="s">
        <v>33</v>
      </c>
      <c r="B286">
        <v>92</v>
      </c>
      <c r="C286" t="s">
        <v>47</v>
      </c>
      <c r="D286">
        <v>88</v>
      </c>
    </row>
    <row r="287" spans="1:4" x14ac:dyDescent="0.3">
      <c r="A287" t="s">
        <v>51</v>
      </c>
      <c r="B287">
        <v>142</v>
      </c>
      <c r="C287" t="s">
        <v>45</v>
      </c>
      <c r="D287">
        <v>116</v>
      </c>
    </row>
    <row r="289" spans="1:4" x14ac:dyDescent="0.3">
      <c r="A289" t="s">
        <v>59</v>
      </c>
    </row>
    <row r="290" spans="1:4" x14ac:dyDescent="0.3">
      <c r="A290" t="s">
        <v>37</v>
      </c>
      <c r="B290">
        <v>107</v>
      </c>
      <c r="C290" t="s">
        <v>40</v>
      </c>
      <c r="D290">
        <v>100</v>
      </c>
    </row>
    <row r="291" spans="1:4" x14ac:dyDescent="0.3">
      <c r="A291" t="s">
        <v>38</v>
      </c>
      <c r="B291">
        <v>91</v>
      </c>
      <c r="C291" t="s">
        <v>50</v>
      </c>
      <c r="D291">
        <v>88</v>
      </c>
    </row>
    <row r="292" spans="1:4" x14ac:dyDescent="0.3">
      <c r="A292" t="s">
        <v>29</v>
      </c>
      <c r="B292">
        <v>118</v>
      </c>
      <c r="C292" t="s">
        <v>4</v>
      </c>
      <c r="D292">
        <v>107</v>
      </c>
    </row>
    <row r="293" spans="1:4" x14ac:dyDescent="0.3">
      <c r="A293" t="s">
        <v>36</v>
      </c>
      <c r="B293">
        <v>107</v>
      </c>
      <c r="C293" t="s">
        <v>30</v>
      </c>
      <c r="D293">
        <v>84</v>
      </c>
    </row>
    <row r="294" spans="1:4" x14ac:dyDescent="0.3">
      <c r="A294" t="s">
        <v>46</v>
      </c>
      <c r="B294">
        <v>123</v>
      </c>
      <c r="C294" t="s">
        <v>34</v>
      </c>
      <c r="D294">
        <v>120</v>
      </c>
    </row>
    <row r="295" spans="1:4" x14ac:dyDescent="0.3">
      <c r="A295" t="s">
        <v>48</v>
      </c>
      <c r="B295">
        <v>104</v>
      </c>
      <c r="C295" t="s">
        <v>41</v>
      </c>
      <c r="D295">
        <v>101</v>
      </c>
    </row>
    <row r="296" spans="1:4" x14ac:dyDescent="0.3">
      <c r="A296" t="s">
        <v>39</v>
      </c>
      <c r="B296">
        <v>111</v>
      </c>
      <c r="C296" t="s">
        <v>52</v>
      </c>
      <c r="D296">
        <v>87</v>
      </c>
    </row>
    <row r="297" spans="1:4" x14ac:dyDescent="0.3">
      <c r="A297" t="s">
        <v>55</v>
      </c>
      <c r="B297">
        <v>86</v>
      </c>
      <c r="C297" t="s">
        <v>28</v>
      </c>
      <c r="D297">
        <v>82</v>
      </c>
    </row>
    <row r="298" spans="1:4" x14ac:dyDescent="0.3">
      <c r="A298" t="s">
        <v>43</v>
      </c>
      <c r="B298">
        <v>146</v>
      </c>
      <c r="C298" t="s">
        <v>44</v>
      </c>
      <c r="D298">
        <v>114</v>
      </c>
    </row>
    <row r="299" spans="1:4" x14ac:dyDescent="0.3">
      <c r="A299" t="s">
        <v>45</v>
      </c>
      <c r="B299">
        <v>122</v>
      </c>
      <c r="C299" t="s">
        <v>56</v>
      </c>
      <c r="D299">
        <v>113</v>
      </c>
    </row>
    <row r="301" spans="1:4" x14ac:dyDescent="0.3">
      <c r="A301" t="s">
        <v>59</v>
      </c>
    </row>
    <row r="302" spans="1:4" x14ac:dyDescent="0.3">
      <c r="A302" t="s">
        <v>34</v>
      </c>
      <c r="B302">
        <v>102</v>
      </c>
      <c r="C302" t="s">
        <v>54</v>
      </c>
      <c r="D302">
        <v>87</v>
      </c>
    </row>
    <row r="303" spans="1:4" x14ac:dyDescent="0.3">
      <c r="A303" t="s">
        <v>4</v>
      </c>
      <c r="B303">
        <v>125</v>
      </c>
      <c r="C303" t="s">
        <v>32</v>
      </c>
      <c r="D303">
        <v>85</v>
      </c>
    </row>
    <row r="304" spans="1:4" x14ac:dyDescent="0.3">
      <c r="A304" t="s">
        <v>33</v>
      </c>
      <c r="B304">
        <v>110</v>
      </c>
      <c r="C304" t="s">
        <v>31</v>
      </c>
      <c r="D304">
        <v>99</v>
      </c>
    </row>
    <row r="305" spans="1:4" x14ac:dyDescent="0.3">
      <c r="A305" t="s">
        <v>47</v>
      </c>
      <c r="B305">
        <v>124</v>
      </c>
      <c r="C305" t="s">
        <v>49</v>
      </c>
      <c r="D305">
        <v>116</v>
      </c>
    </row>
    <row r="306" spans="1:4" x14ac:dyDescent="0.3">
      <c r="A306" t="s">
        <v>51</v>
      </c>
      <c r="B306">
        <v>105</v>
      </c>
      <c r="C306" t="s">
        <v>42</v>
      </c>
      <c r="D306">
        <v>83</v>
      </c>
    </row>
    <row r="307" spans="1:4" x14ac:dyDescent="0.3">
      <c r="A307" t="s">
        <v>52</v>
      </c>
      <c r="B307">
        <v>111</v>
      </c>
      <c r="C307" t="s">
        <v>53</v>
      </c>
      <c r="D307">
        <v>79</v>
      </c>
    </row>
    <row r="308" spans="1:4" x14ac:dyDescent="0.3">
      <c r="A308" t="s">
        <v>28</v>
      </c>
      <c r="B308">
        <v>102</v>
      </c>
      <c r="C308" t="s">
        <v>55</v>
      </c>
      <c r="D308">
        <v>90</v>
      </c>
    </row>
    <row r="310" spans="1:4" x14ac:dyDescent="0.3">
      <c r="A310" t="s">
        <v>59</v>
      </c>
    </row>
    <row r="311" spans="1:4" x14ac:dyDescent="0.3">
      <c r="A311" t="s">
        <v>36</v>
      </c>
      <c r="B311">
        <v>100</v>
      </c>
      <c r="C311" t="s">
        <v>50</v>
      </c>
      <c r="D311">
        <v>91</v>
      </c>
    </row>
    <row r="312" spans="1:4" x14ac:dyDescent="0.3">
      <c r="A312" t="s">
        <v>37</v>
      </c>
      <c r="B312">
        <v>120</v>
      </c>
      <c r="C312" t="s">
        <v>38</v>
      </c>
      <c r="D312">
        <v>95</v>
      </c>
    </row>
    <row r="313" spans="1:4" x14ac:dyDescent="0.3">
      <c r="A313" t="s">
        <v>47</v>
      </c>
      <c r="B313">
        <v>118</v>
      </c>
      <c r="C313" t="s">
        <v>29</v>
      </c>
      <c r="D313">
        <v>111</v>
      </c>
    </row>
    <row r="314" spans="1:4" x14ac:dyDescent="0.3">
      <c r="A314" t="s">
        <v>40</v>
      </c>
      <c r="B314">
        <v>100</v>
      </c>
      <c r="C314" t="s">
        <v>39</v>
      </c>
      <c r="D314">
        <v>97</v>
      </c>
    </row>
    <row r="315" spans="1:4" x14ac:dyDescent="0.3">
      <c r="A315" t="s">
        <v>45</v>
      </c>
      <c r="B315">
        <v>113</v>
      </c>
      <c r="C315" t="s">
        <v>46</v>
      </c>
      <c r="D315">
        <v>105</v>
      </c>
    </row>
    <row r="316" spans="1:4" x14ac:dyDescent="0.3">
      <c r="A316" t="s">
        <v>56</v>
      </c>
      <c r="B316">
        <v>127</v>
      </c>
      <c r="C316" t="s">
        <v>43</v>
      </c>
      <c r="D316">
        <v>109</v>
      </c>
    </row>
    <row r="318" spans="1:4" x14ac:dyDescent="0.3">
      <c r="A318" t="s">
        <v>59</v>
      </c>
    </row>
    <row r="319" spans="1:4" x14ac:dyDescent="0.3">
      <c r="A319" t="s">
        <v>34</v>
      </c>
      <c r="B319">
        <v>118</v>
      </c>
      <c r="C319" t="s">
        <v>39</v>
      </c>
      <c r="D319">
        <v>102</v>
      </c>
    </row>
    <row r="320" spans="1:4" x14ac:dyDescent="0.3">
      <c r="A320" t="s">
        <v>35</v>
      </c>
      <c r="B320">
        <v>116</v>
      </c>
      <c r="C320" t="s">
        <v>40</v>
      </c>
      <c r="D320">
        <v>88</v>
      </c>
    </row>
    <row r="321" spans="1:4" x14ac:dyDescent="0.3">
      <c r="A321" t="s">
        <v>37</v>
      </c>
      <c r="B321">
        <v>105</v>
      </c>
      <c r="C321" t="s">
        <v>32</v>
      </c>
      <c r="D321">
        <v>97</v>
      </c>
    </row>
    <row r="322" spans="1:4" x14ac:dyDescent="0.3">
      <c r="A322" t="s">
        <v>49</v>
      </c>
      <c r="B322">
        <v>107</v>
      </c>
      <c r="C322" t="s">
        <v>4</v>
      </c>
      <c r="D322">
        <v>86</v>
      </c>
    </row>
    <row r="323" spans="1:4" x14ac:dyDescent="0.3">
      <c r="A323" t="s">
        <v>30</v>
      </c>
      <c r="B323">
        <v>107</v>
      </c>
      <c r="C323" t="s">
        <v>54</v>
      </c>
      <c r="D323">
        <v>85</v>
      </c>
    </row>
    <row r="324" spans="1:4" x14ac:dyDescent="0.3">
      <c r="A324" t="s">
        <v>28</v>
      </c>
      <c r="B324">
        <v>100</v>
      </c>
      <c r="C324" t="s">
        <v>42</v>
      </c>
      <c r="D324">
        <v>92</v>
      </c>
    </row>
    <row r="325" spans="1:4" x14ac:dyDescent="0.3">
      <c r="A325" t="s">
        <v>50</v>
      </c>
      <c r="B325">
        <v>99</v>
      </c>
      <c r="C325" t="s">
        <v>53</v>
      </c>
      <c r="D325">
        <v>88</v>
      </c>
    </row>
    <row r="326" spans="1:4" x14ac:dyDescent="0.3">
      <c r="A326" t="s">
        <v>44</v>
      </c>
      <c r="B326">
        <v>114</v>
      </c>
      <c r="C326" t="s">
        <v>41</v>
      </c>
      <c r="D326">
        <v>107</v>
      </c>
    </row>
    <row r="327" spans="1:4" x14ac:dyDescent="0.3">
      <c r="A327" t="s">
        <v>48</v>
      </c>
      <c r="B327">
        <v>96</v>
      </c>
      <c r="C327" t="s">
        <v>31</v>
      </c>
      <c r="D327">
        <v>85</v>
      </c>
    </row>
    <row r="328" spans="1:4" x14ac:dyDescent="0.3">
      <c r="A328" t="s">
        <v>43</v>
      </c>
      <c r="B328">
        <v>114</v>
      </c>
      <c r="C328" t="s">
        <v>55</v>
      </c>
      <c r="D328">
        <v>98</v>
      </c>
    </row>
    <row r="330" spans="1:4" x14ac:dyDescent="0.3">
      <c r="A330" t="s">
        <v>59</v>
      </c>
    </row>
    <row r="331" spans="1:4" x14ac:dyDescent="0.3">
      <c r="A331" t="s">
        <v>56</v>
      </c>
      <c r="B331">
        <v>103</v>
      </c>
      <c r="C331" t="s">
        <v>46</v>
      </c>
      <c r="D331">
        <v>94</v>
      </c>
    </row>
    <row r="333" spans="1:4" x14ac:dyDescent="0.3">
      <c r="A333" t="s">
        <v>59</v>
      </c>
    </row>
    <row r="334" spans="1:4" x14ac:dyDescent="0.3">
      <c r="A334" t="s">
        <v>35</v>
      </c>
      <c r="B334">
        <v>119</v>
      </c>
      <c r="C334" t="s">
        <v>29</v>
      </c>
      <c r="D334">
        <v>109</v>
      </c>
    </row>
    <row r="335" spans="1:4" x14ac:dyDescent="0.3">
      <c r="A335" t="s">
        <v>49</v>
      </c>
      <c r="B335">
        <v>101</v>
      </c>
      <c r="C335" t="s">
        <v>28</v>
      </c>
      <c r="D335">
        <v>81</v>
      </c>
    </row>
    <row r="336" spans="1:4" x14ac:dyDescent="0.3">
      <c r="A336" t="s">
        <v>54</v>
      </c>
      <c r="B336">
        <v>116</v>
      </c>
      <c r="C336" t="s">
        <v>31</v>
      </c>
      <c r="D336">
        <v>103</v>
      </c>
    </row>
    <row r="337" spans="1:4" x14ac:dyDescent="0.3">
      <c r="A337" t="s">
        <v>38</v>
      </c>
      <c r="B337">
        <v>104</v>
      </c>
      <c r="C337" t="s">
        <v>33</v>
      </c>
      <c r="D337">
        <v>98</v>
      </c>
    </row>
    <row r="338" spans="1:4" x14ac:dyDescent="0.3">
      <c r="A338" t="s">
        <v>30</v>
      </c>
      <c r="B338">
        <v>108</v>
      </c>
      <c r="C338" t="s">
        <v>36</v>
      </c>
      <c r="D338">
        <v>100</v>
      </c>
    </row>
    <row r="339" spans="1:4" x14ac:dyDescent="0.3">
      <c r="A339" t="s">
        <v>51</v>
      </c>
      <c r="B339">
        <v>125</v>
      </c>
      <c r="C339" t="s">
        <v>43</v>
      </c>
      <c r="D339">
        <v>95</v>
      </c>
    </row>
    <row r="340" spans="1:4" x14ac:dyDescent="0.3">
      <c r="A340" t="s">
        <v>52</v>
      </c>
      <c r="B340">
        <v>95</v>
      </c>
      <c r="C340" t="s">
        <v>42</v>
      </c>
      <c r="D340">
        <v>94</v>
      </c>
    </row>
    <row r="341" spans="1:4" x14ac:dyDescent="0.3">
      <c r="A341" t="s">
        <v>39</v>
      </c>
      <c r="B341">
        <v>124</v>
      </c>
      <c r="C341" t="s">
        <v>32</v>
      </c>
      <c r="D341">
        <v>118</v>
      </c>
    </row>
    <row r="342" spans="1:4" x14ac:dyDescent="0.3">
      <c r="A342" t="s">
        <v>44</v>
      </c>
      <c r="B342">
        <v>107</v>
      </c>
      <c r="C342" t="s">
        <v>48</v>
      </c>
      <c r="D342">
        <v>90</v>
      </c>
    </row>
    <row r="343" spans="1:4" x14ac:dyDescent="0.3">
      <c r="A343" t="s">
        <v>41</v>
      </c>
      <c r="B343">
        <v>108</v>
      </c>
      <c r="C343" t="s">
        <v>47</v>
      </c>
      <c r="D343">
        <v>91</v>
      </c>
    </row>
    <row r="344" spans="1:4" x14ac:dyDescent="0.3">
      <c r="A344" t="s">
        <v>4</v>
      </c>
      <c r="B344">
        <v>110</v>
      </c>
      <c r="C344" t="s">
        <v>46</v>
      </c>
      <c r="D344">
        <v>80</v>
      </c>
    </row>
    <row r="345" spans="1:4" x14ac:dyDescent="0.3">
      <c r="A345" t="s">
        <v>55</v>
      </c>
      <c r="B345">
        <v>113</v>
      </c>
      <c r="C345" t="s">
        <v>56</v>
      </c>
      <c r="D345">
        <v>102</v>
      </c>
    </row>
    <row r="347" spans="1:4" x14ac:dyDescent="0.3">
      <c r="A347" t="s">
        <v>59</v>
      </c>
    </row>
    <row r="348" spans="1:4" x14ac:dyDescent="0.3">
      <c r="A348" t="s">
        <v>28</v>
      </c>
      <c r="B348">
        <v>127</v>
      </c>
      <c r="C348" t="s">
        <v>29</v>
      </c>
      <c r="D348">
        <v>125</v>
      </c>
    </row>
    <row r="349" spans="1:4" x14ac:dyDescent="0.3">
      <c r="A349" t="s">
        <v>31</v>
      </c>
      <c r="B349">
        <v>116</v>
      </c>
      <c r="C349" t="s">
        <v>30</v>
      </c>
      <c r="D349">
        <v>104</v>
      </c>
    </row>
    <row r="350" spans="1:4" x14ac:dyDescent="0.3">
      <c r="A350" t="s">
        <v>33</v>
      </c>
      <c r="B350">
        <v>118</v>
      </c>
      <c r="C350" t="s">
        <v>32</v>
      </c>
      <c r="D350">
        <v>103</v>
      </c>
    </row>
    <row r="351" spans="1:4" x14ac:dyDescent="0.3">
      <c r="A351" t="s">
        <v>35</v>
      </c>
      <c r="B351">
        <v>100</v>
      </c>
      <c r="C351" t="s">
        <v>34</v>
      </c>
      <c r="D351">
        <v>99</v>
      </c>
    </row>
    <row r="352" spans="1:4" x14ac:dyDescent="0.3">
      <c r="A352" t="s">
        <v>37</v>
      </c>
      <c r="B352">
        <v>107</v>
      </c>
      <c r="C352" t="s">
        <v>36</v>
      </c>
      <c r="D352">
        <v>104</v>
      </c>
    </row>
    <row r="353" spans="1:4" x14ac:dyDescent="0.3">
      <c r="A353" t="s">
        <v>38</v>
      </c>
      <c r="B353">
        <v>109</v>
      </c>
      <c r="C353" t="s">
        <v>39</v>
      </c>
      <c r="D353">
        <v>97</v>
      </c>
    </row>
    <row r="354" spans="1:4" x14ac:dyDescent="0.3">
      <c r="A354" t="s">
        <v>40</v>
      </c>
      <c r="B354">
        <v>99</v>
      </c>
      <c r="C354" t="s">
        <v>41</v>
      </c>
      <c r="D354">
        <v>98</v>
      </c>
    </row>
    <row r="355" spans="1:4" x14ac:dyDescent="0.3">
      <c r="A355" t="s">
        <v>43</v>
      </c>
      <c r="B355">
        <v>104</v>
      </c>
      <c r="C355" t="s">
        <v>42</v>
      </c>
      <c r="D355">
        <v>92</v>
      </c>
    </row>
    <row r="356" spans="1:4" x14ac:dyDescent="0.3">
      <c r="A356" t="s">
        <v>44</v>
      </c>
      <c r="B356">
        <v>115</v>
      </c>
      <c r="C356" t="s">
        <v>45</v>
      </c>
      <c r="D356">
        <v>91</v>
      </c>
    </row>
    <row r="357" spans="1:4" x14ac:dyDescent="0.3">
      <c r="A357" t="s">
        <v>47</v>
      </c>
      <c r="B357">
        <v>143</v>
      </c>
      <c r="C357" t="s">
        <v>46</v>
      </c>
      <c r="D357">
        <v>94</v>
      </c>
    </row>
    <row r="359" spans="1:4" x14ac:dyDescent="0.3">
      <c r="A359" t="s">
        <v>59</v>
      </c>
    </row>
    <row r="360" spans="1:4" x14ac:dyDescent="0.3">
      <c r="A360" t="s">
        <v>48</v>
      </c>
      <c r="B360">
        <v>106</v>
      </c>
      <c r="C360" t="s">
        <v>34</v>
      </c>
      <c r="D360">
        <v>86</v>
      </c>
    </row>
    <row r="361" spans="1:4" x14ac:dyDescent="0.3">
      <c r="A361" t="s">
        <v>49</v>
      </c>
      <c r="B361">
        <v>130</v>
      </c>
      <c r="C361" t="s">
        <v>32</v>
      </c>
      <c r="D361">
        <v>111</v>
      </c>
    </row>
    <row r="362" spans="1:4" x14ac:dyDescent="0.3">
      <c r="A362" t="s">
        <v>28</v>
      </c>
      <c r="B362">
        <v>108</v>
      </c>
      <c r="C362" t="s">
        <v>50</v>
      </c>
      <c r="D362">
        <v>105</v>
      </c>
    </row>
    <row r="363" spans="1:4" x14ac:dyDescent="0.3">
      <c r="A363" t="s">
        <v>36</v>
      </c>
      <c r="B363">
        <v>112</v>
      </c>
      <c r="C363" t="s">
        <v>31</v>
      </c>
      <c r="D363">
        <v>78</v>
      </c>
    </row>
    <row r="364" spans="1:4" x14ac:dyDescent="0.3">
      <c r="A364" t="s">
        <v>33</v>
      </c>
      <c r="B364">
        <v>108</v>
      </c>
      <c r="C364" t="s">
        <v>37</v>
      </c>
      <c r="D364">
        <v>98</v>
      </c>
    </row>
    <row r="365" spans="1:4" x14ac:dyDescent="0.3">
      <c r="A365" t="s">
        <v>51</v>
      </c>
      <c r="B365">
        <v>117</v>
      </c>
      <c r="C365" t="s">
        <v>30</v>
      </c>
      <c r="D365">
        <v>102</v>
      </c>
    </row>
    <row r="366" spans="1:4" x14ac:dyDescent="0.3">
      <c r="A366" t="s">
        <v>52</v>
      </c>
      <c r="B366">
        <v>97</v>
      </c>
      <c r="C366" t="s">
        <v>41</v>
      </c>
      <c r="D366">
        <v>81</v>
      </c>
    </row>
    <row r="367" spans="1:4" x14ac:dyDescent="0.3">
      <c r="A367" t="s">
        <v>47</v>
      </c>
      <c r="B367">
        <v>110</v>
      </c>
      <c r="C367" t="s">
        <v>44</v>
      </c>
      <c r="D367">
        <v>95</v>
      </c>
    </row>
    <row r="368" spans="1:4" x14ac:dyDescent="0.3">
      <c r="A368" t="s">
        <v>4</v>
      </c>
      <c r="B368">
        <v>121</v>
      </c>
      <c r="C368" t="s">
        <v>53</v>
      </c>
      <c r="D368">
        <v>108</v>
      </c>
    </row>
    <row r="369" spans="1:4" x14ac:dyDescent="0.3">
      <c r="A369" t="s">
        <v>54</v>
      </c>
      <c r="B369">
        <v>97</v>
      </c>
      <c r="C369" t="s">
        <v>55</v>
      </c>
      <c r="D369">
        <v>95</v>
      </c>
    </row>
    <row r="371" spans="1:4" x14ac:dyDescent="0.3">
      <c r="A371" t="s">
        <v>59</v>
      </c>
    </row>
    <row r="372" spans="1:4" x14ac:dyDescent="0.3">
      <c r="A372" t="s">
        <v>38</v>
      </c>
      <c r="B372">
        <v>100</v>
      </c>
      <c r="C372" t="s">
        <v>46</v>
      </c>
      <c r="D372">
        <v>93</v>
      </c>
    </row>
    <row r="373" spans="1:4" x14ac:dyDescent="0.3">
      <c r="A373" t="s">
        <v>45</v>
      </c>
      <c r="B373">
        <v>108</v>
      </c>
      <c r="C373" t="s">
        <v>39</v>
      </c>
      <c r="D373">
        <v>119</v>
      </c>
    </row>
    <row r="374" spans="1:4" x14ac:dyDescent="0.3">
      <c r="A374" t="s">
        <v>29</v>
      </c>
      <c r="B374">
        <v>98</v>
      </c>
      <c r="C374" t="s">
        <v>42</v>
      </c>
      <c r="D374">
        <v>88</v>
      </c>
    </row>
    <row r="376" spans="1:4" x14ac:dyDescent="0.3">
      <c r="A376" t="s">
        <v>59</v>
      </c>
    </row>
    <row r="377" spans="1:4" x14ac:dyDescent="0.3">
      <c r="A377" t="s">
        <v>37</v>
      </c>
      <c r="B377">
        <v>121</v>
      </c>
      <c r="C377" t="s">
        <v>32</v>
      </c>
      <c r="D377">
        <v>109</v>
      </c>
    </row>
    <row r="378" spans="1:4" x14ac:dyDescent="0.3">
      <c r="A378" t="s">
        <v>35</v>
      </c>
      <c r="B378">
        <v>113</v>
      </c>
      <c r="C378" t="s">
        <v>49</v>
      </c>
      <c r="D378">
        <v>91</v>
      </c>
    </row>
    <row r="379" spans="1:4" x14ac:dyDescent="0.3">
      <c r="A379" t="s">
        <v>40</v>
      </c>
      <c r="B379">
        <v>118</v>
      </c>
      <c r="C379" t="s">
        <v>33</v>
      </c>
      <c r="D379">
        <v>108</v>
      </c>
    </row>
    <row r="380" spans="1:4" x14ac:dyDescent="0.3">
      <c r="A380" t="s">
        <v>28</v>
      </c>
      <c r="B380">
        <v>103</v>
      </c>
      <c r="C380" t="s">
        <v>30</v>
      </c>
      <c r="D380">
        <v>91</v>
      </c>
    </row>
    <row r="381" spans="1:4" x14ac:dyDescent="0.3">
      <c r="A381" t="s">
        <v>51</v>
      </c>
      <c r="B381">
        <v>117</v>
      </c>
      <c r="C381" t="s">
        <v>29</v>
      </c>
      <c r="D381">
        <v>103</v>
      </c>
    </row>
    <row r="382" spans="1:4" x14ac:dyDescent="0.3">
      <c r="A382" t="s">
        <v>48</v>
      </c>
      <c r="B382">
        <v>115</v>
      </c>
      <c r="C382" t="s">
        <v>52</v>
      </c>
      <c r="D382">
        <v>108</v>
      </c>
    </row>
    <row r="383" spans="1:4" x14ac:dyDescent="0.3">
      <c r="A383" t="s">
        <v>55</v>
      </c>
      <c r="B383">
        <v>110</v>
      </c>
      <c r="C383" t="s">
        <v>47</v>
      </c>
      <c r="D383">
        <v>106</v>
      </c>
    </row>
    <row r="384" spans="1:4" x14ac:dyDescent="0.3">
      <c r="A384" t="s">
        <v>54</v>
      </c>
      <c r="B384">
        <v>120</v>
      </c>
      <c r="C384" t="s">
        <v>56</v>
      </c>
      <c r="D384">
        <v>115</v>
      </c>
    </row>
    <row r="386" spans="1:4" x14ac:dyDescent="0.3">
      <c r="A386" t="s">
        <v>59</v>
      </c>
    </row>
    <row r="387" spans="1:4" x14ac:dyDescent="0.3">
      <c r="A387" t="s">
        <v>35</v>
      </c>
      <c r="B387">
        <v>108</v>
      </c>
      <c r="C387" t="s">
        <v>38</v>
      </c>
      <c r="D387">
        <v>97</v>
      </c>
    </row>
    <row r="388" spans="1:4" x14ac:dyDescent="0.3">
      <c r="A388" t="s">
        <v>45</v>
      </c>
      <c r="B388">
        <v>104</v>
      </c>
      <c r="C388" t="s">
        <v>46</v>
      </c>
      <c r="D388">
        <v>99</v>
      </c>
    </row>
    <row r="389" spans="1:4" x14ac:dyDescent="0.3">
      <c r="A389" t="s">
        <v>50</v>
      </c>
      <c r="B389">
        <v>92</v>
      </c>
      <c r="C389" t="s">
        <v>39</v>
      </c>
      <c r="D389">
        <v>89</v>
      </c>
    </row>
    <row r="390" spans="1:4" x14ac:dyDescent="0.3">
      <c r="A390" t="s">
        <v>4</v>
      </c>
      <c r="B390">
        <v>106</v>
      </c>
      <c r="C390" t="s">
        <v>43</v>
      </c>
      <c r="D390">
        <v>77</v>
      </c>
    </row>
    <row r="391" spans="1:4" x14ac:dyDescent="0.3">
      <c r="A391" t="s">
        <v>53</v>
      </c>
      <c r="B391">
        <v>112</v>
      </c>
      <c r="C391" t="s">
        <v>55</v>
      </c>
      <c r="D391">
        <v>87</v>
      </c>
    </row>
    <row r="393" spans="1:4" x14ac:dyDescent="0.3">
      <c r="A393" t="s">
        <v>59</v>
      </c>
    </row>
    <row r="394" spans="1:4" x14ac:dyDescent="0.3">
      <c r="A394" t="s">
        <v>40</v>
      </c>
      <c r="B394">
        <v>131</v>
      </c>
      <c r="C394" t="s">
        <v>45</v>
      </c>
      <c r="D394">
        <v>107</v>
      </c>
    </row>
    <row r="395" spans="1:4" x14ac:dyDescent="0.3">
      <c r="A395" t="s">
        <v>32</v>
      </c>
      <c r="B395">
        <v>121</v>
      </c>
      <c r="C395" t="s">
        <v>41</v>
      </c>
      <c r="D395">
        <v>108</v>
      </c>
    </row>
    <row r="396" spans="1:4" x14ac:dyDescent="0.3">
      <c r="A396" t="s">
        <v>49</v>
      </c>
      <c r="B396">
        <v>118</v>
      </c>
      <c r="C396" t="s">
        <v>50</v>
      </c>
      <c r="D396">
        <v>113</v>
      </c>
    </row>
    <row r="397" spans="1:4" x14ac:dyDescent="0.3">
      <c r="A397" t="s">
        <v>30</v>
      </c>
      <c r="B397">
        <v>115</v>
      </c>
      <c r="C397" t="s">
        <v>38</v>
      </c>
      <c r="D397">
        <v>86</v>
      </c>
    </row>
    <row r="398" spans="1:4" x14ac:dyDescent="0.3">
      <c r="A398" t="s">
        <v>36</v>
      </c>
      <c r="B398">
        <v>126</v>
      </c>
      <c r="C398" t="s">
        <v>34</v>
      </c>
      <c r="D398">
        <v>113</v>
      </c>
    </row>
    <row r="399" spans="1:4" x14ac:dyDescent="0.3">
      <c r="A399" t="s">
        <v>51</v>
      </c>
      <c r="B399">
        <v>118</v>
      </c>
      <c r="C399" t="s">
        <v>37</v>
      </c>
      <c r="D399">
        <v>97</v>
      </c>
    </row>
    <row r="400" spans="1:4" x14ac:dyDescent="0.3">
      <c r="A400" t="s">
        <v>39</v>
      </c>
      <c r="B400">
        <v>120</v>
      </c>
      <c r="C400" t="s">
        <v>44</v>
      </c>
      <c r="D400">
        <v>102</v>
      </c>
    </row>
    <row r="401" spans="1:4" x14ac:dyDescent="0.3">
      <c r="A401" t="s">
        <v>29</v>
      </c>
      <c r="B401">
        <v>109</v>
      </c>
      <c r="C401" t="s">
        <v>52</v>
      </c>
      <c r="D401">
        <v>104</v>
      </c>
    </row>
    <row r="402" spans="1:4" x14ac:dyDescent="0.3">
      <c r="A402" t="s">
        <v>48</v>
      </c>
      <c r="B402">
        <v>104</v>
      </c>
      <c r="C402" t="s">
        <v>42</v>
      </c>
      <c r="D402">
        <v>95</v>
      </c>
    </row>
    <row r="404" spans="1:4" x14ac:dyDescent="0.3">
      <c r="A404" t="s">
        <v>59</v>
      </c>
    </row>
    <row r="405" spans="1:4" x14ac:dyDescent="0.3">
      <c r="A405" t="s">
        <v>35</v>
      </c>
      <c r="B405">
        <v>121</v>
      </c>
      <c r="C405" t="s">
        <v>31</v>
      </c>
      <c r="D405">
        <v>114</v>
      </c>
    </row>
    <row r="406" spans="1:4" x14ac:dyDescent="0.3">
      <c r="A406" t="s">
        <v>33</v>
      </c>
      <c r="B406">
        <v>108</v>
      </c>
      <c r="C406" t="s">
        <v>49</v>
      </c>
      <c r="D406">
        <v>97</v>
      </c>
    </row>
    <row r="407" spans="1:4" x14ac:dyDescent="0.3">
      <c r="A407" t="s">
        <v>43</v>
      </c>
      <c r="B407">
        <v>111</v>
      </c>
      <c r="C407" t="s">
        <v>46</v>
      </c>
      <c r="D407">
        <v>110</v>
      </c>
    </row>
    <row r="408" spans="1:4" x14ac:dyDescent="0.3">
      <c r="A408" t="s">
        <v>53</v>
      </c>
      <c r="B408">
        <v>103</v>
      </c>
      <c r="C408" t="s">
        <v>28</v>
      </c>
      <c r="D408">
        <v>91</v>
      </c>
    </row>
    <row r="409" spans="1:4" x14ac:dyDescent="0.3">
      <c r="A409" t="s">
        <v>4</v>
      </c>
      <c r="B409">
        <v>126</v>
      </c>
      <c r="C409" t="s">
        <v>54</v>
      </c>
      <c r="D409">
        <v>107</v>
      </c>
    </row>
    <row r="411" spans="1:4" x14ac:dyDescent="0.3">
      <c r="A411" t="s">
        <v>59</v>
      </c>
    </row>
    <row r="412" spans="1:4" x14ac:dyDescent="0.3">
      <c r="A412" t="s">
        <v>47</v>
      </c>
      <c r="B412">
        <v>133</v>
      </c>
      <c r="C412" t="s">
        <v>32</v>
      </c>
      <c r="D412">
        <v>112</v>
      </c>
    </row>
    <row r="413" spans="1:4" x14ac:dyDescent="0.3">
      <c r="A413" t="s">
        <v>50</v>
      </c>
      <c r="B413">
        <v>109</v>
      </c>
      <c r="C413" t="s">
        <v>40</v>
      </c>
      <c r="D413">
        <v>91</v>
      </c>
    </row>
    <row r="414" spans="1:4" x14ac:dyDescent="0.3">
      <c r="A414" t="s">
        <v>36</v>
      </c>
      <c r="B414">
        <v>120</v>
      </c>
      <c r="C414" t="s">
        <v>37</v>
      </c>
      <c r="D414">
        <v>115</v>
      </c>
    </row>
    <row r="415" spans="1:4" x14ac:dyDescent="0.3">
      <c r="A415" t="s">
        <v>38</v>
      </c>
      <c r="B415">
        <v>105</v>
      </c>
      <c r="C415" t="s">
        <v>34</v>
      </c>
      <c r="D415">
        <v>100</v>
      </c>
    </row>
    <row r="416" spans="1:4" x14ac:dyDescent="0.3">
      <c r="A416" t="s">
        <v>55</v>
      </c>
      <c r="B416">
        <v>107</v>
      </c>
      <c r="C416" t="s">
        <v>46</v>
      </c>
      <c r="D416">
        <v>106</v>
      </c>
    </row>
    <row r="417" spans="1:4" x14ac:dyDescent="0.3">
      <c r="A417" t="s">
        <v>48</v>
      </c>
      <c r="B417">
        <v>95</v>
      </c>
      <c r="C417" t="s">
        <v>42</v>
      </c>
      <c r="D417">
        <v>79</v>
      </c>
    </row>
    <row r="418" spans="1:4" x14ac:dyDescent="0.3">
      <c r="A418" t="s">
        <v>41</v>
      </c>
      <c r="B418">
        <v>111</v>
      </c>
      <c r="C418" t="s">
        <v>39</v>
      </c>
      <c r="D418">
        <v>107</v>
      </c>
    </row>
    <row r="419" spans="1:4" x14ac:dyDescent="0.3">
      <c r="A419" t="s">
        <v>4</v>
      </c>
      <c r="B419">
        <v>114</v>
      </c>
      <c r="C419" t="s">
        <v>44</v>
      </c>
      <c r="D419">
        <v>108</v>
      </c>
    </row>
    <row r="421" spans="1:4" x14ac:dyDescent="0.3">
      <c r="A421" t="s">
        <v>59</v>
      </c>
    </row>
    <row r="422" spans="1:4" x14ac:dyDescent="0.3">
      <c r="A422" t="s">
        <v>33</v>
      </c>
      <c r="B422">
        <v>116</v>
      </c>
      <c r="C422" t="s">
        <v>45</v>
      </c>
      <c r="D422">
        <v>111</v>
      </c>
    </row>
    <row r="423" spans="1:4" x14ac:dyDescent="0.3">
      <c r="A423" t="s">
        <v>52</v>
      </c>
      <c r="B423">
        <v>108</v>
      </c>
      <c r="C423" t="s">
        <v>54</v>
      </c>
      <c r="D423">
        <v>82</v>
      </c>
    </row>
    <row r="424" spans="1:4" x14ac:dyDescent="0.3">
      <c r="A424" t="s">
        <v>31</v>
      </c>
      <c r="B424">
        <v>114</v>
      </c>
      <c r="C424" t="s">
        <v>29</v>
      </c>
      <c r="D424">
        <v>102</v>
      </c>
    </row>
    <row r="425" spans="1:4" x14ac:dyDescent="0.3">
      <c r="A425" t="s">
        <v>35</v>
      </c>
      <c r="B425">
        <v>116</v>
      </c>
      <c r="C425" t="s">
        <v>42</v>
      </c>
      <c r="D425">
        <v>111</v>
      </c>
    </row>
    <row r="426" spans="1:4" x14ac:dyDescent="0.3">
      <c r="A426" t="s">
        <v>49</v>
      </c>
      <c r="B426">
        <v>108</v>
      </c>
      <c r="C426" t="s">
        <v>40</v>
      </c>
      <c r="D426">
        <v>103</v>
      </c>
    </row>
    <row r="427" spans="1:4" x14ac:dyDescent="0.3">
      <c r="A427" t="s">
        <v>53</v>
      </c>
      <c r="B427">
        <v>109</v>
      </c>
      <c r="C427" t="s">
        <v>55</v>
      </c>
      <c r="D427">
        <v>104</v>
      </c>
    </row>
    <row r="428" spans="1:4" x14ac:dyDescent="0.3">
      <c r="A428" t="s">
        <v>43</v>
      </c>
      <c r="B428">
        <v>115</v>
      </c>
      <c r="C428" t="s">
        <v>56</v>
      </c>
      <c r="D428">
        <v>100</v>
      </c>
    </row>
    <row r="429" spans="1:4" x14ac:dyDescent="0.3">
      <c r="A429" t="s">
        <v>44</v>
      </c>
      <c r="B429">
        <v>123</v>
      </c>
      <c r="C429" t="s">
        <v>28</v>
      </c>
      <c r="D429">
        <v>116</v>
      </c>
    </row>
    <row r="431" spans="1:4" x14ac:dyDescent="0.3">
      <c r="A431" t="s">
        <v>59</v>
      </c>
    </row>
    <row r="432" spans="1:4" x14ac:dyDescent="0.3">
      <c r="A432" t="s">
        <v>32</v>
      </c>
      <c r="B432">
        <v>105</v>
      </c>
      <c r="C432" t="s">
        <v>30</v>
      </c>
      <c r="D432">
        <v>100</v>
      </c>
    </row>
    <row r="433" spans="1:4" x14ac:dyDescent="0.3">
      <c r="A433" t="s">
        <v>47</v>
      </c>
      <c r="B433">
        <v>123</v>
      </c>
      <c r="C433" t="s">
        <v>38</v>
      </c>
      <c r="D433">
        <v>95</v>
      </c>
    </row>
    <row r="434" spans="1:4" x14ac:dyDescent="0.3">
      <c r="A434" t="s">
        <v>39</v>
      </c>
      <c r="B434">
        <v>112</v>
      </c>
      <c r="C434" t="s">
        <v>54</v>
      </c>
      <c r="D434">
        <v>106</v>
      </c>
    </row>
    <row r="435" spans="1:4" x14ac:dyDescent="0.3">
      <c r="A435" t="s">
        <v>41</v>
      </c>
      <c r="B435">
        <v>90</v>
      </c>
      <c r="C435" t="s">
        <v>48</v>
      </c>
      <c r="D435">
        <v>87</v>
      </c>
    </row>
    <row r="436" spans="1:4" x14ac:dyDescent="0.3">
      <c r="A436" t="s">
        <v>51</v>
      </c>
      <c r="B436">
        <v>118</v>
      </c>
      <c r="C436" t="s">
        <v>56</v>
      </c>
      <c r="D436">
        <v>95</v>
      </c>
    </row>
    <row r="438" spans="1:4" x14ac:dyDescent="0.3">
      <c r="A438" t="s">
        <v>59</v>
      </c>
    </row>
    <row r="439" spans="1:4" x14ac:dyDescent="0.3">
      <c r="A439" t="s">
        <v>34</v>
      </c>
      <c r="B439">
        <v>104</v>
      </c>
      <c r="C439" t="s">
        <v>32</v>
      </c>
      <c r="D439">
        <v>94</v>
      </c>
    </row>
    <row r="440" spans="1:4" x14ac:dyDescent="0.3">
      <c r="A440" t="s">
        <v>37</v>
      </c>
      <c r="B440">
        <v>115</v>
      </c>
      <c r="C440" t="s">
        <v>30</v>
      </c>
      <c r="D440">
        <v>97</v>
      </c>
    </row>
    <row r="441" spans="1:4" x14ac:dyDescent="0.3">
      <c r="A441" t="s">
        <v>45</v>
      </c>
      <c r="B441">
        <v>115</v>
      </c>
      <c r="C441" t="s">
        <v>49</v>
      </c>
      <c r="D441">
        <v>101</v>
      </c>
    </row>
    <row r="442" spans="1:4" x14ac:dyDescent="0.3">
      <c r="A442" t="s">
        <v>29</v>
      </c>
      <c r="B442">
        <v>110</v>
      </c>
      <c r="C442" t="s">
        <v>31</v>
      </c>
      <c r="D442">
        <v>90</v>
      </c>
    </row>
    <row r="443" spans="1:4" x14ac:dyDescent="0.3">
      <c r="A443" t="s">
        <v>33</v>
      </c>
      <c r="B443">
        <v>111</v>
      </c>
      <c r="C443" t="s">
        <v>53</v>
      </c>
      <c r="D443">
        <v>100</v>
      </c>
    </row>
    <row r="444" spans="1:4" x14ac:dyDescent="0.3">
      <c r="A444" t="s">
        <v>35</v>
      </c>
      <c r="B444">
        <v>113</v>
      </c>
      <c r="C444" t="s">
        <v>46</v>
      </c>
      <c r="D444">
        <v>91</v>
      </c>
    </row>
    <row r="445" spans="1:4" x14ac:dyDescent="0.3">
      <c r="A445" t="s">
        <v>42</v>
      </c>
      <c r="B445">
        <v>95</v>
      </c>
      <c r="C445" t="s">
        <v>39</v>
      </c>
      <c r="D445">
        <v>92</v>
      </c>
    </row>
    <row r="446" spans="1:4" x14ac:dyDescent="0.3">
      <c r="A446" t="s">
        <v>47</v>
      </c>
      <c r="B446">
        <v>125</v>
      </c>
      <c r="C446" t="s">
        <v>44</v>
      </c>
      <c r="D446">
        <v>115</v>
      </c>
    </row>
    <row r="447" spans="1:4" x14ac:dyDescent="0.3">
      <c r="A447" t="s">
        <v>52</v>
      </c>
      <c r="B447">
        <v>122</v>
      </c>
      <c r="C447" t="s">
        <v>43</v>
      </c>
      <c r="D447">
        <v>105</v>
      </c>
    </row>
    <row r="448" spans="1:4" x14ac:dyDescent="0.3">
      <c r="A448" t="s">
        <v>48</v>
      </c>
      <c r="B448">
        <v>96</v>
      </c>
      <c r="C448" t="s">
        <v>40</v>
      </c>
      <c r="D448">
        <v>93</v>
      </c>
    </row>
    <row r="449" spans="1:4" x14ac:dyDescent="0.3">
      <c r="A449" t="s">
        <v>4</v>
      </c>
      <c r="B449">
        <v>116</v>
      </c>
      <c r="C449" t="s">
        <v>50</v>
      </c>
      <c r="D449">
        <v>69</v>
      </c>
    </row>
    <row r="451" spans="1:4" x14ac:dyDescent="0.3">
      <c r="A451" t="s">
        <v>59</v>
      </c>
    </row>
    <row r="452" spans="1:4" x14ac:dyDescent="0.3">
      <c r="A452" t="s">
        <v>36</v>
      </c>
      <c r="B452">
        <v>126</v>
      </c>
      <c r="C452" t="s">
        <v>45</v>
      </c>
      <c r="D452">
        <v>113</v>
      </c>
    </row>
    <row r="453" spans="1:4" x14ac:dyDescent="0.3">
      <c r="A453" t="s">
        <v>41</v>
      </c>
      <c r="B453">
        <v>100</v>
      </c>
      <c r="C453" t="s">
        <v>4</v>
      </c>
      <c r="D453">
        <v>94</v>
      </c>
    </row>
    <row r="454" spans="1:4" x14ac:dyDescent="0.3">
      <c r="A454" t="s">
        <v>50</v>
      </c>
      <c r="B454">
        <v>106</v>
      </c>
      <c r="C454" t="s">
        <v>28</v>
      </c>
      <c r="D454">
        <v>92</v>
      </c>
    </row>
    <row r="456" spans="1:4" x14ac:dyDescent="0.3">
      <c r="A456" t="s">
        <v>59</v>
      </c>
    </row>
    <row r="457" spans="1:4" x14ac:dyDescent="0.3">
      <c r="A457" t="s">
        <v>35</v>
      </c>
      <c r="B457">
        <v>101</v>
      </c>
      <c r="C457" t="s">
        <v>55</v>
      </c>
      <c r="D457">
        <v>95</v>
      </c>
    </row>
    <row r="458" spans="1:4" x14ac:dyDescent="0.3">
      <c r="A458" t="s">
        <v>37</v>
      </c>
      <c r="B458">
        <v>98</v>
      </c>
      <c r="C458" t="s">
        <v>46</v>
      </c>
      <c r="D458">
        <v>96</v>
      </c>
    </row>
    <row r="459" spans="1:4" x14ac:dyDescent="0.3">
      <c r="A459" t="s">
        <v>33</v>
      </c>
      <c r="B459">
        <v>97</v>
      </c>
      <c r="C459" t="s">
        <v>52</v>
      </c>
      <c r="D459">
        <v>90</v>
      </c>
    </row>
    <row r="460" spans="1:4" x14ac:dyDescent="0.3">
      <c r="A460" t="s">
        <v>30</v>
      </c>
      <c r="B460">
        <v>99</v>
      </c>
      <c r="C460" t="s">
        <v>42</v>
      </c>
      <c r="D460">
        <v>88</v>
      </c>
    </row>
    <row r="461" spans="1:4" x14ac:dyDescent="0.3">
      <c r="A461" t="s">
        <v>47</v>
      </c>
      <c r="B461">
        <v>101</v>
      </c>
      <c r="C461" t="s">
        <v>34</v>
      </c>
      <c r="D461">
        <v>87</v>
      </c>
    </row>
    <row r="462" spans="1:4" x14ac:dyDescent="0.3">
      <c r="A462" t="s">
        <v>53</v>
      </c>
      <c r="B462">
        <v>104</v>
      </c>
      <c r="C462" t="s">
        <v>40</v>
      </c>
      <c r="D462">
        <v>100</v>
      </c>
    </row>
    <row r="463" spans="1:4" x14ac:dyDescent="0.3">
      <c r="A463" t="s">
        <v>44</v>
      </c>
      <c r="B463">
        <v>123</v>
      </c>
      <c r="C463" t="s">
        <v>43</v>
      </c>
      <c r="D463">
        <v>114</v>
      </c>
    </row>
    <row r="464" spans="1:4" x14ac:dyDescent="0.3">
      <c r="A464" t="s">
        <v>48</v>
      </c>
      <c r="B464">
        <v>117</v>
      </c>
      <c r="C464" t="s">
        <v>38</v>
      </c>
      <c r="D464">
        <v>105</v>
      </c>
    </row>
    <row r="465" spans="1:4" x14ac:dyDescent="0.3">
      <c r="A465" t="s">
        <v>39</v>
      </c>
      <c r="B465">
        <v>113</v>
      </c>
      <c r="C465" t="s">
        <v>54</v>
      </c>
      <c r="D465">
        <v>107</v>
      </c>
    </row>
    <row r="467" spans="1:4" x14ac:dyDescent="0.3">
      <c r="A467" t="s">
        <v>59</v>
      </c>
    </row>
    <row r="468" spans="1:4" x14ac:dyDescent="0.3">
      <c r="A468" t="s">
        <v>56</v>
      </c>
      <c r="B468">
        <v>107</v>
      </c>
      <c r="C468" t="s">
        <v>49</v>
      </c>
      <c r="D468">
        <v>104</v>
      </c>
    </row>
    <row r="469" spans="1:4" x14ac:dyDescent="0.3">
      <c r="A469" t="s">
        <v>50</v>
      </c>
      <c r="B469">
        <v>109</v>
      </c>
      <c r="C469" t="s">
        <v>45</v>
      </c>
      <c r="D469">
        <v>99</v>
      </c>
    </row>
    <row r="470" spans="1:4" x14ac:dyDescent="0.3">
      <c r="A470" t="s">
        <v>29</v>
      </c>
      <c r="B470">
        <v>100</v>
      </c>
      <c r="C470" t="s">
        <v>41</v>
      </c>
      <c r="D470">
        <v>95</v>
      </c>
    </row>
    <row r="471" spans="1:4" x14ac:dyDescent="0.3">
      <c r="A471" t="s">
        <v>51</v>
      </c>
      <c r="B471">
        <v>112</v>
      </c>
      <c r="C471" t="s">
        <v>4</v>
      </c>
      <c r="D471">
        <v>101</v>
      </c>
    </row>
    <row r="473" spans="1:4" x14ac:dyDescent="0.3">
      <c r="A473" t="s">
        <v>59</v>
      </c>
    </row>
    <row r="474" spans="1:4" x14ac:dyDescent="0.3">
      <c r="A474" t="s">
        <v>47</v>
      </c>
      <c r="B474">
        <v>102</v>
      </c>
      <c r="C474" t="s">
        <v>40</v>
      </c>
      <c r="D474">
        <v>98</v>
      </c>
    </row>
    <row r="475" spans="1:4" x14ac:dyDescent="0.3">
      <c r="A475" t="s">
        <v>37</v>
      </c>
      <c r="B475">
        <v>106</v>
      </c>
      <c r="C475" t="s">
        <v>35</v>
      </c>
      <c r="D475">
        <v>102</v>
      </c>
    </row>
    <row r="476" spans="1:4" x14ac:dyDescent="0.3">
      <c r="A476" t="s">
        <v>43</v>
      </c>
      <c r="B476">
        <v>103</v>
      </c>
      <c r="C476" t="s">
        <v>32</v>
      </c>
      <c r="D476">
        <v>89</v>
      </c>
    </row>
    <row r="477" spans="1:4" x14ac:dyDescent="0.3">
      <c r="A477" t="s">
        <v>36</v>
      </c>
      <c r="B477">
        <v>116</v>
      </c>
      <c r="C477" t="s">
        <v>42</v>
      </c>
      <c r="D477">
        <v>107</v>
      </c>
    </row>
    <row r="478" spans="1:4" x14ac:dyDescent="0.3">
      <c r="A478" t="s">
        <v>53</v>
      </c>
      <c r="B478">
        <v>109</v>
      </c>
      <c r="C478" t="s">
        <v>52</v>
      </c>
      <c r="D478">
        <v>102</v>
      </c>
    </row>
    <row r="479" spans="1:4" x14ac:dyDescent="0.3">
      <c r="A479" t="s">
        <v>48</v>
      </c>
      <c r="B479">
        <v>105</v>
      </c>
      <c r="C479" t="s">
        <v>33</v>
      </c>
      <c r="D479">
        <v>102</v>
      </c>
    </row>
  </sheetData>
  <sortState ref="H1:H479">
    <sortCondition ref="H1:H47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topLeftCell="A10" zoomScale="60" zoomScaleNormal="60" workbookViewId="0">
      <selection activeCell="G133" sqref="G133"/>
    </sheetView>
  </sheetViews>
  <sheetFormatPr defaultRowHeight="14.4" x14ac:dyDescent="0.3"/>
  <sheetData>
    <row r="1" spans="1:11" ht="43.2" x14ac:dyDescent="0.3">
      <c r="A1" s="53" t="s">
        <v>61</v>
      </c>
      <c r="B1" s="53" t="s">
        <v>62</v>
      </c>
      <c r="C1" s="53" t="s">
        <v>63</v>
      </c>
      <c r="D1" s="53" t="s">
        <v>64</v>
      </c>
      <c r="E1" s="53" t="s">
        <v>65</v>
      </c>
      <c r="F1" t="s">
        <v>69</v>
      </c>
      <c r="J1" t="s">
        <v>69</v>
      </c>
    </row>
    <row r="2" spans="1:11" x14ac:dyDescent="0.3">
      <c r="A2">
        <v>0</v>
      </c>
      <c r="D2">
        <v>-5.5</v>
      </c>
      <c r="E2">
        <v>-5.5</v>
      </c>
      <c r="F2" s="5">
        <v>-9.9745000000000061</v>
      </c>
      <c r="G2">
        <f>ABS(F2-D2)</f>
        <v>4.4745000000000061</v>
      </c>
      <c r="H2">
        <f>AVERAGE(G2:G68)</f>
        <v>3.7450205970149275</v>
      </c>
      <c r="J2">
        <v>-7.9997500000000059</v>
      </c>
      <c r="K2">
        <v>2.4999999999408828E-4</v>
      </c>
    </row>
    <row r="3" spans="1:11" x14ac:dyDescent="0.3">
      <c r="D3">
        <v>-2.5</v>
      </c>
      <c r="E3">
        <v>-2.5</v>
      </c>
      <c r="F3" s="5">
        <v>-2.7107000000000028</v>
      </c>
      <c r="G3">
        <f t="shared" ref="G3:G66" si="0">ABS(F3-D3)</f>
        <v>0.21070000000000277</v>
      </c>
      <c r="J3" s="60">
        <v>-2.5600000000000023</v>
      </c>
      <c r="K3">
        <v>6.0000000000002274E-2</v>
      </c>
    </row>
    <row r="4" spans="1:11" x14ac:dyDescent="0.3">
      <c r="D4">
        <v>-11</v>
      </c>
      <c r="E4">
        <v>-11</v>
      </c>
      <c r="F4" s="5">
        <v>-3.405699999999996</v>
      </c>
      <c r="G4">
        <f t="shared" si="0"/>
        <v>7.594300000000004</v>
      </c>
      <c r="J4" s="60">
        <v>4.1700000000000017</v>
      </c>
      <c r="K4">
        <v>0.17000000000000171</v>
      </c>
    </row>
    <row r="5" spans="1:11" x14ac:dyDescent="0.3">
      <c r="D5">
        <v>4.5</v>
      </c>
      <c r="E5">
        <v>4.5</v>
      </c>
      <c r="F5" s="5">
        <v>1.7835999999999927</v>
      </c>
      <c r="G5">
        <f t="shared" si="0"/>
        <v>2.7164000000000073</v>
      </c>
      <c r="J5" s="8">
        <v>-12.799999999999997</v>
      </c>
      <c r="K5">
        <v>0.20000000000000284</v>
      </c>
    </row>
    <row r="6" spans="1:11" x14ac:dyDescent="0.3">
      <c r="D6">
        <v>-9.5</v>
      </c>
      <c r="E6">
        <v>-9.5</v>
      </c>
      <c r="F6" s="5">
        <v>-13.449200000000005</v>
      </c>
      <c r="G6">
        <f t="shared" si="0"/>
        <v>3.9492000000000047</v>
      </c>
      <c r="J6" s="5">
        <v>-2.7107000000000028</v>
      </c>
      <c r="K6">
        <v>0.21070000000000277</v>
      </c>
    </row>
    <row r="7" spans="1:11" x14ac:dyDescent="0.3">
      <c r="D7">
        <v>-7</v>
      </c>
      <c r="E7">
        <v>-7</v>
      </c>
      <c r="F7" s="5">
        <v>3.4453999999999922</v>
      </c>
      <c r="G7">
        <f t="shared" si="0"/>
        <v>10.445399999999992</v>
      </c>
      <c r="J7" s="32">
        <v>-6.6099999999999994</v>
      </c>
      <c r="K7">
        <v>0.39000000000000057</v>
      </c>
    </row>
    <row r="8" spans="1:11" x14ac:dyDescent="0.3">
      <c r="D8">
        <v>-1.5</v>
      </c>
      <c r="E8">
        <v>-1.5</v>
      </c>
      <c r="F8" s="5">
        <v>-3.0246000000000066</v>
      </c>
      <c r="G8">
        <f t="shared" si="0"/>
        <v>1.5246000000000066</v>
      </c>
      <c r="J8" s="12">
        <v>-11.600000000000009</v>
      </c>
      <c r="K8">
        <v>0.39999999999999147</v>
      </c>
    </row>
    <row r="9" spans="1:11" x14ac:dyDescent="0.3">
      <c r="D9">
        <v>5.5</v>
      </c>
      <c r="E9">
        <v>5.5</v>
      </c>
      <c r="F9" s="5">
        <v>-2.9594999999999914</v>
      </c>
      <c r="G9">
        <f t="shared" si="0"/>
        <v>8.4594999999999914</v>
      </c>
      <c r="J9" s="12">
        <v>-11.067099999999996</v>
      </c>
      <c r="K9">
        <v>0.43290000000000362</v>
      </c>
    </row>
    <row r="10" spans="1:11" x14ac:dyDescent="0.3">
      <c r="D10">
        <v>-8.5</v>
      </c>
      <c r="E10">
        <v>-8.5</v>
      </c>
      <c r="F10" s="5">
        <v>-9.4353699999999918</v>
      </c>
      <c r="G10">
        <f t="shared" si="0"/>
        <v>0.93536999999999182</v>
      </c>
      <c r="J10" s="18">
        <v>-4.5051999999999879</v>
      </c>
      <c r="K10">
        <v>0.50519999999998788</v>
      </c>
    </row>
    <row r="11" spans="1:11" x14ac:dyDescent="0.3">
      <c r="D11">
        <v>1</v>
      </c>
      <c r="E11">
        <v>1</v>
      </c>
      <c r="F11" s="5">
        <v>-0.46569999999999823</v>
      </c>
      <c r="G11">
        <f t="shared" si="0"/>
        <v>1.4656999999999982</v>
      </c>
      <c r="J11" s="52">
        <v>-1.4899999999999949</v>
      </c>
      <c r="K11">
        <v>0.51000000000000512</v>
      </c>
    </row>
    <row r="12" spans="1:11" x14ac:dyDescent="0.3">
      <c r="D12">
        <v>4</v>
      </c>
      <c r="E12">
        <v>4</v>
      </c>
      <c r="F12" s="5">
        <v>2.4569899999999905</v>
      </c>
      <c r="G12">
        <f t="shared" si="0"/>
        <v>1.5430100000000095</v>
      </c>
      <c r="J12" s="12">
        <v>-6.0599999999999881</v>
      </c>
      <c r="K12">
        <v>0.55999999999998806</v>
      </c>
    </row>
    <row r="13" spans="1:11" x14ac:dyDescent="0.3">
      <c r="D13">
        <v>-8.5</v>
      </c>
      <c r="E13">
        <v>-8.5</v>
      </c>
      <c r="F13" s="5">
        <v>-17.430040000000005</v>
      </c>
      <c r="G13">
        <f t="shared" si="0"/>
        <v>8.9300400000000053</v>
      </c>
      <c r="J13" s="8">
        <v>-1.6099999999999994</v>
      </c>
      <c r="K13">
        <v>0.60999999999999943</v>
      </c>
    </row>
    <row r="14" spans="1:11" x14ac:dyDescent="0.3">
      <c r="D14">
        <v>-8</v>
      </c>
      <c r="E14">
        <v>-8</v>
      </c>
      <c r="F14" s="5">
        <v>-5.4601899999999972</v>
      </c>
      <c r="G14">
        <f t="shared" si="0"/>
        <v>2.5398100000000028</v>
      </c>
      <c r="J14" s="12">
        <v>-9.6268200000000093</v>
      </c>
      <c r="K14">
        <v>0.62682000000000926</v>
      </c>
    </row>
    <row r="15" spans="1:11" x14ac:dyDescent="0.3">
      <c r="D15">
        <v>-6</v>
      </c>
      <c r="E15">
        <v>-6</v>
      </c>
      <c r="F15" s="5">
        <v>-7.6933000000000078</v>
      </c>
      <c r="G15">
        <f t="shared" si="0"/>
        <v>1.6933000000000078</v>
      </c>
      <c r="J15" s="12">
        <v>-9.14</v>
      </c>
      <c r="K15">
        <v>0.64000000000000057</v>
      </c>
    </row>
    <row r="16" spans="1:11" x14ac:dyDescent="0.3">
      <c r="D16">
        <v>-6</v>
      </c>
      <c r="E16">
        <v>-6</v>
      </c>
      <c r="F16" s="5">
        <v>-8.4418000000000006</v>
      </c>
      <c r="G16">
        <f t="shared" si="0"/>
        <v>2.4418000000000006</v>
      </c>
      <c r="J16" s="12">
        <v>10.239999999999995</v>
      </c>
      <c r="K16">
        <v>0.73999999999999488</v>
      </c>
    </row>
    <row r="17" spans="4:11" x14ac:dyDescent="0.3">
      <c r="D17">
        <v>-14</v>
      </c>
      <c r="E17">
        <v>-14</v>
      </c>
      <c r="F17" s="5">
        <v>-17.558360000000008</v>
      </c>
      <c r="G17">
        <f t="shared" si="0"/>
        <v>3.5583600000000075</v>
      </c>
      <c r="J17">
        <v>-6.8087000000000018</v>
      </c>
      <c r="K17">
        <v>0.80870000000000175</v>
      </c>
    </row>
    <row r="18" spans="4:11" x14ac:dyDescent="0.3">
      <c r="D18">
        <v>6</v>
      </c>
      <c r="E18">
        <v>6</v>
      </c>
      <c r="F18" s="5">
        <v>1.1291999999999973</v>
      </c>
      <c r="G18">
        <f t="shared" si="0"/>
        <v>4.8708000000000027</v>
      </c>
      <c r="J18">
        <v>-15.340000000000003</v>
      </c>
      <c r="K18">
        <v>0.84000000000000341</v>
      </c>
    </row>
    <row r="19" spans="4:11" x14ac:dyDescent="0.3">
      <c r="D19">
        <v>1.5</v>
      </c>
      <c r="E19">
        <v>1.5</v>
      </c>
      <c r="F19" s="5">
        <v>-0.82755000000000223</v>
      </c>
      <c r="G19">
        <f t="shared" si="0"/>
        <v>2.3275500000000022</v>
      </c>
      <c r="J19" s="12">
        <v>-5.6598999999999933</v>
      </c>
      <c r="K19">
        <v>0.84010000000000673</v>
      </c>
    </row>
    <row r="20" spans="4:11" x14ac:dyDescent="0.3">
      <c r="D20">
        <v>4.5</v>
      </c>
      <c r="E20">
        <v>4.5</v>
      </c>
      <c r="F20" s="5">
        <v>1.1083999999999889</v>
      </c>
      <c r="G20">
        <f t="shared" si="0"/>
        <v>3.3916000000000111</v>
      </c>
      <c r="J20" s="51">
        <v>-8.6499999999999915</v>
      </c>
      <c r="K20">
        <v>0.85000000000000853</v>
      </c>
    </row>
    <row r="21" spans="4:11" x14ac:dyDescent="0.3">
      <c r="D21">
        <v>7.5</v>
      </c>
      <c r="E21">
        <v>7.5</v>
      </c>
      <c r="F21" s="5">
        <v>6.4528999999999996</v>
      </c>
      <c r="G21">
        <f t="shared" si="0"/>
        <v>1.0471000000000004</v>
      </c>
      <c r="J21" s="5">
        <v>-16.11999999999999</v>
      </c>
      <c r="K21">
        <v>0.88000000000000966</v>
      </c>
    </row>
    <row r="22" spans="4:11" x14ac:dyDescent="0.3">
      <c r="D22">
        <v>-5.5</v>
      </c>
      <c r="E22">
        <v>-5.5</v>
      </c>
      <c r="F22" s="5">
        <v>-0.13100000000000023</v>
      </c>
      <c r="G22">
        <f t="shared" si="0"/>
        <v>5.3689999999999998</v>
      </c>
      <c r="J22" s="12">
        <v>-4.6117999999999881</v>
      </c>
      <c r="K22">
        <v>0.88820000000001187</v>
      </c>
    </row>
    <row r="23" spans="4:11" x14ac:dyDescent="0.3">
      <c r="D23">
        <v>-4</v>
      </c>
      <c r="E23">
        <v>-4</v>
      </c>
      <c r="F23" s="5">
        <v>-9.5700000000000074</v>
      </c>
      <c r="G23">
        <f t="shared" si="0"/>
        <v>5.5700000000000074</v>
      </c>
      <c r="J23" s="5">
        <v>-9.4353699999999918</v>
      </c>
      <c r="K23">
        <v>0.93536999999999182</v>
      </c>
    </row>
    <row r="24" spans="4:11" x14ac:dyDescent="0.3">
      <c r="D24">
        <v>-2</v>
      </c>
      <c r="E24">
        <v>2</v>
      </c>
      <c r="F24" s="5">
        <v>6.3499999999999943</v>
      </c>
      <c r="G24">
        <f t="shared" si="0"/>
        <v>8.3499999999999943</v>
      </c>
      <c r="J24" s="12">
        <v>-10.046499999999995</v>
      </c>
      <c r="K24">
        <v>0.95350000000000534</v>
      </c>
    </row>
    <row r="25" spans="4:11" x14ac:dyDescent="0.3">
      <c r="D25">
        <v>1</v>
      </c>
      <c r="E25">
        <v>1.5</v>
      </c>
      <c r="F25" s="5">
        <v>3.0700000000000074</v>
      </c>
      <c r="G25">
        <f t="shared" si="0"/>
        <v>2.0700000000000074</v>
      </c>
      <c r="J25" s="12">
        <v>8.9564000000000021</v>
      </c>
      <c r="K25">
        <v>1.0435999999999979</v>
      </c>
    </row>
    <row r="26" spans="4:11" x14ac:dyDescent="0.3">
      <c r="D26">
        <v>-17</v>
      </c>
      <c r="E26">
        <v>-16</v>
      </c>
      <c r="F26" s="5">
        <v>-16.11999999999999</v>
      </c>
      <c r="G26">
        <f t="shared" si="0"/>
        <v>0.88000000000000966</v>
      </c>
      <c r="J26" s="5">
        <v>6.4528999999999996</v>
      </c>
      <c r="K26">
        <v>1.0471000000000004</v>
      </c>
    </row>
    <row r="27" spans="4:11" x14ac:dyDescent="0.3">
      <c r="D27">
        <v>-4.5</v>
      </c>
      <c r="E27">
        <v>-4.5</v>
      </c>
      <c r="F27" s="5">
        <v>-7.230000000000004</v>
      </c>
      <c r="G27">
        <f t="shared" si="0"/>
        <v>2.730000000000004</v>
      </c>
      <c r="J27" s="18">
        <v>2.4469500000000011</v>
      </c>
      <c r="K27">
        <v>1.0530499999999989</v>
      </c>
    </row>
    <row r="28" spans="4:11" x14ac:dyDescent="0.3">
      <c r="D28">
        <v>-5.5</v>
      </c>
      <c r="E28">
        <v>-5</v>
      </c>
      <c r="F28" s="12">
        <v>4.9847000000000037</v>
      </c>
      <c r="G28">
        <f t="shared" si="0"/>
        <v>10.484700000000004</v>
      </c>
      <c r="J28" s="12">
        <v>-4.6317000000000093</v>
      </c>
      <c r="K28">
        <v>1.1317000000000093</v>
      </c>
    </row>
    <row r="29" spans="4:11" x14ac:dyDescent="0.3">
      <c r="D29">
        <v>-1</v>
      </c>
      <c r="E29">
        <v>1</v>
      </c>
      <c r="F29" s="12">
        <v>5.5442000000000036</v>
      </c>
      <c r="G29">
        <f t="shared" si="0"/>
        <v>6.5442000000000036</v>
      </c>
      <c r="J29">
        <v>-14.149999999999991</v>
      </c>
      <c r="K29">
        <v>1.1499999999999915</v>
      </c>
    </row>
    <row r="30" spans="4:11" x14ac:dyDescent="0.3">
      <c r="D30">
        <v>-2</v>
      </c>
      <c r="E30">
        <v>-1.5</v>
      </c>
      <c r="F30" s="12">
        <v>-6.2192399999999992</v>
      </c>
      <c r="G30">
        <f t="shared" si="0"/>
        <v>4.2192399999999992</v>
      </c>
      <c r="J30" s="12">
        <v>-3.6599999999999966</v>
      </c>
      <c r="K30">
        <v>1.1599999999999966</v>
      </c>
    </row>
    <row r="31" spans="4:11" x14ac:dyDescent="0.3">
      <c r="D31">
        <v>5.5</v>
      </c>
      <c r="E31">
        <v>7</v>
      </c>
      <c r="F31" s="12">
        <v>9.0028900000000078</v>
      </c>
      <c r="G31">
        <f t="shared" si="0"/>
        <v>3.5028900000000078</v>
      </c>
      <c r="J31" s="12">
        <v>-4.3399999999999892</v>
      </c>
      <c r="K31">
        <v>1.1600000000000108</v>
      </c>
    </row>
    <row r="32" spans="4:11" x14ac:dyDescent="0.3">
      <c r="D32">
        <v>-5.5</v>
      </c>
      <c r="E32">
        <v>-5</v>
      </c>
      <c r="F32" s="12">
        <v>-4.6117999999999881</v>
      </c>
      <c r="G32">
        <f t="shared" si="0"/>
        <v>0.88820000000001187</v>
      </c>
      <c r="J32" s="12">
        <v>-10.721470000000011</v>
      </c>
      <c r="K32">
        <v>1.2785299999999893</v>
      </c>
    </row>
    <row r="33" spans="1:11" x14ac:dyDescent="0.3">
      <c r="D33">
        <v>5.5</v>
      </c>
      <c r="E33">
        <v>6</v>
      </c>
      <c r="F33" s="12">
        <v>-0.50220000000000198</v>
      </c>
      <c r="G33">
        <f t="shared" si="0"/>
        <v>6.002200000000002</v>
      </c>
      <c r="J33">
        <v>-10.694999999999993</v>
      </c>
      <c r="K33">
        <v>1.3050000000000068</v>
      </c>
    </row>
    <row r="34" spans="1:11" x14ac:dyDescent="0.3">
      <c r="D34">
        <v>-8</v>
      </c>
      <c r="E34">
        <v>-7</v>
      </c>
      <c r="F34" s="12">
        <v>-18.751949999999994</v>
      </c>
      <c r="G34">
        <f t="shared" si="0"/>
        <v>10.751949999999994</v>
      </c>
      <c r="J34" s="5">
        <v>-0.46569999999999823</v>
      </c>
      <c r="K34">
        <v>1.4656999999999982</v>
      </c>
    </row>
    <row r="35" spans="1:11" x14ac:dyDescent="0.3">
      <c r="D35">
        <v>-1.5</v>
      </c>
      <c r="E35">
        <v>1</v>
      </c>
      <c r="F35" s="12">
        <v>-7.701129999999992</v>
      </c>
      <c r="G35">
        <f t="shared" si="0"/>
        <v>6.201129999999992</v>
      </c>
      <c r="J35" s="12">
        <v>-3.5</v>
      </c>
      <c r="K35">
        <v>1.5</v>
      </c>
    </row>
    <row r="36" spans="1:11" x14ac:dyDescent="0.3">
      <c r="D36">
        <v>-6</v>
      </c>
      <c r="E36">
        <v>-4.5</v>
      </c>
      <c r="F36" s="12">
        <v>0.89989999999998815</v>
      </c>
      <c r="G36">
        <f t="shared" si="0"/>
        <v>6.8998999999999882</v>
      </c>
      <c r="J36" s="5">
        <v>-3.0246000000000066</v>
      </c>
      <c r="K36">
        <v>1.5246000000000066</v>
      </c>
    </row>
    <row r="37" spans="1:11" x14ac:dyDescent="0.3">
      <c r="D37">
        <v>10</v>
      </c>
      <c r="E37">
        <v>12.5</v>
      </c>
      <c r="F37" s="12">
        <v>8.9564000000000021</v>
      </c>
      <c r="G37">
        <f t="shared" si="0"/>
        <v>1.0435999999999979</v>
      </c>
      <c r="J37" s="5">
        <v>2.4569899999999905</v>
      </c>
      <c r="K37">
        <v>1.5430100000000095</v>
      </c>
    </row>
    <row r="38" spans="1:11" x14ac:dyDescent="0.3">
      <c r="A38">
        <v>-9</v>
      </c>
      <c r="D38">
        <v>-9</v>
      </c>
      <c r="E38">
        <v>-8</v>
      </c>
      <c r="F38" s="12">
        <v>-9.6268200000000093</v>
      </c>
      <c r="G38">
        <f t="shared" si="0"/>
        <v>0.62682000000000926</v>
      </c>
      <c r="J38" s="52">
        <v>-11.079999999999998</v>
      </c>
      <c r="K38">
        <v>1.5799999999999983</v>
      </c>
    </row>
    <row r="39" spans="1:11" x14ac:dyDescent="0.3">
      <c r="A39">
        <v>-12</v>
      </c>
      <c r="D39">
        <v>-11</v>
      </c>
      <c r="E39">
        <v>-11</v>
      </c>
      <c r="F39" s="12">
        <v>-10.046499999999995</v>
      </c>
      <c r="G39">
        <f t="shared" si="0"/>
        <v>0.95350000000000534</v>
      </c>
      <c r="J39" s="18">
        <v>-6.1483699999999999</v>
      </c>
      <c r="K39">
        <v>1.6483699999999999</v>
      </c>
    </row>
    <row r="40" spans="1:11" x14ac:dyDescent="0.3">
      <c r="A40">
        <v>-2</v>
      </c>
      <c r="D40">
        <v>-4</v>
      </c>
      <c r="E40">
        <v>-3.5</v>
      </c>
      <c r="F40" s="12">
        <v>-0.13089999999999691</v>
      </c>
      <c r="G40">
        <f t="shared" si="0"/>
        <v>3.8691000000000031</v>
      </c>
      <c r="J40" s="5">
        <v>-7.6933000000000078</v>
      </c>
      <c r="K40">
        <v>1.6933000000000078</v>
      </c>
    </row>
    <row r="41" spans="1:11" x14ac:dyDescent="0.3">
      <c r="A41">
        <v>1</v>
      </c>
      <c r="D41">
        <v>1</v>
      </c>
      <c r="E41">
        <v>2</v>
      </c>
      <c r="F41" s="12">
        <v>-5.6605899999999991</v>
      </c>
      <c r="G41">
        <f t="shared" si="0"/>
        <v>6.6605899999999991</v>
      </c>
      <c r="J41">
        <v>-2.7351999999999919</v>
      </c>
      <c r="K41">
        <v>1.7648000000000081</v>
      </c>
    </row>
    <row r="42" spans="1:11" x14ac:dyDescent="0.3">
      <c r="A42">
        <v>-2</v>
      </c>
      <c r="D42">
        <v>-3.5</v>
      </c>
      <c r="E42">
        <v>-2</v>
      </c>
      <c r="F42" s="12">
        <v>-4.6317000000000093</v>
      </c>
      <c r="G42">
        <f t="shared" si="0"/>
        <v>1.1317000000000093</v>
      </c>
      <c r="J42" s="12">
        <v>-7.4399999999999977</v>
      </c>
      <c r="K42">
        <v>1.9399999999999977</v>
      </c>
    </row>
    <row r="43" spans="1:11" ht="15.6" x14ac:dyDescent="0.3">
      <c r="A43">
        <v>2.5</v>
      </c>
      <c r="D43">
        <v>2</v>
      </c>
      <c r="E43" s="23">
        <v>3</v>
      </c>
      <c r="F43" s="26">
        <v>-3.792500000000004</v>
      </c>
      <c r="G43">
        <f t="shared" si="0"/>
        <v>5.792500000000004</v>
      </c>
      <c r="J43">
        <v>10.959999999999994</v>
      </c>
      <c r="K43">
        <v>1.9599999999999937</v>
      </c>
    </row>
    <row r="44" spans="1:11" x14ac:dyDescent="0.3">
      <c r="A44">
        <v>-13</v>
      </c>
      <c r="D44">
        <v>-11.5</v>
      </c>
      <c r="E44">
        <v>-102</v>
      </c>
      <c r="F44" s="12">
        <v>-8.4971100000000064</v>
      </c>
      <c r="G44">
        <f t="shared" si="0"/>
        <v>3.0028899999999936</v>
      </c>
      <c r="J44" s="18">
        <v>-8.4899999999999949</v>
      </c>
      <c r="K44">
        <v>1.9899999999999949</v>
      </c>
    </row>
    <row r="45" spans="1:11" x14ac:dyDescent="0.3">
      <c r="A45">
        <v>-11.5</v>
      </c>
      <c r="D45">
        <v>-11.5</v>
      </c>
      <c r="E45">
        <v>-103</v>
      </c>
      <c r="F45" s="12">
        <v>-11.067099999999996</v>
      </c>
      <c r="G45">
        <f t="shared" si="0"/>
        <v>0.43290000000000362</v>
      </c>
      <c r="J45" s="18">
        <v>-17.050000000000011</v>
      </c>
      <c r="K45">
        <v>2.0500000000000114</v>
      </c>
    </row>
    <row r="46" spans="1:11" x14ac:dyDescent="0.3">
      <c r="A46">
        <v>-11.5</v>
      </c>
      <c r="D46">
        <v>-12</v>
      </c>
      <c r="E46">
        <v>-103</v>
      </c>
      <c r="F46" s="12">
        <v>-10.721470000000011</v>
      </c>
      <c r="G46">
        <f t="shared" si="0"/>
        <v>1.2785299999999893</v>
      </c>
      <c r="J46" s="5">
        <v>3.0700000000000074</v>
      </c>
      <c r="K46">
        <v>2.0700000000000074</v>
      </c>
    </row>
    <row r="47" spans="1:11" x14ac:dyDescent="0.3">
      <c r="A47">
        <v>-3.5</v>
      </c>
      <c r="D47">
        <v>-6.5</v>
      </c>
      <c r="E47">
        <v>-100</v>
      </c>
      <c r="F47" s="12">
        <v>-5.6598999999999933</v>
      </c>
      <c r="G47">
        <f t="shared" si="0"/>
        <v>0.84010000000000673</v>
      </c>
      <c r="J47">
        <v>-0.10000000000000853</v>
      </c>
      <c r="K47">
        <v>2.1000000000000085</v>
      </c>
    </row>
    <row r="48" spans="1:11" x14ac:dyDescent="0.3">
      <c r="D48">
        <v>-5</v>
      </c>
      <c r="E48">
        <v>-100</v>
      </c>
      <c r="F48" s="12">
        <v>-9.3117000000000019</v>
      </c>
      <c r="G48">
        <f t="shared" si="0"/>
        <v>4.3117000000000019</v>
      </c>
      <c r="J48" s="12">
        <v>4.1400000000000006</v>
      </c>
      <c r="K48">
        <v>2.1400000000000006</v>
      </c>
    </row>
    <row r="49" spans="1:11" x14ac:dyDescent="0.3">
      <c r="A49">
        <v>11</v>
      </c>
      <c r="D49">
        <v>13.5</v>
      </c>
      <c r="E49" s="28">
        <v>-95</v>
      </c>
      <c r="F49" s="12">
        <v>17.769999999999996</v>
      </c>
      <c r="G49">
        <f t="shared" si="0"/>
        <v>4.269999999999996</v>
      </c>
      <c r="J49" s="18">
        <v>3.7302999999999997</v>
      </c>
      <c r="K49">
        <v>2.2302999999999997</v>
      </c>
    </row>
    <row r="50" spans="1:11" x14ac:dyDescent="0.3">
      <c r="D50">
        <v>-10</v>
      </c>
      <c r="E50">
        <v>-102</v>
      </c>
      <c r="F50" s="12">
        <v>-6.6099999999999994</v>
      </c>
      <c r="G50">
        <f t="shared" si="0"/>
        <v>3.3900000000000006</v>
      </c>
      <c r="J50" s="12">
        <v>-0.26000000000000512</v>
      </c>
      <c r="K50">
        <v>2.2600000000000051</v>
      </c>
    </row>
    <row r="51" spans="1:11" x14ac:dyDescent="0.3">
      <c r="D51">
        <v>-5.5</v>
      </c>
      <c r="E51">
        <v>-101</v>
      </c>
      <c r="F51" s="12">
        <v>-6.0599999999999881</v>
      </c>
      <c r="G51">
        <f t="shared" si="0"/>
        <v>0.55999999999998806</v>
      </c>
      <c r="J51" s="5">
        <v>-0.82755000000000223</v>
      </c>
      <c r="K51">
        <v>2.3275500000000022</v>
      </c>
    </row>
    <row r="52" spans="1:11" x14ac:dyDescent="0.3">
      <c r="D52">
        <v>9.5</v>
      </c>
      <c r="E52">
        <v>-102</v>
      </c>
      <c r="F52" s="12">
        <v>10.239999999999995</v>
      </c>
      <c r="G52">
        <f t="shared" si="0"/>
        <v>0.73999999999999488</v>
      </c>
      <c r="J52" s="10">
        <v>-7.8398400000000095</v>
      </c>
      <c r="K52">
        <v>2.3398400000000095</v>
      </c>
    </row>
    <row r="53" spans="1:11" x14ac:dyDescent="0.3">
      <c r="D53">
        <v>2</v>
      </c>
      <c r="E53">
        <v>-102</v>
      </c>
      <c r="F53" s="12">
        <v>-0.26000000000000512</v>
      </c>
      <c r="G53">
        <f t="shared" si="0"/>
        <v>2.2600000000000051</v>
      </c>
      <c r="J53" s="12">
        <v>6.0000000000002274E-2</v>
      </c>
      <c r="K53">
        <v>2.4399999999999977</v>
      </c>
    </row>
    <row r="54" spans="1:11" x14ac:dyDescent="0.3">
      <c r="A54">
        <v>-7</v>
      </c>
      <c r="B54">
        <v>-7</v>
      </c>
      <c r="C54">
        <v>-7</v>
      </c>
      <c r="D54">
        <v>-7</v>
      </c>
      <c r="E54">
        <v>-103</v>
      </c>
      <c r="F54" s="12">
        <v>-0.5</v>
      </c>
      <c r="G54">
        <f t="shared" si="0"/>
        <v>6.5</v>
      </c>
      <c r="J54" s="5">
        <v>-8.4418000000000006</v>
      </c>
      <c r="K54">
        <v>2.4418000000000006</v>
      </c>
    </row>
    <row r="55" spans="1:11" x14ac:dyDescent="0.3">
      <c r="A55">
        <v>-5.5</v>
      </c>
      <c r="B55">
        <v>-6</v>
      </c>
      <c r="C55">
        <v>-5.5</v>
      </c>
      <c r="D55">
        <v>-5</v>
      </c>
      <c r="E55">
        <v>-95</v>
      </c>
      <c r="F55" s="12">
        <v>-3.5</v>
      </c>
      <c r="G55">
        <f t="shared" si="0"/>
        <v>1.5</v>
      </c>
      <c r="J55">
        <v>-7.9577000000000027</v>
      </c>
      <c r="K55">
        <v>2.4577000000000027</v>
      </c>
    </row>
    <row r="56" spans="1:11" x14ac:dyDescent="0.3">
      <c r="A56">
        <v>-2.5</v>
      </c>
      <c r="B56">
        <v>-3</v>
      </c>
      <c r="C56">
        <v>-2</v>
      </c>
      <c r="D56">
        <v>-2.5</v>
      </c>
      <c r="E56">
        <v>-100</v>
      </c>
      <c r="F56" s="12">
        <v>-3.6599999999999966</v>
      </c>
      <c r="G56">
        <f t="shared" si="0"/>
        <v>1.1599999999999966</v>
      </c>
      <c r="J56" s="5">
        <v>-5.4601899999999972</v>
      </c>
      <c r="K56">
        <v>2.5398100000000028</v>
      </c>
    </row>
    <row r="57" spans="1:11" x14ac:dyDescent="0.3">
      <c r="A57">
        <v>-4</v>
      </c>
      <c r="B57">
        <v>-5</v>
      </c>
      <c r="C57">
        <v>-4.5</v>
      </c>
      <c r="D57">
        <v>-5.5</v>
      </c>
      <c r="E57">
        <v>-101</v>
      </c>
      <c r="F57" s="12">
        <v>-7.4399999999999977</v>
      </c>
      <c r="G57">
        <f t="shared" si="0"/>
        <v>1.9399999999999977</v>
      </c>
      <c r="J57">
        <v>-8.1444000000000045</v>
      </c>
      <c r="K57">
        <v>2.6444000000000045</v>
      </c>
    </row>
    <row r="58" spans="1:11" x14ac:dyDescent="0.3">
      <c r="A58">
        <v>-7.5</v>
      </c>
      <c r="B58">
        <v>-8</v>
      </c>
      <c r="C58">
        <v>-7.5</v>
      </c>
      <c r="D58">
        <v>-8.5</v>
      </c>
      <c r="E58">
        <v>-102</v>
      </c>
      <c r="F58" s="12">
        <v>-9.14</v>
      </c>
      <c r="G58">
        <f t="shared" si="0"/>
        <v>0.64000000000000057</v>
      </c>
      <c r="J58" s="18">
        <v>-15.786799999999999</v>
      </c>
      <c r="K58">
        <v>2.7132000000000005</v>
      </c>
    </row>
    <row r="59" spans="1:11" x14ac:dyDescent="0.3">
      <c r="A59">
        <v>7.5</v>
      </c>
      <c r="B59">
        <v>7</v>
      </c>
      <c r="C59">
        <v>7.5</v>
      </c>
      <c r="D59">
        <v>5.5</v>
      </c>
      <c r="E59">
        <v>-103</v>
      </c>
      <c r="F59" s="12">
        <v>-6</v>
      </c>
      <c r="G59">
        <f t="shared" si="0"/>
        <v>11.5</v>
      </c>
      <c r="J59" s="5">
        <v>1.7835999999999927</v>
      </c>
      <c r="K59">
        <v>2.7164000000000073</v>
      </c>
    </row>
    <row r="60" spans="1:11" x14ac:dyDescent="0.3">
      <c r="A60">
        <v>-7</v>
      </c>
      <c r="B60">
        <v>0</v>
      </c>
      <c r="C60">
        <v>0</v>
      </c>
      <c r="D60">
        <v>-9.5</v>
      </c>
      <c r="E60">
        <v>-103</v>
      </c>
      <c r="F60" s="51">
        <v>-8.6499999999999915</v>
      </c>
      <c r="G60">
        <f t="shared" si="0"/>
        <v>0.85000000000000853</v>
      </c>
      <c r="J60" s="5">
        <v>-7.230000000000004</v>
      </c>
      <c r="K60">
        <v>2.730000000000004</v>
      </c>
    </row>
    <row r="61" spans="1:11" x14ac:dyDescent="0.3">
      <c r="A61">
        <v>5</v>
      </c>
      <c r="B61">
        <v>5.5</v>
      </c>
      <c r="C61">
        <v>6</v>
      </c>
      <c r="D61">
        <v>6</v>
      </c>
      <c r="E61">
        <v>-101</v>
      </c>
      <c r="F61" s="51">
        <v>10.320000000000007</v>
      </c>
      <c r="G61">
        <f t="shared" si="0"/>
        <v>4.3200000000000074</v>
      </c>
      <c r="J61" s="18">
        <v>-7.7330000000000041</v>
      </c>
      <c r="K61">
        <v>2.7330000000000041</v>
      </c>
    </row>
    <row r="62" spans="1:11" x14ac:dyDescent="0.3">
      <c r="A62">
        <v>2.5</v>
      </c>
      <c r="B62">
        <v>2.5</v>
      </c>
      <c r="C62">
        <v>3</v>
      </c>
      <c r="F62" s="12">
        <v>6.0000000000002274E-2</v>
      </c>
      <c r="G62">
        <f>ABS(F62-A62)</f>
        <v>2.4399999999999977</v>
      </c>
      <c r="J62" s="52">
        <v>8.2999999999999972</v>
      </c>
      <c r="K62">
        <v>2.7999999999999972</v>
      </c>
    </row>
    <row r="63" spans="1:11" x14ac:dyDescent="0.3">
      <c r="A63">
        <v>-5.5</v>
      </c>
      <c r="B63">
        <v>-5.5</v>
      </c>
      <c r="C63">
        <v>-5</v>
      </c>
      <c r="F63" s="12">
        <v>-4.3399999999999892</v>
      </c>
      <c r="G63">
        <f t="shared" ref="G63:G64" si="1">ABS(F63-A63)</f>
        <v>1.1600000000000108</v>
      </c>
      <c r="J63">
        <v>1.6700000000000017</v>
      </c>
      <c r="K63">
        <v>2.8299999999999983</v>
      </c>
    </row>
    <row r="64" spans="1:11" x14ac:dyDescent="0.3">
      <c r="A64">
        <v>8.5</v>
      </c>
      <c r="B64">
        <v>7.5</v>
      </c>
      <c r="C64">
        <v>8.5</v>
      </c>
      <c r="F64" s="12">
        <v>4.480000000000004</v>
      </c>
      <c r="G64">
        <f t="shared" si="1"/>
        <v>4.019999999999996</v>
      </c>
      <c r="J64" s="18">
        <v>4.9569999999999936</v>
      </c>
      <c r="K64">
        <v>2.9569999999999936</v>
      </c>
    </row>
    <row r="65" spans="1:11" x14ac:dyDescent="0.3">
      <c r="A65">
        <v>7</v>
      </c>
      <c r="B65">
        <v>8</v>
      </c>
      <c r="C65">
        <v>8.5</v>
      </c>
      <c r="D65">
        <v>9</v>
      </c>
      <c r="E65">
        <v>-93</v>
      </c>
      <c r="F65" s="12">
        <v>14.820000000000007</v>
      </c>
      <c r="G65">
        <f t="shared" si="0"/>
        <v>5.8200000000000074</v>
      </c>
      <c r="J65" s="12">
        <v>-8.4971100000000064</v>
      </c>
      <c r="K65">
        <v>3.0028899999999936</v>
      </c>
    </row>
    <row r="66" spans="1:11" x14ac:dyDescent="0.3">
      <c r="A66">
        <v>1</v>
      </c>
      <c r="B66">
        <v>1</v>
      </c>
      <c r="C66">
        <v>2</v>
      </c>
      <c r="D66">
        <v>2</v>
      </c>
      <c r="E66">
        <v>-103</v>
      </c>
      <c r="F66" s="12">
        <v>4.1400000000000006</v>
      </c>
      <c r="G66">
        <f t="shared" si="0"/>
        <v>2.1400000000000006</v>
      </c>
      <c r="J66">
        <v>-0.46000000000000796</v>
      </c>
      <c r="K66">
        <v>3.039999999999992</v>
      </c>
    </row>
    <row r="67" spans="1:11" x14ac:dyDescent="0.3">
      <c r="A67">
        <v>-12</v>
      </c>
      <c r="D67">
        <v>-12</v>
      </c>
      <c r="E67">
        <v>-94</v>
      </c>
      <c r="F67" s="12">
        <v>-11.600000000000009</v>
      </c>
      <c r="G67">
        <f t="shared" ref="G67:G130" si="2">ABS(F67-D67)</f>
        <v>0.39999999999999147</v>
      </c>
      <c r="J67">
        <v>-3.9200000000000017</v>
      </c>
      <c r="K67">
        <v>3.0799999999999983</v>
      </c>
    </row>
    <row r="68" spans="1:11" x14ac:dyDescent="0.3">
      <c r="D68">
        <v>-11</v>
      </c>
      <c r="E68">
        <v>-102</v>
      </c>
      <c r="F68" s="12">
        <v>-0.21999999999999886</v>
      </c>
      <c r="G68">
        <f t="shared" si="2"/>
        <v>10.780000000000001</v>
      </c>
      <c r="J68">
        <v>7.347999999999999</v>
      </c>
      <c r="K68">
        <v>3.152000000000001</v>
      </c>
    </row>
    <row r="69" spans="1:11" x14ac:dyDescent="0.3">
      <c r="D69">
        <v>-4.5</v>
      </c>
      <c r="E69">
        <v>-4.5</v>
      </c>
      <c r="F69" s="10">
        <v>6.4545999999999992</v>
      </c>
      <c r="G69">
        <f t="shared" si="2"/>
        <v>10.954599999999999</v>
      </c>
      <c r="H69">
        <f>AVERAGE(G69:G133)</f>
        <v>4.3093353846153857</v>
      </c>
      <c r="J69">
        <v>1.7999999999999972</v>
      </c>
      <c r="K69">
        <v>3.2000000000000028</v>
      </c>
    </row>
    <row r="70" spans="1:11" x14ac:dyDescent="0.3">
      <c r="D70">
        <v>3</v>
      </c>
      <c r="E70">
        <v>3</v>
      </c>
      <c r="F70" s="10">
        <v>-5.6624999999999943</v>
      </c>
      <c r="G70">
        <f t="shared" si="2"/>
        <v>8.6624999999999943</v>
      </c>
      <c r="J70" s="60">
        <v>-10.849999999999994</v>
      </c>
      <c r="K70">
        <v>3.3499999999999943</v>
      </c>
    </row>
    <row r="71" spans="1:11" x14ac:dyDescent="0.3">
      <c r="D71">
        <v>3</v>
      </c>
      <c r="E71">
        <v>3</v>
      </c>
      <c r="F71" s="10">
        <v>8.4366100000000017</v>
      </c>
      <c r="G71">
        <f t="shared" si="2"/>
        <v>5.4366100000000017</v>
      </c>
      <c r="J71" s="12">
        <v>-6.6099999999999994</v>
      </c>
      <c r="K71">
        <v>3.3900000000000006</v>
      </c>
    </row>
    <row r="72" spans="1:11" x14ac:dyDescent="0.3">
      <c r="D72">
        <v>-5.5</v>
      </c>
      <c r="E72">
        <v>-5.5</v>
      </c>
      <c r="F72" s="10">
        <v>-7.8398400000000095</v>
      </c>
      <c r="G72">
        <f t="shared" si="2"/>
        <v>2.3398400000000095</v>
      </c>
      <c r="J72" s="5">
        <v>1.1083999999999889</v>
      </c>
      <c r="K72">
        <v>3.3916000000000111</v>
      </c>
    </row>
    <row r="73" spans="1:11" x14ac:dyDescent="0.3">
      <c r="D73">
        <v>5.5</v>
      </c>
      <c r="E73">
        <v>5.5</v>
      </c>
      <c r="F73" s="10">
        <v>-1.4098000000000042</v>
      </c>
      <c r="G73">
        <f t="shared" si="2"/>
        <v>6.9098000000000042</v>
      </c>
      <c r="J73" s="18">
        <v>-13.490000000000009</v>
      </c>
      <c r="K73">
        <v>3.4900000000000091</v>
      </c>
    </row>
    <row r="74" spans="1:11" x14ac:dyDescent="0.3">
      <c r="D74">
        <v>2</v>
      </c>
      <c r="E74">
        <v>2</v>
      </c>
      <c r="F74" s="18">
        <v>4.9569999999999936</v>
      </c>
      <c r="G74">
        <f t="shared" si="2"/>
        <v>2.9569999999999936</v>
      </c>
      <c r="J74" s="12">
        <v>9.0028900000000078</v>
      </c>
      <c r="K74">
        <v>3.5028900000000078</v>
      </c>
    </row>
    <row r="75" spans="1:11" x14ac:dyDescent="0.3">
      <c r="D75">
        <v>-5</v>
      </c>
      <c r="E75">
        <v>-5</v>
      </c>
      <c r="F75" s="18">
        <v>-7.7330000000000041</v>
      </c>
      <c r="G75">
        <f t="shared" si="2"/>
        <v>2.7330000000000041</v>
      </c>
      <c r="J75" s="5">
        <v>-17.558360000000008</v>
      </c>
      <c r="K75">
        <v>3.5583600000000075</v>
      </c>
    </row>
    <row r="76" spans="1:11" x14ac:dyDescent="0.3">
      <c r="D76">
        <v>1.5</v>
      </c>
      <c r="E76">
        <v>1.5</v>
      </c>
      <c r="F76" s="18">
        <v>3.7302999999999997</v>
      </c>
      <c r="G76">
        <f t="shared" si="2"/>
        <v>2.2302999999999997</v>
      </c>
      <c r="J76" s="18">
        <v>-1.8112999999999886</v>
      </c>
      <c r="K76">
        <v>3.8112999999999886</v>
      </c>
    </row>
    <row r="77" spans="1:11" x14ac:dyDescent="0.3">
      <c r="D77">
        <v>-4</v>
      </c>
      <c r="E77">
        <v>-4</v>
      </c>
      <c r="F77" s="18">
        <v>-4.5051999999999879</v>
      </c>
      <c r="G77">
        <f t="shared" si="2"/>
        <v>0.50519999999998788</v>
      </c>
      <c r="J77" s="12">
        <v>-0.13089999999999691</v>
      </c>
      <c r="K77">
        <v>3.8691000000000031</v>
      </c>
    </row>
    <row r="78" spans="1:11" x14ac:dyDescent="0.3">
      <c r="D78">
        <v>6</v>
      </c>
      <c r="E78">
        <v>6</v>
      </c>
      <c r="F78" s="18">
        <v>-1.3552000000000106</v>
      </c>
      <c r="G78">
        <f t="shared" si="2"/>
        <v>7.3552000000000106</v>
      </c>
      <c r="J78" s="5">
        <v>-13.449200000000005</v>
      </c>
      <c r="K78">
        <v>3.9492000000000047</v>
      </c>
    </row>
    <row r="79" spans="1:11" x14ac:dyDescent="0.3">
      <c r="D79">
        <v>-18.5</v>
      </c>
      <c r="E79">
        <v>-18.5</v>
      </c>
      <c r="F79" s="18">
        <v>-15.786799999999999</v>
      </c>
      <c r="G79">
        <f t="shared" si="2"/>
        <v>2.7132000000000005</v>
      </c>
      <c r="J79" s="12">
        <v>4.480000000000004</v>
      </c>
      <c r="K79">
        <v>4.019999999999996</v>
      </c>
    </row>
    <row r="80" spans="1:11" x14ac:dyDescent="0.3">
      <c r="D80">
        <v>2</v>
      </c>
      <c r="E80">
        <v>2</v>
      </c>
      <c r="F80" s="18">
        <v>-1.8112999999999886</v>
      </c>
      <c r="G80">
        <f t="shared" si="2"/>
        <v>3.8112999999999886</v>
      </c>
      <c r="J80" s="12">
        <v>-6.2192399999999992</v>
      </c>
      <c r="K80">
        <v>4.2192399999999992</v>
      </c>
    </row>
    <row r="81" spans="1:11" x14ac:dyDescent="0.3">
      <c r="D81">
        <v>-4.5</v>
      </c>
      <c r="E81">
        <v>-4.5</v>
      </c>
      <c r="F81" s="18">
        <v>-6.1483699999999999</v>
      </c>
      <c r="G81">
        <f t="shared" si="2"/>
        <v>1.6483699999999999</v>
      </c>
      <c r="J81">
        <v>-1.75</v>
      </c>
      <c r="K81">
        <v>4.25</v>
      </c>
    </row>
    <row r="82" spans="1:11" x14ac:dyDescent="0.3">
      <c r="D82">
        <v>3.5</v>
      </c>
      <c r="E82">
        <v>3.5</v>
      </c>
      <c r="F82" s="18">
        <v>2.4469500000000011</v>
      </c>
      <c r="G82">
        <f t="shared" si="2"/>
        <v>1.0530499999999989</v>
      </c>
      <c r="J82" s="12">
        <v>17.769999999999996</v>
      </c>
      <c r="K82">
        <v>4.269999999999996</v>
      </c>
    </row>
    <row r="83" spans="1:11" x14ac:dyDescent="0.3">
      <c r="D83">
        <v>-11.5</v>
      </c>
      <c r="E83">
        <v>-11.5</v>
      </c>
      <c r="F83" s="18">
        <v>-1.1028999999999911</v>
      </c>
      <c r="G83">
        <f t="shared" si="2"/>
        <v>10.397100000000009</v>
      </c>
      <c r="J83" s="12">
        <v>-9.3117000000000019</v>
      </c>
      <c r="K83">
        <v>4.3117000000000019</v>
      </c>
    </row>
    <row r="84" spans="1:11" x14ac:dyDescent="0.3">
      <c r="D84">
        <v>-6.5</v>
      </c>
      <c r="E84">
        <v>-6.5</v>
      </c>
      <c r="F84" s="18">
        <v>-8.4899999999999949</v>
      </c>
      <c r="G84">
        <f t="shared" si="2"/>
        <v>1.9899999999999949</v>
      </c>
      <c r="J84" s="51">
        <v>10.320000000000007</v>
      </c>
      <c r="K84">
        <v>4.3200000000000074</v>
      </c>
    </row>
    <row r="85" spans="1:11" x14ac:dyDescent="0.3">
      <c r="D85">
        <v>-10</v>
      </c>
      <c r="E85">
        <v>-9.5</v>
      </c>
      <c r="F85" s="18">
        <v>-13.490000000000009</v>
      </c>
      <c r="G85">
        <f t="shared" si="2"/>
        <v>3.4900000000000091</v>
      </c>
      <c r="J85">
        <v>-12.374399999999994</v>
      </c>
      <c r="K85">
        <v>4.3743999999999943</v>
      </c>
    </row>
    <row r="86" spans="1:11" x14ac:dyDescent="0.3">
      <c r="D86">
        <v>-15</v>
      </c>
      <c r="E86">
        <v>-14.5</v>
      </c>
      <c r="F86" s="18">
        <v>-17.050000000000011</v>
      </c>
      <c r="G86">
        <f t="shared" si="2"/>
        <v>2.0500000000000114</v>
      </c>
      <c r="J86" s="5">
        <v>-9.9745000000000061</v>
      </c>
      <c r="K86">
        <v>4.4745000000000061</v>
      </c>
    </row>
    <row r="87" spans="1:11" x14ac:dyDescent="0.3">
      <c r="D87">
        <v>-4.5</v>
      </c>
      <c r="E87">
        <v>-3.5</v>
      </c>
      <c r="F87">
        <v>-2.7351999999999919</v>
      </c>
      <c r="G87">
        <f t="shared" si="2"/>
        <v>1.7648000000000081</v>
      </c>
      <c r="J87">
        <v>-6.5900000000000034</v>
      </c>
      <c r="K87">
        <v>4.5900000000000034</v>
      </c>
    </row>
    <row r="88" spans="1:11" x14ac:dyDescent="0.3">
      <c r="D88">
        <v>-12</v>
      </c>
      <c r="E88">
        <v>-11</v>
      </c>
      <c r="F88">
        <v>-4.9234000000000009</v>
      </c>
      <c r="G88">
        <f t="shared" si="2"/>
        <v>7.0765999999999991</v>
      </c>
      <c r="J88">
        <v>0.71659999999999968</v>
      </c>
      <c r="K88">
        <v>4.7165999999999997</v>
      </c>
    </row>
    <row r="89" spans="1:11" x14ac:dyDescent="0.3">
      <c r="D89">
        <v>-12</v>
      </c>
      <c r="E89">
        <v>-12</v>
      </c>
      <c r="F89">
        <v>-10.694999999999993</v>
      </c>
      <c r="G89">
        <f t="shared" si="2"/>
        <v>1.3050000000000068</v>
      </c>
      <c r="J89" s="5">
        <v>1.1291999999999973</v>
      </c>
      <c r="K89">
        <v>4.8708000000000027</v>
      </c>
    </row>
    <row r="90" spans="1:11" x14ac:dyDescent="0.3">
      <c r="D90">
        <v>-6</v>
      </c>
      <c r="E90">
        <v>-4</v>
      </c>
      <c r="F90">
        <v>-6.8087000000000018</v>
      </c>
      <c r="G90">
        <f t="shared" si="2"/>
        <v>0.80870000000000175</v>
      </c>
      <c r="J90" s="8">
        <v>-12.460000000000008</v>
      </c>
      <c r="K90">
        <v>4.960000000000008</v>
      </c>
    </row>
    <row r="91" spans="1:11" x14ac:dyDescent="0.3">
      <c r="D91">
        <v>-8</v>
      </c>
      <c r="E91">
        <v>-8</v>
      </c>
      <c r="F91">
        <v>-7.9997500000000059</v>
      </c>
      <c r="G91">
        <f t="shared" si="2"/>
        <v>2.4999999999408828E-4</v>
      </c>
      <c r="J91" s="5">
        <v>-0.13100000000000023</v>
      </c>
      <c r="K91">
        <v>5.3689999999999998</v>
      </c>
    </row>
    <row r="92" spans="1:11" x14ac:dyDescent="0.3">
      <c r="A92">
        <v>7.5</v>
      </c>
      <c r="D92">
        <v>7.5</v>
      </c>
      <c r="E92">
        <v>8.5</v>
      </c>
      <c r="F92">
        <v>13.48429999999999</v>
      </c>
      <c r="G92">
        <f t="shared" si="2"/>
        <v>5.9842999999999904</v>
      </c>
      <c r="J92">
        <v>4.1099999999999994</v>
      </c>
      <c r="K92">
        <v>5.3900000000000006</v>
      </c>
    </row>
    <row r="93" spans="1:11" x14ac:dyDescent="0.3">
      <c r="A93">
        <v>1</v>
      </c>
      <c r="D93">
        <v>1.5</v>
      </c>
      <c r="E93">
        <v>2</v>
      </c>
      <c r="F93">
        <v>-4.9724999999999966</v>
      </c>
      <c r="G93">
        <f t="shared" si="2"/>
        <v>6.4724999999999966</v>
      </c>
      <c r="J93" s="10">
        <v>8.4366100000000017</v>
      </c>
      <c r="K93">
        <v>5.4366100000000017</v>
      </c>
    </row>
    <row r="94" spans="1:11" x14ac:dyDescent="0.3">
      <c r="A94">
        <v>11</v>
      </c>
      <c r="D94">
        <v>10.5</v>
      </c>
      <c r="E94">
        <v>11</v>
      </c>
      <c r="F94">
        <v>7.347999999999999</v>
      </c>
      <c r="G94">
        <f t="shared" si="2"/>
        <v>3.152000000000001</v>
      </c>
      <c r="J94" s="8">
        <v>12.959999999999994</v>
      </c>
      <c r="K94">
        <v>5.4599999999999937</v>
      </c>
    </row>
    <row r="95" spans="1:11" x14ac:dyDescent="0.3">
      <c r="A95">
        <v>-6.5</v>
      </c>
      <c r="D95">
        <v>-8</v>
      </c>
      <c r="E95">
        <v>-7.5</v>
      </c>
      <c r="F95">
        <v>-12.374399999999994</v>
      </c>
      <c r="G95">
        <f t="shared" si="2"/>
        <v>4.3743999999999943</v>
      </c>
      <c r="J95" s="5">
        <v>-9.5700000000000074</v>
      </c>
      <c r="K95">
        <v>5.5700000000000074</v>
      </c>
    </row>
    <row r="96" spans="1:11" x14ac:dyDescent="0.3">
      <c r="A96">
        <v>-4.5</v>
      </c>
      <c r="D96">
        <v>-5.5</v>
      </c>
      <c r="E96">
        <v>-5</v>
      </c>
      <c r="F96">
        <v>-7.9577000000000027</v>
      </c>
      <c r="G96">
        <f t="shared" si="2"/>
        <v>2.4577000000000027</v>
      </c>
      <c r="J96">
        <v>-1.5899999999999892</v>
      </c>
      <c r="K96">
        <v>5.5899999999999892</v>
      </c>
    </row>
    <row r="97" spans="1:11" x14ac:dyDescent="0.3">
      <c r="A97">
        <v>4</v>
      </c>
      <c r="D97">
        <v>4</v>
      </c>
      <c r="E97">
        <v>4.5</v>
      </c>
      <c r="F97">
        <v>-2.2099800000000016</v>
      </c>
      <c r="G97">
        <f t="shared" si="2"/>
        <v>6.2099800000000016</v>
      </c>
      <c r="J97">
        <v>-11.099999999999994</v>
      </c>
      <c r="K97">
        <v>5.5999999999999943</v>
      </c>
    </row>
    <row r="98" spans="1:11" ht="15.6" x14ac:dyDescent="0.3">
      <c r="A98">
        <v>-5</v>
      </c>
      <c r="D98">
        <v>-4</v>
      </c>
      <c r="E98">
        <v>-102</v>
      </c>
      <c r="F98">
        <v>0.71659999999999968</v>
      </c>
      <c r="G98">
        <f t="shared" si="2"/>
        <v>4.7165999999999997</v>
      </c>
      <c r="J98" s="26">
        <v>-3.792500000000004</v>
      </c>
      <c r="K98">
        <v>5.792500000000004</v>
      </c>
    </row>
    <row r="99" spans="1:11" x14ac:dyDescent="0.3">
      <c r="A99">
        <v>-4.5</v>
      </c>
      <c r="D99">
        <v>-5.5</v>
      </c>
      <c r="E99">
        <v>-100</v>
      </c>
      <c r="F99">
        <v>-14.212499999999991</v>
      </c>
      <c r="G99">
        <f t="shared" si="2"/>
        <v>8.7124999999999915</v>
      </c>
      <c r="J99" s="12">
        <v>14.820000000000007</v>
      </c>
      <c r="K99">
        <v>5.8200000000000074</v>
      </c>
    </row>
    <row r="100" spans="1:11" x14ac:dyDescent="0.3">
      <c r="A100">
        <v>-5</v>
      </c>
      <c r="D100">
        <v>-5.5</v>
      </c>
      <c r="E100">
        <v>-102</v>
      </c>
      <c r="F100">
        <v>-8.1444000000000045</v>
      </c>
      <c r="G100">
        <f t="shared" si="2"/>
        <v>2.6444000000000045</v>
      </c>
      <c r="J100">
        <v>13.48429999999999</v>
      </c>
      <c r="K100">
        <v>5.9842999999999904</v>
      </c>
    </row>
    <row r="101" spans="1:11" x14ac:dyDescent="0.3">
      <c r="A101">
        <v>-1.5</v>
      </c>
      <c r="D101">
        <v>-2</v>
      </c>
      <c r="E101">
        <v>-100</v>
      </c>
      <c r="F101">
        <v>-6.5900000000000034</v>
      </c>
      <c r="G101">
        <f t="shared" si="2"/>
        <v>4.5900000000000034</v>
      </c>
      <c r="J101" s="12">
        <v>-0.50220000000000198</v>
      </c>
      <c r="K101">
        <v>6.002200000000002</v>
      </c>
    </row>
    <row r="102" spans="1:11" x14ac:dyDescent="0.3">
      <c r="A102">
        <v>10.5</v>
      </c>
      <c r="D102">
        <v>9.5</v>
      </c>
      <c r="E102">
        <v>-101</v>
      </c>
      <c r="F102">
        <v>4.1099999999999994</v>
      </c>
      <c r="G102">
        <f t="shared" si="2"/>
        <v>5.3900000000000006</v>
      </c>
      <c r="J102" s="12">
        <v>-7.701129999999992</v>
      </c>
      <c r="K102">
        <v>6.201129999999992</v>
      </c>
    </row>
    <row r="103" spans="1:11" x14ac:dyDescent="0.3">
      <c r="A103">
        <v>-11.5</v>
      </c>
      <c r="D103">
        <v>-13</v>
      </c>
      <c r="E103">
        <v>-101</v>
      </c>
      <c r="F103" s="8">
        <v>-12.799999999999997</v>
      </c>
      <c r="G103">
        <f t="shared" si="2"/>
        <v>0.20000000000000284</v>
      </c>
      <c r="J103">
        <v>-2.2099800000000016</v>
      </c>
      <c r="K103">
        <v>6.2099800000000016</v>
      </c>
    </row>
    <row r="104" spans="1:11" x14ac:dyDescent="0.3">
      <c r="D104">
        <v>-10</v>
      </c>
      <c r="E104">
        <v>-100</v>
      </c>
      <c r="F104">
        <v>-2.9300000000000068</v>
      </c>
      <c r="G104">
        <f t="shared" si="2"/>
        <v>7.0699999999999932</v>
      </c>
      <c r="J104">
        <v>-4.9724999999999966</v>
      </c>
      <c r="K104">
        <v>6.4724999999999966</v>
      </c>
    </row>
    <row r="105" spans="1:11" x14ac:dyDescent="0.3">
      <c r="D105">
        <v>-7</v>
      </c>
      <c r="E105">
        <v>-102</v>
      </c>
      <c r="F105">
        <v>-3.9200000000000017</v>
      </c>
      <c r="G105">
        <f t="shared" si="2"/>
        <v>3.0799999999999983</v>
      </c>
      <c r="J105" s="12">
        <v>-0.5</v>
      </c>
      <c r="K105">
        <v>6.5</v>
      </c>
    </row>
    <row r="106" spans="1:11" x14ac:dyDescent="0.3">
      <c r="D106">
        <v>8.5</v>
      </c>
      <c r="E106">
        <v>-102</v>
      </c>
      <c r="F106">
        <v>-4.4200000000000017</v>
      </c>
      <c r="G106">
        <f t="shared" si="2"/>
        <v>12.920000000000002</v>
      </c>
      <c r="J106" s="12">
        <v>5.5442000000000036</v>
      </c>
      <c r="K106">
        <v>6.5442000000000036</v>
      </c>
    </row>
    <row r="107" spans="1:11" x14ac:dyDescent="0.3">
      <c r="A107">
        <v>-13.5</v>
      </c>
      <c r="B107">
        <v>-13.5</v>
      </c>
      <c r="C107">
        <v>-13</v>
      </c>
      <c r="D107">
        <v>-14.5</v>
      </c>
      <c r="E107">
        <v>-95</v>
      </c>
      <c r="F107">
        <v>-15.340000000000003</v>
      </c>
      <c r="G107">
        <f t="shared" si="2"/>
        <v>0.84000000000000341</v>
      </c>
      <c r="J107" s="12">
        <v>-5.6605899999999991</v>
      </c>
      <c r="K107">
        <v>6.6605899999999991</v>
      </c>
    </row>
    <row r="108" spans="1:11" x14ac:dyDescent="0.3">
      <c r="A108">
        <v>-6</v>
      </c>
      <c r="B108">
        <v>-6.5</v>
      </c>
      <c r="C108">
        <v>-6</v>
      </c>
      <c r="D108">
        <v>-7</v>
      </c>
      <c r="E108">
        <v>-101</v>
      </c>
      <c r="F108" s="32">
        <v>-6.6099999999999994</v>
      </c>
      <c r="G108">
        <f t="shared" si="2"/>
        <v>0.39000000000000057</v>
      </c>
      <c r="J108" s="12">
        <v>0.89989999999998815</v>
      </c>
      <c r="K108">
        <v>6.8998999999999882</v>
      </c>
    </row>
    <row r="109" spans="1:11" ht="18" x14ac:dyDescent="0.35">
      <c r="A109">
        <v>-9.5</v>
      </c>
      <c r="B109">
        <v>-10</v>
      </c>
      <c r="C109">
        <v>-9.5</v>
      </c>
      <c r="D109">
        <v>-10</v>
      </c>
      <c r="E109">
        <v>-102</v>
      </c>
      <c r="F109" s="21">
        <v>-18.759999999999991</v>
      </c>
      <c r="G109">
        <f t="shared" si="2"/>
        <v>8.7599999999999909</v>
      </c>
      <c r="J109" s="10">
        <v>-1.4098000000000042</v>
      </c>
      <c r="K109">
        <v>6.9098000000000042</v>
      </c>
    </row>
    <row r="110" spans="1:11" x14ac:dyDescent="0.3">
      <c r="A110">
        <v>-12.5</v>
      </c>
      <c r="B110">
        <v>-12.5</v>
      </c>
      <c r="C110">
        <v>-12</v>
      </c>
      <c r="D110">
        <v>-13</v>
      </c>
      <c r="E110">
        <v>-102</v>
      </c>
      <c r="F110">
        <v>-14.149999999999991</v>
      </c>
      <c r="G110">
        <f t="shared" si="2"/>
        <v>1.1499999999999915</v>
      </c>
      <c r="J110">
        <v>-2.9300000000000068</v>
      </c>
      <c r="K110">
        <v>7.0699999999999932</v>
      </c>
    </row>
    <row r="111" spans="1:11" x14ac:dyDescent="0.3">
      <c r="A111">
        <v>-8.5</v>
      </c>
      <c r="B111">
        <v>-9</v>
      </c>
      <c r="C111">
        <v>-9</v>
      </c>
      <c r="D111">
        <v>-9</v>
      </c>
      <c r="E111">
        <v>-102</v>
      </c>
      <c r="F111">
        <v>-17.760000000000005</v>
      </c>
      <c r="G111">
        <f t="shared" si="2"/>
        <v>8.7600000000000051</v>
      </c>
      <c r="J111">
        <v>-4.9234000000000009</v>
      </c>
      <c r="K111">
        <v>7.0765999999999991</v>
      </c>
    </row>
    <row r="112" spans="1:11" x14ac:dyDescent="0.3">
      <c r="A112">
        <v>5</v>
      </c>
      <c r="B112">
        <v>5</v>
      </c>
      <c r="C112">
        <v>6</v>
      </c>
      <c r="D112">
        <v>4</v>
      </c>
      <c r="E112">
        <v>-89</v>
      </c>
      <c r="F112">
        <v>-1.5899999999999892</v>
      </c>
      <c r="G112">
        <f t="shared" si="2"/>
        <v>5.5899999999999892</v>
      </c>
      <c r="J112" s="18">
        <v>-1.3552000000000106</v>
      </c>
      <c r="K112">
        <v>7.3552000000000106</v>
      </c>
    </row>
    <row r="113" spans="1:11" x14ac:dyDescent="0.3">
      <c r="A113">
        <v>-3</v>
      </c>
      <c r="B113">
        <v>-4.5</v>
      </c>
      <c r="C113">
        <v>-3.5</v>
      </c>
      <c r="D113">
        <v>-3.5</v>
      </c>
      <c r="E113">
        <v>-100</v>
      </c>
      <c r="F113">
        <v>-0.46000000000000796</v>
      </c>
      <c r="G113">
        <f t="shared" si="2"/>
        <v>3.039999999999992</v>
      </c>
      <c r="J113">
        <v>-1</v>
      </c>
      <c r="K113">
        <v>7.5</v>
      </c>
    </row>
    <row r="114" spans="1:11" x14ac:dyDescent="0.3">
      <c r="A114">
        <v>5.5</v>
      </c>
      <c r="B114">
        <v>5</v>
      </c>
      <c r="C114">
        <v>5.5</v>
      </c>
      <c r="D114">
        <v>4.5</v>
      </c>
      <c r="E114">
        <v>-92</v>
      </c>
      <c r="F114">
        <v>1.6700000000000017</v>
      </c>
      <c r="G114">
        <f t="shared" si="2"/>
        <v>2.8299999999999983</v>
      </c>
      <c r="J114" s="5">
        <v>-3.405699999999996</v>
      </c>
      <c r="K114">
        <v>7.594300000000004</v>
      </c>
    </row>
    <row r="115" spans="1:11" x14ac:dyDescent="0.3">
      <c r="A115">
        <v>-8</v>
      </c>
      <c r="B115">
        <v>-7.5</v>
      </c>
      <c r="C115">
        <v>-7.5</v>
      </c>
      <c r="D115">
        <v>-8.5</v>
      </c>
      <c r="E115">
        <v>-103</v>
      </c>
      <c r="F115">
        <v>-16.5</v>
      </c>
      <c r="G115">
        <f t="shared" si="2"/>
        <v>8</v>
      </c>
      <c r="J115">
        <v>-16.36</v>
      </c>
      <c r="K115">
        <v>7.8599999999999994</v>
      </c>
    </row>
    <row r="116" spans="1:11" x14ac:dyDescent="0.3">
      <c r="A116">
        <v>7.5</v>
      </c>
      <c r="B116">
        <v>7.5</v>
      </c>
      <c r="C116">
        <v>8</v>
      </c>
      <c r="D116">
        <v>6.5</v>
      </c>
      <c r="E116">
        <v>-103</v>
      </c>
      <c r="F116">
        <v>-1</v>
      </c>
      <c r="G116">
        <f t="shared" si="2"/>
        <v>7.5</v>
      </c>
      <c r="J116">
        <v>-16.5</v>
      </c>
      <c r="K116">
        <v>8</v>
      </c>
    </row>
    <row r="117" spans="1:11" x14ac:dyDescent="0.3">
      <c r="A117">
        <v>5</v>
      </c>
      <c r="B117">
        <v>5.5</v>
      </c>
      <c r="C117">
        <v>6</v>
      </c>
      <c r="D117">
        <v>5</v>
      </c>
      <c r="E117">
        <v>-94</v>
      </c>
      <c r="F117">
        <v>1.7999999999999972</v>
      </c>
      <c r="G117">
        <f t="shared" si="2"/>
        <v>3.2000000000000028</v>
      </c>
      <c r="J117" s="5">
        <v>6.3499999999999943</v>
      </c>
      <c r="K117">
        <v>8.3499999999999943</v>
      </c>
    </row>
    <row r="118" spans="1:11" x14ac:dyDescent="0.3">
      <c r="A118">
        <v>-11</v>
      </c>
      <c r="B118">
        <v>-9.5</v>
      </c>
      <c r="C118">
        <v>-9</v>
      </c>
      <c r="D118">
        <v>-9.5</v>
      </c>
      <c r="E118">
        <v>-102</v>
      </c>
      <c r="F118" s="52">
        <v>-11.079999999999998</v>
      </c>
      <c r="G118">
        <f t="shared" si="2"/>
        <v>1.5799999999999983</v>
      </c>
      <c r="J118" s="5">
        <v>-2.9594999999999914</v>
      </c>
      <c r="K118">
        <v>8.4594999999999914</v>
      </c>
    </row>
    <row r="119" spans="1:11" x14ac:dyDescent="0.3">
      <c r="A119">
        <v>2</v>
      </c>
      <c r="B119">
        <v>3</v>
      </c>
      <c r="C119">
        <v>4</v>
      </c>
      <c r="D119">
        <v>4</v>
      </c>
      <c r="E119">
        <v>-100</v>
      </c>
      <c r="F119" s="60">
        <v>4.1700000000000017</v>
      </c>
      <c r="G119">
        <f t="shared" si="2"/>
        <v>0.17000000000000171</v>
      </c>
      <c r="J119" s="10">
        <v>-5.6624999999999943</v>
      </c>
      <c r="K119">
        <v>8.6624999999999943</v>
      </c>
    </row>
    <row r="120" spans="1:11" x14ac:dyDescent="0.3">
      <c r="A120">
        <v>-1</v>
      </c>
      <c r="B120">
        <v>-1.5</v>
      </c>
      <c r="C120">
        <v>-1.5</v>
      </c>
      <c r="D120">
        <v>-2.5</v>
      </c>
      <c r="E120">
        <v>-100</v>
      </c>
      <c r="F120" s="60">
        <v>-2.5600000000000023</v>
      </c>
      <c r="G120">
        <f t="shared" si="2"/>
        <v>6.0000000000002274E-2</v>
      </c>
      <c r="J120">
        <v>-14.212499999999991</v>
      </c>
      <c r="K120">
        <v>8.7124999999999915</v>
      </c>
    </row>
    <row r="121" spans="1:11" ht="18" x14ac:dyDescent="0.35">
      <c r="A121">
        <v>4.5</v>
      </c>
      <c r="B121">
        <v>4.5</v>
      </c>
      <c r="C121">
        <v>4.5</v>
      </c>
      <c r="D121">
        <v>5.5</v>
      </c>
      <c r="E121">
        <v>-102</v>
      </c>
      <c r="F121" s="52">
        <v>8.2999999999999972</v>
      </c>
      <c r="G121">
        <f t="shared" si="2"/>
        <v>2.7999999999999972</v>
      </c>
      <c r="J121" s="21">
        <v>-18.759999999999991</v>
      </c>
      <c r="K121">
        <v>8.7599999999999909</v>
      </c>
    </row>
    <row r="122" spans="1:11" x14ac:dyDescent="0.3">
      <c r="A122">
        <v>-5</v>
      </c>
      <c r="B122">
        <v>-7</v>
      </c>
      <c r="C122">
        <v>-6</v>
      </c>
      <c r="D122">
        <v>-7.5</v>
      </c>
      <c r="E122">
        <v>-102</v>
      </c>
      <c r="F122" s="60">
        <v>-10.849999999999994</v>
      </c>
      <c r="G122">
        <f t="shared" si="2"/>
        <v>3.3499999999999943</v>
      </c>
      <c r="J122">
        <v>-17.760000000000005</v>
      </c>
      <c r="K122">
        <v>8.7600000000000051</v>
      </c>
    </row>
    <row r="123" spans="1:11" x14ac:dyDescent="0.3">
      <c r="A123">
        <v>-1</v>
      </c>
      <c r="B123">
        <v>-2.5</v>
      </c>
      <c r="C123">
        <v>-2</v>
      </c>
      <c r="D123">
        <v>-2</v>
      </c>
      <c r="E123">
        <v>-102</v>
      </c>
      <c r="F123" s="52">
        <v>-1.4899999999999949</v>
      </c>
      <c r="G123">
        <f t="shared" si="2"/>
        <v>0.51000000000000512</v>
      </c>
      <c r="J123" s="5">
        <v>-17.430040000000005</v>
      </c>
      <c r="K123">
        <v>8.9300400000000053</v>
      </c>
    </row>
    <row r="124" spans="1:11" x14ac:dyDescent="0.3">
      <c r="A124">
        <v>2</v>
      </c>
      <c r="B124">
        <v>2</v>
      </c>
      <c r="C124">
        <v>2</v>
      </c>
      <c r="F124">
        <v>-0.10000000000000853</v>
      </c>
      <c r="G124">
        <f>ABS(F124-A124)</f>
        <v>2.1000000000000085</v>
      </c>
      <c r="J124">
        <v>6.1800000000000068</v>
      </c>
      <c r="K124">
        <v>9.1800000000000068</v>
      </c>
    </row>
    <row r="125" spans="1:11" x14ac:dyDescent="0.3">
      <c r="A125">
        <v>-3</v>
      </c>
      <c r="B125">
        <v>-3</v>
      </c>
      <c r="C125">
        <v>-2.5</v>
      </c>
      <c r="F125">
        <v>6.1800000000000068</v>
      </c>
      <c r="G125">
        <f t="shared" ref="G125:G126" si="3">ABS(F125-A125)</f>
        <v>9.1800000000000068</v>
      </c>
      <c r="J125" s="18">
        <v>-1.1028999999999911</v>
      </c>
      <c r="K125">
        <v>10.397100000000009</v>
      </c>
    </row>
    <row r="126" spans="1:11" x14ac:dyDescent="0.3">
      <c r="A126">
        <v>9</v>
      </c>
      <c r="B126">
        <v>9.5</v>
      </c>
      <c r="C126">
        <v>10</v>
      </c>
      <c r="F126">
        <v>10.959999999999994</v>
      </c>
      <c r="G126">
        <f t="shared" si="3"/>
        <v>1.9599999999999937</v>
      </c>
      <c r="J126" s="5">
        <v>3.4453999999999922</v>
      </c>
      <c r="K126">
        <v>10.445399999999992</v>
      </c>
    </row>
    <row r="127" spans="1:11" x14ac:dyDescent="0.3">
      <c r="A127">
        <v>-8</v>
      </c>
      <c r="B127">
        <v>-8.5</v>
      </c>
      <c r="C127">
        <v>-8</v>
      </c>
      <c r="D127">
        <v>-8.5</v>
      </c>
      <c r="E127">
        <v>-98</v>
      </c>
      <c r="F127">
        <v>-16.36</v>
      </c>
      <c r="G127">
        <f t="shared" si="2"/>
        <v>7.8599999999999994</v>
      </c>
      <c r="J127" s="12">
        <v>4.9847000000000037</v>
      </c>
      <c r="K127">
        <v>10.484700000000004</v>
      </c>
    </row>
    <row r="128" spans="1:11" x14ac:dyDescent="0.3">
      <c r="A128">
        <v>-4.5</v>
      </c>
      <c r="B128">
        <v>-6</v>
      </c>
      <c r="C128">
        <v>-6</v>
      </c>
      <c r="D128">
        <v>-6</v>
      </c>
      <c r="E128">
        <v>-100</v>
      </c>
      <c r="F128">
        <v>-1.75</v>
      </c>
      <c r="G128">
        <f t="shared" si="2"/>
        <v>4.25</v>
      </c>
      <c r="J128" s="12">
        <v>-18.751949999999994</v>
      </c>
      <c r="K128">
        <v>10.751949999999994</v>
      </c>
    </row>
    <row r="129" spans="1:11" x14ac:dyDescent="0.3">
      <c r="A129">
        <v>-6</v>
      </c>
      <c r="B129">
        <v>-5.5</v>
      </c>
      <c r="C129">
        <v>-5</v>
      </c>
      <c r="D129">
        <v>-5.5</v>
      </c>
      <c r="E129">
        <v>-101</v>
      </c>
      <c r="F129">
        <v>-11.099999999999994</v>
      </c>
      <c r="G129">
        <f t="shared" si="2"/>
        <v>5.5999999999999943</v>
      </c>
      <c r="J129" s="12">
        <v>-0.21999999999999886</v>
      </c>
      <c r="K129">
        <v>10.780000000000001</v>
      </c>
    </row>
    <row r="130" spans="1:11" x14ac:dyDescent="0.3">
      <c r="A130">
        <v>7.5</v>
      </c>
      <c r="D130">
        <v>7.5</v>
      </c>
      <c r="E130">
        <v>-101</v>
      </c>
      <c r="F130" s="8">
        <v>12.959999999999994</v>
      </c>
      <c r="G130">
        <f t="shared" si="2"/>
        <v>5.4599999999999937</v>
      </c>
      <c r="J130" s="10">
        <v>6.4545999999999992</v>
      </c>
      <c r="K130">
        <v>10.954599999999999</v>
      </c>
    </row>
    <row r="131" spans="1:11" x14ac:dyDescent="0.3">
      <c r="A131">
        <v>-1.5</v>
      </c>
      <c r="D131">
        <v>-1</v>
      </c>
      <c r="E131">
        <v>-110</v>
      </c>
      <c r="F131" s="8">
        <v>-1.6099999999999994</v>
      </c>
      <c r="G131">
        <f t="shared" ref="G131:G133" si="4">ABS(F131-D131)</f>
        <v>0.60999999999999943</v>
      </c>
      <c r="J131" s="12">
        <v>-6</v>
      </c>
      <c r="K131">
        <v>11.5</v>
      </c>
    </row>
    <row r="132" spans="1:11" x14ac:dyDescent="0.3">
      <c r="A132">
        <v>-7</v>
      </c>
      <c r="D132">
        <v>-7.5</v>
      </c>
      <c r="E132">
        <v>-103</v>
      </c>
      <c r="F132" s="8">
        <v>-12.460000000000008</v>
      </c>
      <c r="G132">
        <f t="shared" si="4"/>
        <v>4.960000000000008</v>
      </c>
      <c r="J132">
        <v>-4.4200000000000017</v>
      </c>
      <c r="K132">
        <v>12.920000000000002</v>
      </c>
    </row>
    <row r="133" spans="1:11" x14ac:dyDescent="0.3">
      <c r="A133">
        <v>5.5</v>
      </c>
      <c r="D133">
        <v>-6.5</v>
      </c>
      <c r="E133">
        <v>-92</v>
      </c>
      <c r="F133" s="8">
        <v>6.9300000000000068</v>
      </c>
      <c r="G133">
        <f t="shared" si="4"/>
        <v>13.430000000000007</v>
      </c>
      <c r="J133" s="8">
        <v>6.9300000000000068</v>
      </c>
      <c r="K133">
        <v>13.430000000000007</v>
      </c>
    </row>
  </sheetData>
  <sortState ref="J2:K201">
    <sortCondition ref="K2:K20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zoomScale="60" zoomScaleNormal="60" workbookViewId="0">
      <selection activeCell="M24" sqref="M24"/>
    </sheetView>
  </sheetViews>
  <sheetFormatPr defaultRowHeight="14.4" x14ac:dyDescent="0.3"/>
  <sheetData>
    <row r="1" spans="1:10" ht="43.2" x14ac:dyDescent="0.3">
      <c r="A1" s="53" t="s">
        <v>61</v>
      </c>
      <c r="B1" s="53" t="s">
        <v>62</v>
      </c>
      <c r="C1" s="53" t="s">
        <v>63</v>
      </c>
      <c r="D1" s="53" t="s">
        <v>64</v>
      </c>
      <c r="E1" s="53" t="s">
        <v>65</v>
      </c>
      <c r="F1" t="s">
        <v>69</v>
      </c>
      <c r="I1" t="s">
        <v>69</v>
      </c>
    </row>
    <row r="2" spans="1:10" x14ac:dyDescent="0.3">
      <c r="A2">
        <v>-13</v>
      </c>
      <c r="D2">
        <v>-11.5</v>
      </c>
      <c r="E2">
        <v>-102</v>
      </c>
      <c r="F2" s="12">
        <v>-8.4971100000000064</v>
      </c>
      <c r="G2">
        <v>3.0028899999999936</v>
      </c>
      <c r="I2" s="60">
        <v>-2.5600000000000023</v>
      </c>
      <c r="J2">
        <v>6.0000000000002274E-2</v>
      </c>
    </row>
    <row r="3" spans="1:10" x14ac:dyDescent="0.3">
      <c r="A3">
        <v>-11.5</v>
      </c>
      <c r="D3">
        <v>-11.5</v>
      </c>
      <c r="E3">
        <v>-103</v>
      </c>
      <c r="F3" s="12">
        <v>-11.067099999999996</v>
      </c>
      <c r="G3">
        <v>0.43290000000000362</v>
      </c>
      <c r="I3" s="60">
        <v>4.1700000000000017</v>
      </c>
      <c r="J3">
        <v>0.17000000000000171</v>
      </c>
    </row>
    <row r="4" spans="1:10" x14ac:dyDescent="0.3">
      <c r="A4">
        <v>-11.5</v>
      </c>
      <c r="D4">
        <v>-12</v>
      </c>
      <c r="E4">
        <v>-103</v>
      </c>
      <c r="F4" s="12">
        <v>-10.721470000000011</v>
      </c>
      <c r="G4">
        <v>1.2785299999999893</v>
      </c>
      <c r="I4" s="8">
        <v>-12.799999999999997</v>
      </c>
      <c r="J4">
        <v>0.20000000000000284</v>
      </c>
    </row>
    <row r="5" spans="1:10" x14ac:dyDescent="0.3">
      <c r="A5">
        <v>-3.5</v>
      </c>
      <c r="D5">
        <v>-6.5</v>
      </c>
      <c r="E5">
        <v>-100</v>
      </c>
      <c r="F5" s="12">
        <v>-5.6598999999999933</v>
      </c>
      <c r="G5">
        <v>0.84010000000000673</v>
      </c>
      <c r="I5" s="32">
        <v>-6.6099999999999994</v>
      </c>
      <c r="J5">
        <v>0.39000000000000057</v>
      </c>
    </row>
    <row r="6" spans="1:10" x14ac:dyDescent="0.3">
      <c r="D6">
        <v>-5</v>
      </c>
      <c r="E6">
        <v>-100</v>
      </c>
      <c r="F6" s="12">
        <v>-9.3117000000000019</v>
      </c>
      <c r="G6">
        <v>4.3117000000000019</v>
      </c>
      <c r="I6" s="12">
        <v>-11.600000000000009</v>
      </c>
      <c r="J6">
        <v>0.39999999999999147</v>
      </c>
    </row>
    <row r="7" spans="1:10" x14ac:dyDescent="0.3">
      <c r="A7">
        <v>11</v>
      </c>
      <c r="D7">
        <v>13.5</v>
      </c>
      <c r="E7" s="28">
        <v>-95</v>
      </c>
      <c r="F7" s="12">
        <v>17.769999999999996</v>
      </c>
      <c r="G7">
        <v>4.269999999999996</v>
      </c>
      <c r="I7" s="12">
        <v>-11.067099999999996</v>
      </c>
      <c r="J7">
        <v>0.43290000000000362</v>
      </c>
    </row>
    <row r="8" spans="1:10" x14ac:dyDescent="0.3">
      <c r="D8">
        <v>-10</v>
      </c>
      <c r="E8">
        <v>-102</v>
      </c>
      <c r="F8" s="12">
        <v>-6.6099999999999994</v>
      </c>
      <c r="G8">
        <v>3.3900000000000006</v>
      </c>
      <c r="I8" s="52">
        <v>-1.4899999999999949</v>
      </c>
      <c r="J8">
        <v>0.51000000000000512</v>
      </c>
    </row>
    <row r="9" spans="1:10" x14ac:dyDescent="0.3">
      <c r="D9">
        <v>-5.5</v>
      </c>
      <c r="E9">
        <v>-101</v>
      </c>
      <c r="F9" s="12">
        <v>-6.0599999999999881</v>
      </c>
      <c r="G9">
        <v>0.55999999999998806</v>
      </c>
      <c r="I9" s="12">
        <v>-6.0599999999999881</v>
      </c>
      <c r="J9">
        <v>0.55999999999998806</v>
      </c>
    </row>
    <row r="10" spans="1:10" x14ac:dyDescent="0.3">
      <c r="D10">
        <v>9.5</v>
      </c>
      <c r="E10">
        <v>-102</v>
      </c>
      <c r="F10" s="12">
        <v>10.239999999999995</v>
      </c>
      <c r="G10">
        <v>0.73999999999999488</v>
      </c>
      <c r="I10" s="8">
        <v>-1.6099999999999994</v>
      </c>
      <c r="J10">
        <v>0.60999999999999943</v>
      </c>
    </row>
    <row r="11" spans="1:10" x14ac:dyDescent="0.3">
      <c r="D11">
        <v>2</v>
      </c>
      <c r="E11">
        <v>-102</v>
      </c>
      <c r="F11" s="12">
        <v>-0.26000000000000512</v>
      </c>
      <c r="G11">
        <v>2.2600000000000051</v>
      </c>
      <c r="I11" s="12">
        <v>-9.14</v>
      </c>
      <c r="J11">
        <v>0.64000000000000057</v>
      </c>
    </row>
    <row r="12" spans="1:10" x14ac:dyDescent="0.3">
      <c r="A12">
        <v>-7</v>
      </c>
      <c r="B12">
        <v>-7</v>
      </c>
      <c r="C12">
        <v>-7</v>
      </c>
      <c r="D12">
        <v>-7</v>
      </c>
      <c r="E12">
        <v>-103</v>
      </c>
      <c r="F12" s="12">
        <v>-0.5</v>
      </c>
      <c r="G12">
        <v>6.5</v>
      </c>
      <c r="I12" s="12">
        <v>10.239999999999995</v>
      </c>
      <c r="J12">
        <v>0.73999999999999488</v>
      </c>
    </row>
    <row r="13" spans="1:10" x14ac:dyDescent="0.3">
      <c r="A13">
        <v>-5.5</v>
      </c>
      <c r="B13">
        <v>-6</v>
      </c>
      <c r="C13">
        <v>-5.5</v>
      </c>
      <c r="D13">
        <v>-5</v>
      </c>
      <c r="E13">
        <v>-95</v>
      </c>
      <c r="F13" s="12">
        <v>-3.5</v>
      </c>
      <c r="G13">
        <v>1.5</v>
      </c>
      <c r="I13">
        <v>-15.340000000000003</v>
      </c>
      <c r="J13">
        <v>0.84000000000000341</v>
      </c>
    </row>
    <row r="14" spans="1:10" x14ac:dyDescent="0.3">
      <c r="A14">
        <v>-2.5</v>
      </c>
      <c r="B14">
        <v>-3</v>
      </c>
      <c r="C14">
        <v>-2</v>
      </c>
      <c r="D14">
        <v>-2.5</v>
      </c>
      <c r="E14">
        <v>-100</v>
      </c>
      <c r="F14" s="12">
        <v>-3.6599999999999966</v>
      </c>
      <c r="G14">
        <v>1.1599999999999966</v>
      </c>
      <c r="I14" s="12">
        <v>-5.6598999999999933</v>
      </c>
      <c r="J14">
        <v>0.84010000000000673</v>
      </c>
    </row>
    <row r="15" spans="1:10" x14ac:dyDescent="0.3">
      <c r="A15">
        <v>-4</v>
      </c>
      <c r="B15">
        <v>-5</v>
      </c>
      <c r="C15">
        <v>-4.5</v>
      </c>
      <c r="D15">
        <v>-5.5</v>
      </c>
      <c r="E15">
        <v>-101</v>
      </c>
      <c r="F15" s="12">
        <v>-7.4399999999999977</v>
      </c>
      <c r="G15">
        <v>1.9399999999999977</v>
      </c>
      <c r="I15" s="51">
        <v>-8.6499999999999915</v>
      </c>
      <c r="J15">
        <v>0.85000000000000853</v>
      </c>
    </row>
    <row r="16" spans="1:10" x14ac:dyDescent="0.3">
      <c r="A16">
        <v>-7.5</v>
      </c>
      <c r="B16">
        <v>-8</v>
      </c>
      <c r="C16">
        <v>-7.5</v>
      </c>
      <c r="D16">
        <v>-8.5</v>
      </c>
      <c r="E16">
        <v>-102</v>
      </c>
      <c r="F16" s="12">
        <v>-9.14</v>
      </c>
      <c r="G16">
        <v>0.64000000000000057</v>
      </c>
      <c r="I16">
        <v>-14.149999999999991</v>
      </c>
      <c r="J16">
        <v>1.1499999999999915</v>
      </c>
    </row>
    <row r="17" spans="1:10" x14ac:dyDescent="0.3">
      <c r="A17">
        <v>7.5</v>
      </c>
      <c r="B17">
        <v>7</v>
      </c>
      <c r="C17">
        <v>7.5</v>
      </c>
      <c r="D17">
        <v>5.5</v>
      </c>
      <c r="E17">
        <v>-103</v>
      </c>
      <c r="F17" s="12">
        <v>-6</v>
      </c>
      <c r="G17">
        <v>11.5</v>
      </c>
      <c r="I17" s="12">
        <v>-3.6599999999999966</v>
      </c>
      <c r="J17">
        <v>1.1599999999999966</v>
      </c>
    </row>
    <row r="18" spans="1:10" x14ac:dyDescent="0.3">
      <c r="A18">
        <v>-7</v>
      </c>
      <c r="B18">
        <v>0</v>
      </c>
      <c r="C18">
        <v>0</v>
      </c>
      <c r="D18">
        <v>-9.5</v>
      </c>
      <c r="E18">
        <v>-103</v>
      </c>
      <c r="F18" s="51">
        <v>-8.6499999999999915</v>
      </c>
      <c r="G18">
        <v>0.85000000000000853</v>
      </c>
      <c r="I18" s="12">
        <v>-10.721470000000011</v>
      </c>
      <c r="J18">
        <v>1.2785299999999893</v>
      </c>
    </row>
    <row r="19" spans="1:10" x14ac:dyDescent="0.3">
      <c r="A19">
        <v>5</v>
      </c>
      <c r="B19">
        <v>5.5</v>
      </c>
      <c r="C19">
        <v>6</v>
      </c>
      <c r="D19">
        <v>6</v>
      </c>
      <c r="E19">
        <v>-101</v>
      </c>
      <c r="F19" s="51">
        <v>10.320000000000007</v>
      </c>
      <c r="G19">
        <v>4.3200000000000074</v>
      </c>
      <c r="I19" s="12">
        <v>-3.5</v>
      </c>
      <c r="J19">
        <v>1.5</v>
      </c>
    </row>
    <row r="20" spans="1:10" x14ac:dyDescent="0.3">
      <c r="A20">
        <v>7</v>
      </c>
      <c r="B20">
        <v>8</v>
      </c>
      <c r="C20">
        <v>8.5</v>
      </c>
      <c r="D20">
        <v>9</v>
      </c>
      <c r="E20">
        <v>-93</v>
      </c>
      <c r="F20" s="12">
        <v>14.820000000000007</v>
      </c>
      <c r="G20">
        <v>5.8200000000000074</v>
      </c>
      <c r="I20" s="52">
        <v>-11.079999999999998</v>
      </c>
      <c r="J20">
        <v>1.5799999999999983</v>
      </c>
    </row>
    <row r="21" spans="1:10" x14ac:dyDescent="0.3">
      <c r="A21">
        <v>1</v>
      </c>
      <c r="B21">
        <v>1</v>
      </c>
      <c r="C21">
        <v>2</v>
      </c>
      <c r="D21">
        <v>2</v>
      </c>
      <c r="E21">
        <v>-103</v>
      </c>
      <c r="F21" s="12">
        <v>4.1400000000000006</v>
      </c>
      <c r="G21">
        <v>2.1400000000000006</v>
      </c>
      <c r="I21" s="12">
        <v>-7.4399999999999977</v>
      </c>
      <c r="J21">
        <v>1.9399999999999977</v>
      </c>
    </row>
    <row r="22" spans="1:10" x14ac:dyDescent="0.3">
      <c r="A22">
        <v>-12</v>
      </c>
      <c r="D22">
        <v>-12</v>
      </c>
      <c r="E22">
        <v>-94</v>
      </c>
      <c r="F22" s="12">
        <v>-11.600000000000009</v>
      </c>
      <c r="G22">
        <v>0.39999999999999147</v>
      </c>
      <c r="I22" s="12">
        <v>4.1400000000000006</v>
      </c>
      <c r="J22">
        <v>2.1400000000000006</v>
      </c>
    </row>
    <row r="23" spans="1:10" x14ac:dyDescent="0.3">
      <c r="D23">
        <v>-11</v>
      </c>
      <c r="E23">
        <v>-102</v>
      </c>
      <c r="F23" s="12">
        <v>-0.21999999999999886</v>
      </c>
      <c r="G23">
        <v>10.780000000000001</v>
      </c>
      <c r="I23" s="12">
        <v>-0.26000000000000512</v>
      </c>
      <c r="J23">
        <v>2.2600000000000051</v>
      </c>
    </row>
    <row r="24" spans="1:10" x14ac:dyDescent="0.3">
      <c r="A24">
        <v>-5</v>
      </c>
      <c r="D24">
        <v>-4</v>
      </c>
      <c r="E24">
        <v>-102</v>
      </c>
      <c r="F24">
        <v>0.71659999999999968</v>
      </c>
      <c r="G24">
        <v>4.7165999999999997</v>
      </c>
      <c r="I24">
        <v>-8.1444000000000045</v>
      </c>
      <c r="J24">
        <v>2.6444000000000045</v>
      </c>
    </row>
    <row r="25" spans="1:10" x14ac:dyDescent="0.3">
      <c r="A25">
        <v>-4.5</v>
      </c>
      <c r="D25">
        <v>-5.5</v>
      </c>
      <c r="E25">
        <v>-100</v>
      </c>
      <c r="F25">
        <v>-14.212499999999991</v>
      </c>
      <c r="G25">
        <v>8.7124999999999915</v>
      </c>
      <c r="I25" s="52">
        <v>8.2999999999999972</v>
      </c>
      <c r="J25">
        <v>2.7999999999999972</v>
      </c>
    </row>
    <row r="26" spans="1:10" x14ac:dyDescent="0.3">
      <c r="A26">
        <v>-5</v>
      </c>
      <c r="D26">
        <v>-5.5</v>
      </c>
      <c r="E26">
        <v>-102</v>
      </c>
      <c r="F26">
        <v>-8.1444000000000045</v>
      </c>
      <c r="G26">
        <v>2.6444000000000045</v>
      </c>
      <c r="I26">
        <v>1.6700000000000017</v>
      </c>
      <c r="J26">
        <v>2.8299999999999983</v>
      </c>
    </row>
    <row r="27" spans="1:10" x14ac:dyDescent="0.3">
      <c r="A27">
        <v>-1.5</v>
      </c>
      <c r="D27">
        <v>-2</v>
      </c>
      <c r="E27">
        <v>-100</v>
      </c>
      <c r="F27">
        <v>-6.5900000000000034</v>
      </c>
      <c r="G27">
        <v>4.5900000000000034</v>
      </c>
      <c r="I27" s="12">
        <v>-8.4971100000000064</v>
      </c>
      <c r="J27">
        <v>3.0028899999999936</v>
      </c>
    </row>
    <row r="28" spans="1:10" x14ac:dyDescent="0.3">
      <c r="A28">
        <v>10.5</v>
      </c>
      <c r="D28">
        <v>9.5</v>
      </c>
      <c r="E28">
        <v>-101</v>
      </c>
      <c r="F28">
        <v>4.1099999999999994</v>
      </c>
      <c r="G28">
        <v>5.3900000000000006</v>
      </c>
      <c r="I28">
        <v>-0.46000000000000796</v>
      </c>
      <c r="J28">
        <v>3.039999999999992</v>
      </c>
    </row>
    <row r="29" spans="1:10" x14ac:dyDescent="0.3">
      <c r="A29">
        <v>-11.5</v>
      </c>
      <c r="D29">
        <v>-13</v>
      </c>
      <c r="E29">
        <v>-101</v>
      </c>
      <c r="F29" s="8">
        <v>-12.799999999999997</v>
      </c>
      <c r="G29">
        <v>0.20000000000000284</v>
      </c>
      <c r="I29">
        <v>-3.9200000000000017</v>
      </c>
      <c r="J29">
        <v>3.0799999999999983</v>
      </c>
    </row>
    <row r="30" spans="1:10" x14ac:dyDescent="0.3">
      <c r="D30">
        <v>-10</v>
      </c>
      <c r="E30">
        <v>-100</v>
      </c>
      <c r="F30">
        <v>-2.9300000000000068</v>
      </c>
      <c r="G30">
        <v>7.0699999999999932</v>
      </c>
      <c r="I30">
        <v>1.7999999999999972</v>
      </c>
      <c r="J30">
        <v>3.2000000000000028</v>
      </c>
    </row>
    <row r="31" spans="1:10" x14ac:dyDescent="0.3">
      <c r="D31">
        <v>-7</v>
      </c>
      <c r="E31">
        <v>-102</v>
      </c>
      <c r="F31">
        <v>-3.9200000000000017</v>
      </c>
      <c r="G31">
        <v>3.0799999999999983</v>
      </c>
      <c r="I31" s="60">
        <v>-10.849999999999994</v>
      </c>
      <c r="J31">
        <v>3.3499999999999943</v>
      </c>
    </row>
    <row r="32" spans="1:10" x14ac:dyDescent="0.3">
      <c r="D32">
        <v>8.5</v>
      </c>
      <c r="E32">
        <v>-102</v>
      </c>
      <c r="F32">
        <v>-4.4200000000000017</v>
      </c>
      <c r="G32">
        <v>12.920000000000002</v>
      </c>
      <c r="I32" s="12">
        <v>-6.6099999999999994</v>
      </c>
      <c r="J32">
        <v>3.3900000000000006</v>
      </c>
    </row>
    <row r="33" spans="1:10" x14ac:dyDescent="0.3">
      <c r="A33">
        <v>-13.5</v>
      </c>
      <c r="B33">
        <v>-13.5</v>
      </c>
      <c r="C33">
        <v>-13</v>
      </c>
      <c r="D33">
        <v>-14.5</v>
      </c>
      <c r="E33">
        <v>-95</v>
      </c>
      <c r="F33">
        <v>-15.340000000000003</v>
      </c>
      <c r="G33">
        <v>0.84000000000000341</v>
      </c>
      <c r="I33">
        <v>-1.75</v>
      </c>
      <c r="J33">
        <v>4.25</v>
      </c>
    </row>
    <row r="34" spans="1:10" x14ac:dyDescent="0.3">
      <c r="A34">
        <v>-6</v>
      </c>
      <c r="B34">
        <v>-6.5</v>
      </c>
      <c r="C34">
        <v>-6</v>
      </c>
      <c r="D34">
        <v>-7</v>
      </c>
      <c r="E34">
        <v>-101</v>
      </c>
      <c r="F34" s="32">
        <v>-6.6099999999999994</v>
      </c>
      <c r="G34">
        <v>0.39000000000000057</v>
      </c>
      <c r="I34" s="12">
        <v>17.769999999999996</v>
      </c>
      <c r="J34">
        <v>4.269999999999996</v>
      </c>
    </row>
    <row r="35" spans="1:10" ht="18" x14ac:dyDescent="0.35">
      <c r="A35">
        <v>-9.5</v>
      </c>
      <c r="B35">
        <v>-10</v>
      </c>
      <c r="C35">
        <v>-9.5</v>
      </c>
      <c r="D35">
        <v>-10</v>
      </c>
      <c r="E35">
        <v>-102</v>
      </c>
      <c r="F35" s="21">
        <v>-18.759999999999991</v>
      </c>
      <c r="G35">
        <v>8.7599999999999909</v>
      </c>
      <c r="I35" s="12">
        <v>-9.3117000000000019</v>
      </c>
      <c r="J35">
        <v>4.3117000000000019</v>
      </c>
    </row>
    <row r="36" spans="1:10" x14ac:dyDescent="0.3">
      <c r="A36">
        <v>-12.5</v>
      </c>
      <c r="B36">
        <v>-12.5</v>
      </c>
      <c r="C36">
        <v>-12</v>
      </c>
      <c r="D36">
        <v>-13</v>
      </c>
      <c r="E36">
        <v>-102</v>
      </c>
      <c r="F36">
        <v>-14.149999999999991</v>
      </c>
      <c r="G36">
        <v>1.1499999999999915</v>
      </c>
      <c r="I36" s="51">
        <v>10.320000000000007</v>
      </c>
      <c r="J36">
        <v>4.3200000000000074</v>
      </c>
    </row>
    <row r="37" spans="1:10" x14ac:dyDescent="0.3">
      <c r="A37">
        <v>-8.5</v>
      </c>
      <c r="B37">
        <v>-9</v>
      </c>
      <c r="C37">
        <v>-9</v>
      </c>
      <c r="D37">
        <v>-9</v>
      </c>
      <c r="E37">
        <v>-102</v>
      </c>
      <c r="F37">
        <v>-17.760000000000005</v>
      </c>
      <c r="G37">
        <v>8.7600000000000051</v>
      </c>
      <c r="I37">
        <v>-6.5900000000000034</v>
      </c>
      <c r="J37">
        <v>4.5900000000000034</v>
      </c>
    </row>
    <row r="38" spans="1:10" x14ac:dyDescent="0.3">
      <c r="A38">
        <v>5</v>
      </c>
      <c r="B38">
        <v>5</v>
      </c>
      <c r="C38">
        <v>6</v>
      </c>
      <c r="D38">
        <v>4</v>
      </c>
      <c r="E38">
        <v>-89</v>
      </c>
      <c r="F38">
        <v>-1.5899999999999892</v>
      </c>
      <c r="G38">
        <v>5.5899999999999892</v>
      </c>
      <c r="I38">
        <v>0.71659999999999968</v>
      </c>
      <c r="J38">
        <v>4.7165999999999997</v>
      </c>
    </row>
    <row r="39" spans="1:10" x14ac:dyDescent="0.3">
      <c r="A39">
        <v>-3</v>
      </c>
      <c r="B39">
        <v>-4.5</v>
      </c>
      <c r="C39">
        <v>-3.5</v>
      </c>
      <c r="D39">
        <v>-3.5</v>
      </c>
      <c r="E39">
        <v>-100</v>
      </c>
      <c r="F39">
        <v>-0.46000000000000796</v>
      </c>
      <c r="G39">
        <v>3.039999999999992</v>
      </c>
      <c r="I39" s="8">
        <v>-12.460000000000008</v>
      </c>
      <c r="J39">
        <v>4.960000000000008</v>
      </c>
    </row>
    <row r="40" spans="1:10" x14ac:dyDescent="0.3">
      <c r="A40">
        <v>5.5</v>
      </c>
      <c r="B40">
        <v>5</v>
      </c>
      <c r="C40">
        <v>5.5</v>
      </c>
      <c r="D40">
        <v>4.5</v>
      </c>
      <c r="E40">
        <v>-92</v>
      </c>
      <c r="F40">
        <v>1.6700000000000017</v>
      </c>
      <c r="G40">
        <v>2.8299999999999983</v>
      </c>
      <c r="I40">
        <v>4.1099999999999994</v>
      </c>
      <c r="J40">
        <v>5.3900000000000006</v>
      </c>
    </row>
    <row r="41" spans="1:10" x14ac:dyDescent="0.3">
      <c r="A41">
        <v>-8</v>
      </c>
      <c r="B41">
        <v>-7.5</v>
      </c>
      <c r="C41">
        <v>-7.5</v>
      </c>
      <c r="D41">
        <v>-8.5</v>
      </c>
      <c r="E41">
        <v>-103</v>
      </c>
      <c r="F41">
        <v>-16.5</v>
      </c>
      <c r="G41">
        <v>8</v>
      </c>
      <c r="I41" s="8">
        <v>12.959999999999994</v>
      </c>
      <c r="J41">
        <v>5.4599999999999937</v>
      </c>
    </row>
    <row r="42" spans="1:10" x14ac:dyDescent="0.3">
      <c r="A42">
        <v>7.5</v>
      </c>
      <c r="B42">
        <v>7.5</v>
      </c>
      <c r="C42">
        <v>8</v>
      </c>
      <c r="D42">
        <v>6.5</v>
      </c>
      <c r="E42">
        <v>-103</v>
      </c>
      <c r="F42">
        <v>-1</v>
      </c>
      <c r="G42">
        <v>7.5</v>
      </c>
      <c r="I42">
        <v>-1.5899999999999892</v>
      </c>
      <c r="J42">
        <v>5.5899999999999892</v>
      </c>
    </row>
    <row r="43" spans="1:10" x14ac:dyDescent="0.3">
      <c r="A43">
        <v>5</v>
      </c>
      <c r="B43">
        <v>5.5</v>
      </c>
      <c r="C43">
        <v>6</v>
      </c>
      <c r="D43">
        <v>5</v>
      </c>
      <c r="E43">
        <v>-94</v>
      </c>
      <c r="F43">
        <v>1.7999999999999972</v>
      </c>
      <c r="G43">
        <v>3.2000000000000028</v>
      </c>
      <c r="I43">
        <v>-11.099999999999994</v>
      </c>
      <c r="J43">
        <v>5.5999999999999943</v>
      </c>
    </row>
    <row r="44" spans="1:10" x14ac:dyDescent="0.3">
      <c r="A44">
        <v>-11</v>
      </c>
      <c r="B44">
        <v>-9.5</v>
      </c>
      <c r="C44">
        <v>-9</v>
      </c>
      <c r="D44">
        <v>-9.5</v>
      </c>
      <c r="E44">
        <v>-102</v>
      </c>
      <c r="F44" s="52">
        <v>-11.079999999999998</v>
      </c>
      <c r="G44">
        <v>1.5799999999999983</v>
      </c>
      <c r="I44" s="12">
        <v>14.820000000000007</v>
      </c>
      <c r="J44">
        <v>5.8200000000000074</v>
      </c>
    </row>
    <row r="45" spans="1:10" x14ac:dyDescent="0.3">
      <c r="A45">
        <v>2</v>
      </c>
      <c r="B45">
        <v>3</v>
      </c>
      <c r="C45">
        <v>4</v>
      </c>
      <c r="D45">
        <v>4</v>
      </c>
      <c r="E45">
        <v>-100</v>
      </c>
      <c r="F45" s="60">
        <v>4.1700000000000017</v>
      </c>
      <c r="G45">
        <v>0.17000000000000171</v>
      </c>
      <c r="I45" s="12">
        <v>-0.5</v>
      </c>
      <c r="J45">
        <v>6.5</v>
      </c>
    </row>
    <row r="46" spans="1:10" x14ac:dyDescent="0.3">
      <c r="A46">
        <v>-1</v>
      </c>
      <c r="B46">
        <v>-1.5</v>
      </c>
      <c r="C46">
        <v>-1.5</v>
      </c>
      <c r="D46">
        <v>-2.5</v>
      </c>
      <c r="E46">
        <v>-100</v>
      </c>
      <c r="F46" s="60">
        <v>-2.5600000000000023</v>
      </c>
      <c r="G46">
        <v>6.0000000000002274E-2</v>
      </c>
      <c r="I46">
        <v>-2.9300000000000068</v>
      </c>
      <c r="J46">
        <v>7.0699999999999932</v>
      </c>
    </row>
    <row r="47" spans="1:10" x14ac:dyDescent="0.3">
      <c r="A47">
        <v>4.5</v>
      </c>
      <c r="B47">
        <v>4.5</v>
      </c>
      <c r="C47">
        <v>4.5</v>
      </c>
      <c r="D47">
        <v>5.5</v>
      </c>
      <c r="E47">
        <v>-102</v>
      </c>
      <c r="F47" s="52">
        <v>8.2999999999999972</v>
      </c>
      <c r="G47">
        <v>2.7999999999999972</v>
      </c>
      <c r="I47">
        <v>-1</v>
      </c>
      <c r="J47">
        <v>7.5</v>
      </c>
    </row>
    <row r="48" spans="1:10" x14ac:dyDescent="0.3">
      <c r="A48">
        <v>-5</v>
      </c>
      <c r="B48">
        <v>-7</v>
      </c>
      <c r="C48">
        <v>-6</v>
      </c>
      <c r="D48">
        <v>-7.5</v>
      </c>
      <c r="E48">
        <v>-102</v>
      </c>
      <c r="F48" s="60">
        <v>-10.849999999999994</v>
      </c>
      <c r="G48">
        <v>3.3499999999999943</v>
      </c>
      <c r="I48">
        <v>-16.36</v>
      </c>
      <c r="J48">
        <v>7.8599999999999994</v>
      </c>
    </row>
    <row r="49" spans="1:10" x14ac:dyDescent="0.3">
      <c r="A49">
        <v>-1</v>
      </c>
      <c r="B49">
        <v>-2.5</v>
      </c>
      <c r="C49">
        <v>-2</v>
      </c>
      <c r="D49">
        <v>-2</v>
      </c>
      <c r="E49">
        <v>-102</v>
      </c>
      <c r="F49" s="52">
        <v>-1.4899999999999949</v>
      </c>
      <c r="G49">
        <v>0.51000000000000512</v>
      </c>
      <c r="I49">
        <v>-16.5</v>
      </c>
      <c r="J49">
        <v>8</v>
      </c>
    </row>
    <row r="50" spans="1:10" x14ac:dyDescent="0.3">
      <c r="A50">
        <v>-8</v>
      </c>
      <c r="B50">
        <v>-8.5</v>
      </c>
      <c r="C50">
        <v>-8</v>
      </c>
      <c r="D50">
        <v>-8.5</v>
      </c>
      <c r="E50">
        <v>-98</v>
      </c>
      <c r="F50">
        <v>-16.36</v>
      </c>
      <c r="G50">
        <v>7.8599999999999994</v>
      </c>
      <c r="I50">
        <v>-14.212499999999991</v>
      </c>
      <c r="J50">
        <v>8.7124999999999915</v>
      </c>
    </row>
    <row r="51" spans="1:10" ht="18" x14ac:dyDescent="0.35">
      <c r="A51">
        <v>-4.5</v>
      </c>
      <c r="B51">
        <v>-6</v>
      </c>
      <c r="C51">
        <v>-6</v>
      </c>
      <c r="D51">
        <v>-6</v>
      </c>
      <c r="E51">
        <v>-100</v>
      </c>
      <c r="F51">
        <v>-1.75</v>
      </c>
      <c r="G51">
        <v>4.25</v>
      </c>
      <c r="I51" s="21">
        <v>-18.759999999999991</v>
      </c>
      <c r="J51">
        <v>8.7599999999999909</v>
      </c>
    </row>
    <row r="52" spans="1:10" x14ac:dyDescent="0.3">
      <c r="A52">
        <v>-6</v>
      </c>
      <c r="B52">
        <v>-5.5</v>
      </c>
      <c r="C52">
        <v>-5</v>
      </c>
      <c r="D52">
        <v>-5.5</v>
      </c>
      <c r="E52">
        <v>-101</v>
      </c>
      <c r="F52">
        <v>-11.099999999999994</v>
      </c>
      <c r="G52">
        <v>5.5999999999999943</v>
      </c>
      <c r="I52">
        <v>-17.760000000000005</v>
      </c>
      <c r="J52">
        <v>8.7600000000000051</v>
      </c>
    </row>
    <row r="53" spans="1:10" x14ac:dyDescent="0.3">
      <c r="A53">
        <v>7.5</v>
      </c>
      <c r="D53">
        <v>7.5</v>
      </c>
      <c r="E53">
        <v>-101</v>
      </c>
      <c r="F53" s="8">
        <v>12.959999999999994</v>
      </c>
      <c r="G53">
        <v>5.4599999999999937</v>
      </c>
      <c r="I53" s="12">
        <v>-0.21999999999999886</v>
      </c>
      <c r="J53">
        <v>10.780000000000001</v>
      </c>
    </row>
    <row r="54" spans="1:10" x14ac:dyDescent="0.3">
      <c r="A54">
        <v>-1.5</v>
      </c>
      <c r="D54">
        <v>-1</v>
      </c>
      <c r="E54">
        <v>-110</v>
      </c>
      <c r="F54" s="8">
        <v>-1.6099999999999994</v>
      </c>
      <c r="G54">
        <v>0.60999999999999943</v>
      </c>
      <c r="I54" s="12">
        <v>-6</v>
      </c>
      <c r="J54">
        <v>11.5</v>
      </c>
    </row>
    <row r="55" spans="1:10" x14ac:dyDescent="0.3">
      <c r="A55">
        <v>-7</v>
      </c>
      <c r="D55">
        <v>-7.5</v>
      </c>
      <c r="E55">
        <v>-103</v>
      </c>
      <c r="F55" s="8">
        <v>-12.460000000000008</v>
      </c>
      <c r="G55">
        <v>4.960000000000008</v>
      </c>
      <c r="I55">
        <v>-4.4200000000000017</v>
      </c>
      <c r="J55">
        <v>12.920000000000002</v>
      </c>
    </row>
    <row r="56" spans="1:10" x14ac:dyDescent="0.3">
      <c r="A56">
        <v>5.5</v>
      </c>
      <c r="D56">
        <v>-6.5</v>
      </c>
      <c r="E56">
        <v>-92</v>
      </c>
      <c r="F56" s="8">
        <v>6.9300000000000068</v>
      </c>
      <c r="G56">
        <v>13.430000000000007</v>
      </c>
      <c r="I56" s="8">
        <v>6.9300000000000068</v>
      </c>
      <c r="J56">
        <v>13.430000000000007</v>
      </c>
    </row>
  </sheetData>
  <sortState ref="I2:J56">
    <sortCondition ref="J2:J5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9"/>
  <sheetViews>
    <sheetView zoomScale="60" zoomScaleNormal="60" workbookViewId="0">
      <selection sqref="A1:XFD1048576"/>
    </sheetView>
  </sheetViews>
  <sheetFormatPr defaultRowHeight="14.4" x14ac:dyDescent="0.3"/>
  <sheetData>
    <row r="1" spans="1:11" ht="28.8" x14ac:dyDescent="0.3">
      <c r="A1" s="54" t="s">
        <v>66</v>
      </c>
      <c r="B1" s="54" t="s">
        <v>67</v>
      </c>
      <c r="C1" s="54" t="s">
        <v>68</v>
      </c>
      <c r="D1" s="54" t="s">
        <v>64</v>
      </c>
      <c r="E1" s="55" t="s">
        <v>65</v>
      </c>
      <c r="F1" t="s">
        <v>69</v>
      </c>
      <c r="J1" t="s">
        <v>69</v>
      </c>
    </row>
    <row r="2" spans="1:11" x14ac:dyDescent="0.3">
      <c r="A2" s="56"/>
      <c r="B2" s="56"/>
      <c r="C2" s="56"/>
      <c r="D2" s="56">
        <v>228</v>
      </c>
      <c r="E2" s="57">
        <v>228</v>
      </c>
      <c r="F2" s="5">
        <v>217.15049999999999</v>
      </c>
      <c r="G2">
        <f t="shared" ref="G2:G40" si="0">ABS(F2-D2)</f>
        <v>10.849500000000006</v>
      </c>
      <c r="H2">
        <f>AVERAGE(G2:G76)</f>
        <v>6.2596641333333336</v>
      </c>
      <c r="J2" s="12">
        <v>197.89</v>
      </c>
      <c r="K2">
        <v>0.11000000000001364</v>
      </c>
    </row>
    <row r="3" spans="1:11" x14ac:dyDescent="0.3">
      <c r="A3" s="56"/>
      <c r="B3" s="56"/>
      <c r="C3" s="56"/>
      <c r="D3" s="56">
        <v>209</v>
      </c>
      <c r="E3" s="57">
        <v>209</v>
      </c>
      <c r="F3" s="12">
        <v>222.15049999999999</v>
      </c>
      <c r="G3">
        <f t="shared" si="0"/>
        <v>13.150499999999994</v>
      </c>
      <c r="J3" s="12">
        <v>202.78</v>
      </c>
      <c r="K3">
        <v>0.21999999999999886</v>
      </c>
    </row>
    <row r="4" spans="1:11" x14ac:dyDescent="0.3">
      <c r="A4" s="56"/>
      <c r="B4" s="56"/>
      <c r="C4" s="56"/>
      <c r="D4" s="56">
        <v>226.5</v>
      </c>
      <c r="E4" s="57">
        <v>226.5</v>
      </c>
      <c r="F4" s="12">
        <v>222.75139999999999</v>
      </c>
      <c r="G4">
        <f t="shared" si="0"/>
        <v>3.7486000000000104</v>
      </c>
      <c r="J4" s="12">
        <v>200.57999999999998</v>
      </c>
      <c r="K4">
        <v>0.42000000000001592</v>
      </c>
    </row>
    <row r="5" spans="1:11" x14ac:dyDescent="0.3">
      <c r="A5" s="56"/>
      <c r="B5" s="56"/>
      <c r="C5" s="56"/>
      <c r="D5" s="56">
        <v>216</v>
      </c>
      <c r="E5" s="57">
        <v>216</v>
      </c>
      <c r="F5" s="12">
        <v>218.90359999999998</v>
      </c>
      <c r="G5">
        <f t="shared" si="0"/>
        <v>2.9035999999999831</v>
      </c>
      <c r="J5" s="12">
        <v>211.07999999999998</v>
      </c>
      <c r="K5">
        <v>0.42000000000001592</v>
      </c>
    </row>
    <row r="6" spans="1:11" x14ac:dyDescent="0.3">
      <c r="A6" s="56"/>
      <c r="B6" s="56"/>
      <c r="C6" s="56"/>
      <c r="D6" s="56">
        <v>221.5</v>
      </c>
      <c r="E6" s="57">
        <v>221.5</v>
      </c>
      <c r="F6" s="12">
        <v>206.2525</v>
      </c>
      <c r="G6">
        <f t="shared" si="0"/>
        <v>15.247500000000002</v>
      </c>
      <c r="J6" s="12">
        <v>213.53399999999999</v>
      </c>
      <c r="K6">
        <v>0.46600000000000819</v>
      </c>
    </row>
    <row r="7" spans="1:11" x14ac:dyDescent="0.3">
      <c r="A7" s="56"/>
      <c r="B7" s="56"/>
      <c r="C7" s="56"/>
      <c r="D7" s="56">
        <v>220.5</v>
      </c>
      <c r="E7" s="57">
        <v>220.5</v>
      </c>
      <c r="F7" s="12">
        <v>202.72199999999998</v>
      </c>
      <c r="G7">
        <f t="shared" si="0"/>
        <v>17.77800000000002</v>
      </c>
      <c r="J7" s="12">
        <v>211.59</v>
      </c>
      <c r="K7">
        <v>0.59000000000000341</v>
      </c>
    </row>
    <row r="8" spans="1:11" x14ac:dyDescent="0.3">
      <c r="A8" s="56"/>
      <c r="B8" s="56"/>
      <c r="C8" s="56"/>
      <c r="D8" s="56">
        <v>207.5</v>
      </c>
      <c r="E8" s="57">
        <v>207.5</v>
      </c>
      <c r="F8" s="12">
        <v>209.06190000000001</v>
      </c>
      <c r="G8">
        <f t="shared" si="0"/>
        <v>1.5619000000000085</v>
      </c>
      <c r="J8" s="8">
        <v>221.1216</v>
      </c>
      <c r="K8">
        <v>0.62160000000000082</v>
      </c>
    </row>
    <row r="9" spans="1:11" x14ac:dyDescent="0.3">
      <c r="A9" s="56"/>
      <c r="B9" s="56"/>
      <c r="C9" s="56"/>
      <c r="D9" s="56">
        <v>207.5</v>
      </c>
      <c r="E9" s="57">
        <v>207.5</v>
      </c>
      <c r="F9" s="12">
        <v>217.0994</v>
      </c>
      <c r="G9">
        <f t="shared" si="0"/>
        <v>9.5994000000000028</v>
      </c>
      <c r="J9" s="52">
        <v>221.23000000000002</v>
      </c>
      <c r="K9">
        <v>0.73000000000001819</v>
      </c>
    </row>
    <row r="10" spans="1:11" x14ac:dyDescent="0.3">
      <c r="A10" s="56"/>
      <c r="B10" s="56"/>
      <c r="C10" s="56"/>
      <c r="D10" s="56">
        <v>203.5</v>
      </c>
      <c r="E10" s="57">
        <v>203.5</v>
      </c>
      <c r="F10" s="12">
        <v>202.17840999999999</v>
      </c>
      <c r="G10">
        <f t="shared" si="0"/>
        <v>1.3215900000000147</v>
      </c>
      <c r="J10">
        <v>211.131</v>
      </c>
      <c r="K10">
        <v>0.86899999999999977</v>
      </c>
    </row>
    <row r="11" spans="1:11" x14ac:dyDescent="0.3">
      <c r="A11" s="56"/>
      <c r="B11" s="56"/>
      <c r="C11" s="56"/>
      <c r="D11" s="56">
        <v>229</v>
      </c>
      <c r="E11" s="57">
        <v>229</v>
      </c>
      <c r="F11" s="12">
        <v>219.51080000000002</v>
      </c>
      <c r="G11">
        <f t="shared" si="0"/>
        <v>9.4891999999999825</v>
      </c>
      <c r="J11" s="12">
        <v>199.9</v>
      </c>
      <c r="K11">
        <v>0.90000000000000568</v>
      </c>
    </row>
    <row r="12" spans="1:11" x14ac:dyDescent="0.3">
      <c r="A12" s="56"/>
      <c r="B12" s="56"/>
      <c r="C12" s="56"/>
      <c r="D12" s="56">
        <v>216</v>
      </c>
      <c r="E12" s="57">
        <v>216</v>
      </c>
      <c r="F12" s="12">
        <v>217.6344</v>
      </c>
      <c r="G12">
        <f t="shared" si="0"/>
        <v>1.6343999999999994</v>
      </c>
      <c r="J12" s="12">
        <v>212</v>
      </c>
      <c r="K12">
        <v>1</v>
      </c>
    </row>
    <row r="13" spans="1:11" x14ac:dyDescent="0.3">
      <c r="A13" s="56"/>
      <c r="B13" s="56"/>
      <c r="C13" s="56"/>
      <c r="D13" s="56">
        <v>220.5</v>
      </c>
      <c r="E13" s="57">
        <v>220.5</v>
      </c>
      <c r="F13" s="12">
        <v>221.65639999999999</v>
      </c>
      <c r="G13">
        <f t="shared" si="0"/>
        <v>1.1563999999999908</v>
      </c>
      <c r="J13" s="22">
        <v>213.00400000000002</v>
      </c>
      <c r="K13">
        <v>1.0040000000000191</v>
      </c>
    </row>
    <row r="14" spans="1:11" x14ac:dyDescent="0.3">
      <c r="A14" s="56"/>
      <c r="B14" s="56"/>
      <c r="C14" s="56"/>
      <c r="D14" s="56">
        <v>203</v>
      </c>
      <c r="E14" s="57">
        <v>203</v>
      </c>
      <c r="F14" s="12">
        <v>206.06802999999999</v>
      </c>
      <c r="G14">
        <f t="shared" si="0"/>
        <v>3.0680299999999932</v>
      </c>
      <c r="J14" s="12">
        <v>206.6</v>
      </c>
      <c r="K14">
        <v>1.0999999999999943</v>
      </c>
    </row>
    <row r="15" spans="1:11" x14ac:dyDescent="0.3">
      <c r="A15" s="56"/>
      <c r="B15" s="56"/>
      <c r="C15" s="56"/>
      <c r="D15" s="56">
        <v>206.5</v>
      </c>
      <c r="E15" s="57">
        <v>206.5</v>
      </c>
      <c r="F15" s="12">
        <v>201.21645000000001</v>
      </c>
      <c r="G15">
        <f t="shared" si="0"/>
        <v>5.2835499999999911</v>
      </c>
      <c r="J15" s="12">
        <v>221.65639999999999</v>
      </c>
      <c r="K15">
        <v>1.1563999999999908</v>
      </c>
    </row>
    <row r="16" spans="1:11" x14ac:dyDescent="0.3">
      <c r="A16" s="56"/>
      <c r="B16" s="56"/>
      <c r="C16" s="56"/>
      <c r="D16" s="56">
        <v>227.5</v>
      </c>
      <c r="E16" s="57">
        <v>227.5</v>
      </c>
      <c r="F16" s="12">
        <v>215.24770000000001</v>
      </c>
      <c r="G16">
        <f t="shared" si="0"/>
        <v>12.252299999999991</v>
      </c>
      <c r="J16">
        <v>215.78</v>
      </c>
      <c r="K16">
        <v>1.2199999999999989</v>
      </c>
    </row>
    <row r="17" spans="1:11" x14ac:dyDescent="0.3">
      <c r="A17" s="56"/>
      <c r="B17" s="56"/>
      <c r="C17" s="56"/>
      <c r="D17" s="56">
        <v>199</v>
      </c>
      <c r="E17" s="57">
        <v>199</v>
      </c>
      <c r="F17" s="12">
        <v>200.31745000000001</v>
      </c>
      <c r="G17">
        <f t="shared" si="0"/>
        <v>1.317450000000008</v>
      </c>
      <c r="J17" s="12">
        <v>200.31745000000001</v>
      </c>
      <c r="K17">
        <v>1.317450000000008</v>
      </c>
    </row>
    <row r="18" spans="1:11" x14ac:dyDescent="0.3">
      <c r="A18" s="56"/>
      <c r="B18" s="56"/>
      <c r="C18" s="56"/>
      <c r="D18" s="56">
        <v>212</v>
      </c>
      <c r="E18" s="57">
        <v>212</v>
      </c>
      <c r="F18" s="12">
        <v>203.38980000000001</v>
      </c>
      <c r="G18">
        <f t="shared" si="0"/>
        <v>8.6101999999999919</v>
      </c>
      <c r="J18" s="12">
        <v>202.17840999999999</v>
      </c>
      <c r="K18">
        <v>1.3215900000000147</v>
      </c>
    </row>
    <row r="19" spans="1:11" x14ac:dyDescent="0.3">
      <c r="A19" s="56"/>
      <c r="B19" s="56"/>
      <c r="C19" s="56"/>
      <c r="D19" s="56">
        <v>225</v>
      </c>
      <c r="E19" s="57">
        <v>226.5</v>
      </c>
      <c r="F19" s="12">
        <v>219.79</v>
      </c>
      <c r="G19">
        <f t="shared" si="0"/>
        <v>5.210000000000008</v>
      </c>
      <c r="J19">
        <v>218.99</v>
      </c>
      <c r="K19">
        <v>1.4900000000000091</v>
      </c>
    </row>
    <row r="20" spans="1:11" x14ac:dyDescent="0.3">
      <c r="A20" s="56"/>
      <c r="B20" s="56"/>
      <c r="C20" s="56"/>
      <c r="D20" s="56">
        <v>202</v>
      </c>
      <c r="E20" s="57">
        <v>204</v>
      </c>
      <c r="F20" s="12">
        <v>210.17000000000002</v>
      </c>
      <c r="G20">
        <f t="shared" si="0"/>
        <v>8.1700000000000159</v>
      </c>
      <c r="J20" s="12">
        <v>217.95</v>
      </c>
      <c r="K20">
        <v>1.5500000000000114</v>
      </c>
    </row>
    <row r="21" spans="1:11" x14ac:dyDescent="0.3">
      <c r="A21" s="56"/>
      <c r="B21" s="56"/>
      <c r="C21" s="56"/>
      <c r="D21" s="56">
        <v>198.5</v>
      </c>
      <c r="E21" s="57">
        <v>201</v>
      </c>
      <c r="F21" s="12">
        <v>187.43</v>
      </c>
      <c r="G21">
        <f t="shared" si="0"/>
        <v>11.069999999999993</v>
      </c>
      <c r="J21" s="12">
        <v>209.06190000000001</v>
      </c>
      <c r="K21">
        <v>1.5619000000000085</v>
      </c>
    </row>
    <row r="22" spans="1:11" x14ac:dyDescent="0.3">
      <c r="A22" s="56"/>
      <c r="B22" s="56"/>
      <c r="C22" s="56"/>
      <c r="D22" s="56">
        <v>227</v>
      </c>
      <c r="E22" s="57">
        <v>228.5</v>
      </c>
      <c r="F22" s="12">
        <v>215.48000000000002</v>
      </c>
      <c r="G22">
        <f t="shared" si="0"/>
        <v>11.519999999999982</v>
      </c>
      <c r="J22" s="51">
        <v>204.13</v>
      </c>
      <c r="K22">
        <v>1.6299999999999955</v>
      </c>
    </row>
    <row r="23" spans="1:11" x14ac:dyDescent="0.3">
      <c r="A23" s="56"/>
      <c r="B23" s="56"/>
      <c r="C23" s="56"/>
      <c r="D23" s="56">
        <v>193.5</v>
      </c>
      <c r="E23" s="57">
        <v>195</v>
      </c>
      <c r="F23" s="12">
        <v>209.59</v>
      </c>
      <c r="G23">
        <f t="shared" si="0"/>
        <v>16.090000000000003</v>
      </c>
      <c r="J23" s="12">
        <v>217.6344</v>
      </c>
      <c r="K23">
        <v>1.6343999999999994</v>
      </c>
    </row>
    <row r="24" spans="1:11" x14ac:dyDescent="0.3">
      <c r="A24" s="56"/>
      <c r="B24" s="56"/>
      <c r="C24" s="56"/>
      <c r="D24" s="56">
        <v>210</v>
      </c>
      <c r="E24" s="57">
        <v>211</v>
      </c>
      <c r="F24" s="12">
        <v>211.81</v>
      </c>
      <c r="G24">
        <f t="shared" si="0"/>
        <v>1.8100000000000023</v>
      </c>
      <c r="J24">
        <v>220.78629999999998</v>
      </c>
      <c r="K24">
        <v>1.7862999999999829</v>
      </c>
    </row>
    <row r="25" spans="1:11" x14ac:dyDescent="0.3">
      <c r="A25" s="56"/>
      <c r="B25" s="56"/>
      <c r="C25" s="56"/>
      <c r="D25" s="56">
        <v>206</v>
      </c>
      <c r="E25" s="57">
        <v>208.5</v>
      </c>
      <c r="F25" s="12">
        <v>202.54115999999999</v>
      </c>
      <c r="G25">
        <f t="shared" si="0"/>
        <v>3.4588400000000092</v>
      </c>
      <c r="J25" s="52">
        <v>195.20999999999998</v>
      </c>
      <c r="K25">
        <v>1.7900000000000205</v>
      </c>
    </row>
    <row r="26" spans="1:11" x14ac:dyDescent="0.3">
      <c r="A26" s="56"/>
      <c r="B26" s="56"/>
      <c r="C26" s="56"/>
      <c r="D26" s="56">
        <v>196</v>
      </c>
      <c r="E26" s="57">
        <v>199.5</v>
      </c>
      <c r="F26" s="12">
        <v>207.11911000000001</v>
      </c>
      <c r="G26">
        <f t="shared" si="0"/>
        <v>11.119110000000006</v>
      </c>
      <c r="J26" s="12">
        <v>211.81</v>
      </c>
      <c r="K26">
        <v>1.8100000000000023</v>
      </c>
    </row>
    <row r="27" spans="1:11" x14ac:dyDescent="0.3">
      <c r="A27" s="56"/>
      <c r="B27" s="56"/>
      <c r="C27" s="56"/>
      <c r="D27" s="56">
        <v>203.5</v>
      </c>
      <c r="E27" s="57">
        <v>206</v>
      </c>
      <c r="F27" s="12">
        <v>211.71525</v>
      </c>
      <c r="G27">
        <f t="shared" si="0"/>
        <v>8.2152499999999975</v>
      </c>
      <c r="J27">
        <v>209.36</v>
      </c>
      <c r="K27">
        <v>1.8600000000000136</v>
      </c>
    </row>
    <row r="28" spans="1:11" x14ac:dyDescent="0.3">
      <c r="A28" s="56"/>
      <c r="B28" s="56"/>
      <c r="C28" s="56"/>
      <c r="D28" s="56">
        <v>222</v>
      </c>
      <c r="E28" s="57">
        <v>224.5</v>
      </c>
      <c r="F28" s="12">
        <v>219.93559999999999</v>
      </c>
      <c r="G28">
        <f t="shared" si="0"/>
        <v>2.0644000000000062</v>
      </c>
      <c r="J28" s="12">
        <v>219.45100000000002</v>
      </c>
      <c r="K28">
        <v>1.9510000000000218</v>
      </c>
    </row>
    <row r="29" spans="1:11" x14ac:dyDescent="0.3">
      <c r="A29" s="56"/>
      <c r="B29" s="56"/>
      <c r="C29" s="56"/>
      <c r="D29" s="56">
        <v>214.5</v>
      </c>
      <c r="E29" s="57">
        <v>218</v>
      </c>
      <c r="F29" s="12">
        <v>223.77730000000003</v>
      </c>
      <c r="G29">
        <f t="shared" si="0"/>
        <v>9.2773000000000252</v>
      </c>
      <c r="J29" s="12">
        <v>219.93559999999999</v>
      </c>
      <c r="K29">
        <v>2.0644000000000062</v>
      </c>
    </row>
    <row r="30" spans="1:11" x14ac:dyDescent="0.3">
      <c r="A30" s="56"/>
      <c r="B30" s="56"/>
      <c r="C30" s="56"/>
      <c r="D30" s="56">
        <v>194</v>
      </c>
      <c r="E30" s="57">
        <v>195.5</v>
      </c>
      <c r="F30" s="12">
        <v>202.83525</v>
      </c>
      <c r="G30">
        <f t="shared" si="0"/>
        <v>8.835250000000002</v>
      </c>
      <c r="J30">
        <v>204.24</v>
      </c>
      <c r="K30">
        <v>2.2400000000000091</v>
      </c>
    </row>
    <row r="31" spans="1:11" x14ac:dyDescent="0.3">
      <c r="A31" s="56"/>
      <c r="B31" s="56"/>
      <c r="C31" s="56"/>
      <c r="D31" s="56">
        <v>208.5</v>
      </c>
      <c r="E31" s="57">
        <v>213</v>
      </c>
      <c r="F31" s="12">
        <v>216.69569999999999</v>
      </c>
      <c r="G31">
        <f t="shared" si="0"/>
        <v>8.195699999999988</v>
      </c>
      <c r="J31">
        <v>209.29679999999999</v>
      </c>
      <c r="K31">
        <v>2.2967999999999904</v>
      </c>
    </row>
    <row r="32" spans="1:11" x14ac:dyDescent="0.3">
      <c r="A32" s="56">
        <v>210</v>
      </c>
      <c r="B32" s="56"/>
      <c r="C32" s="56"/>
      <c r="D32" s="56">
        <v>210</v>
      </c>
      <c r="E32" s="57">
        <v>212.5</v>
      </c>
      <c r="F32" s="12">
        <v>200.87778</v>
      </c>
      <c r="G32">
        <f t="shared" si="0"/>
        <v>9.1222199999999987</v>
      </c>
      <c r="J32">
        <v>201.16</v>
      </c>
      <c r="K32">
        <v>2.3400000000000034</v>
      </c>
    </row>
    <row r="33" spans="1:11" x14ac:dyDescent="0.3">
      <c r="A33" s="56">
        <v>215.5</v>
      </c>
      <c r="B33" s="56"/>
      <c r="C33" s="56"/>
      <c r="D33" s="56">
        <v>215.5</v>
      </c>
      <c r="E33" s="57">
        <v>217.5</v>
      </c>
      <c r="F33" s="12">
        <v>223.7989</v>
      </c>
      <c r="G33">
        <f t="shared" si="0"/>
        <v>8.2989000000000033</v>
      </c>
      <c r="J33" s="52">
        <v>213.89999999999998</v>
      </c>
      <c r="K33">
        <v>2.3999999999999773</v>
      </c>
    </row>
    <row r="34" spans="1:11" x14ac:dyDescent="0.3">
      <c r="A34" s="56">
        <v>208.5</v>
      </c>
      <c r="B34" s="56"/>
      <c r="C34" s="56"/>
      <c r="D34" s="56">
        <v>208.5</v>
      </c>
      <c r="E34" s="57">
        <v>209.5</v>
      </c>
      <c r="F34" s="12">
        <v>218.43270000000001</v>
      </c>
      <c r="G34">
        <f t="shared" si="0"/>
        <v>9.9327000000000112</v>
      </c>
      <c r="J34" s="8">
        <v>196.93</v>
      </c>
      <c r="K34">
        <v>2.4300000000000068</v>
      </c>
    </row>
    <row r="35" spans="1:11" x14ac:dyDescent="0.3">
      <c r="A35" s="56">
        <v>200</v>
      </c>
      <c r="B35" s="56"/>
      <c r="C35" s="56"/>
      <c r="D35" s="56">
        <v>201.5</v>
      </c>
      <c r="E35" s="57">
        <v>202.5</v>
      </c>
      <c r="F35" s="12">
        <v>208.67070000000001</v>
      </c>
      <c r="G35">
        <f t="shared" si="0"/>
        <v>7.1707000000000107</v>
      </c>
      <c r="J35" s="6">
        <v>214.01</v>
      </c>
      <c r="K35">
        <v>2.5099999999999909</v>
      </c>
    </row>
    <row r="36" spans="1:11" x14ac:dyDescent="0.3">
      <c r="A36" s="56">
        <v>206</v>
      </c>
      <c r="B36" s="56"/>
      <c r="C36" s="56"/>
      <c r="D36" s="56">
        <v>206</v>
      </c>
      <c r="E36" s="57">
        <v>206.5</v>
      </c>
      <c r="F36" s="12">
        <v>202.22221000000002</v>
      </c>
      <c r="G36">
        <f t="shared" si="0"/>
        <v>3.7777899999999818</v>
      </c>
      <c r="J36" s="8">
        <v>218.03</v>
      </c>
      <c r="K36">
        <v>2.5300000000000011</v>
      </c>
    </row>
    <row r="37" spans="1:11" x14ac:dyDescent="0.3">
      <c r="A37" s="56">
        <v>215.5</v>
      </c>
      <c r="B37" s="56"/>
      <c r="C37" s="56"/>
      <c r="D37" s="56">
        <v>217.5</v>
      </c>
      <c r="E37" s="57">
        <v>218</v>
      </c>
      <c r="F37" s="12">
        <v>219.45100000000002</v>
      </c>
      <c r="G37">
        <f t="shared" si="0"/>
        <v>1.9510000000000218</v>
      </c>
      <c r="J37">
        <v>222.81</v>
      </c>
      <c r="K37">
        <v>2.8100000000000023</v>
      </c>
    </row>
    <row r="38" spans="1:11" x14ac:dyDescent="0.3">
      <c r="A38" s="56">
        <v>211</v>
      </c>
      <c r="B38" s="56"/>
      <c r="C38" s="56"/>
      <c r="D38" s="56">
        <v>209.5</v>
      </c>
      <c r="E38" s="57">
        <v>210</v>
      </c>
      <c r="F38" s="12">
        <v>216.17430000000002</v>
      </c>
      <c r="G38">
        <f t="shared" si="0"/>
        <v>6.6743000000000166</v>
      </c>
      <c r="J38" s="12">
        <v>218.90359999999998</v>
      </c>
      <c r="K38">
        <v>2.9035999999999831</v>
      </c>
    </row>
    <row r="39" spans="1:11" x14ac:dyDescent="0.3">
      <c r="A39" s="56">
        <v>206.5</v>
      </c>
      <c r="B39" s="56"/>
      <c r="C39" s="56"/>
      <c r="D39" s="56">
        <v>201</v>
      </c>
      <c r="E39" s="57">
        <v>202.5</v>
      </c>
      <c r="F39" s="12">
        <v>209.01749999999998</v>
      </c>
      <c r="G39">
        <f t="shared" si="0"/>
        <v>8.0174999999999841</v>
      </c>
      <c r="J39">
        <v>200.07999999999998</v>
      </c>
      <c r="K39">
        <v>2.9200000000000159</v>
      </c>
    </row>
    <row r="40" spans="1:11" ht="15.6" x14ac:dyDescent="0.3">
      <c r="A40" s="56">
        <v>207.5</v>
      </c>
      <c r="B40" s="56"/>
      <c r="C40" s="56"/>
      <c r="D40" s="58">
        <v>205.5</v>
      </c>
      <c r="E40" s="57">
        <v>206</v>
      </c>
      <c r="F40" s="26">
        <v>211.34989999999999</v>
      </c>
      <c r="G40">
        <f t="shared" si="0"/>
        <v>5.849899999999991</v>
      </c>
      <c r="J40" s="12">
        <v>211.01</v>
      </c>
      <c r="K40">
        <v>2.9900000000000091</v>
      </c>
    </row>
    <row r="41" spans="1:11" x14ac:dyDescent="0.3">
      <c r="A41" s="56">
        <v>214</v>
      </c>
      <c r="B41" s="56"/>
      <c r="C41" s="56"/>
      <c r="D41" s="56"/>
      <c r="E41" s="57">
        <v>214.5</v>
      </c>
      <c r="F41" s="12">
        <v>213.53399999999999</v>
      </c>
      <c r="G41">
        <f>ABS(F41-A41)</f>
        <v>0.46600000000000819</v>
      </c>
      <c r="J41" s="8">
        <v>218.49430000000001</v>
      </c>
      <c r="K41">
        <v>2.9943000000000097</v>
      </c>
    </row>
    <row r="42" spans="1:11" x14ac:dyDescent="0.3">
      <c r="A42" s="56">
        <v>207</v>
      </c>
      <c r="B42" s="56"/>
      <c r="C42" s="56"/>
      <c r="D42" s="56"/>
      <c r="E42" s="57">
        <v>206</v>
      </c>
      <c r="F42" s="12">
        <v>217.10230000000001</v>
      </c>
      <c r="G42">
        <f>ABS(F42-A42)</f>
        <v>10.102300000000014</v>
      </c>
      <c r="J42" s="12">
        <v>206.06802999999999</v>
      </c>
      <c r="K42">
        <v>3.0680299999999932</v>
      </c>
    </row>
    <row r="43" spans="1:11" x14ac:dyDescent="0.3">
      <c r="A43" s="56">
        <v>198</v>
      </c>
      <c r="B43" s="56"/>
      <c r="C43" s="56"/>
      <c r="D43" s="56"/>
      <c r="E43" s="57">
        <v>200</v>
      </c>
      <c r="F43" s="12">
        <v>202.17953</v>
      </c>
      <c r="G43">
        <f>ABS(F43-A43)</f>
        <v>4.1795299999999997</v>
      </c>
      <c r="J43" s="12">
        <v>202.54115999999999</v>
      </c>
      <c r="K43">
        <v>3.4588400000000092</v>
      </c>
    </row>
    <row r="44" spans="1:11" x14ac:dyDescent="0.3">
      <c r="A44" s="56">
        <v>208</v>
      </c>
      <c r="B44" s="56"/>
      <c r="C44" s="56"/>
      <c r="D44" s="56"/>
      <c r="E44" s="57">
        <v>208</v>
      </c>
      <c r="F44" s="12">
        <v>211.5147</v>
      </c>
      <c r="G44">
        <f>ABS(F44-A44)</f>
        <v>3.5147000000000048</v>
      </c>
      <c r="J44" s="12">
        <v>211.5147</v>
      </c>
      <c r="K44">
        <v>3.5147000000000048</v>
      </c>
    </row>
    <row r="45" spans="1:11" x14ac:dyDescent="0.3">
      <c r="A45" s="56"/>
      <c r="B45" s="56"/>
      <c r="C45" s="56"/>
      <c r="D45" s="56"/>
      <c r="E45" s="57">
        <v>221</v>
      </c>
      <c r="F45" s="12">
        <v>213.9907</v>
      </c>
      <c r="G45">
        <f>ABS(F45-E45)</f>
        <v>7.0092999999999961</v>
      </c>
      <c r="J45" s="12">
        <v>212.03</v>
      </c>
      <c r="K45">
        <v>3.5300000000000011</v>
      </c>
    </row>
    <row r="46" spans="1:11" x14ac:dyDescent="0.3">
      <c r="A46" s="56">
        <v>212.5</v>
      </c>
      <c r="B46" s="56"/>
      <c r="C46" s="56"/>
      <c r="D46" s="56">
        <v>214</v>
      </c>
      <c r="E46" s="57">
        <v>-103</v>
      </c>
      <c r="F46" s="12">
        <v>211.01</v>
      </c>
      <c r="G46">
        <f t="shared" ref="G46:G77" si="1">ABS(F46-D46)</f>
        <v>2.9900000000000091</v>
      </c>
      <c r="J46" s="8">
        <v>209.87</v>
      </c>
      <c r="K46">
        <v>3.6299999999999955</v>
      </c>
    </row>
    <row r="47" spans="1:11" x14ac:dyDescent="0.3">
      <c r="A47" s="56">
        <v>219</v>
      </c>
      <c r="B47" s="56"/>
      <c r="C47" s="56"/>
      <c r="D47" s="56">
        <v>219.5</v>
      </c>
      <c r="E47" s="57">
        <v>-104</v>
      </c>
      <c r="F47" s="12">
        <v>217.95</v>
      </c>
      <c r="G47">
        <f t="shared" si="1"/>
        <v>1.5500000000000114</v>
      </c>
      <c r="J47" s="8">
        <v>212.23090000000002</v>
      </c>
      <c r="K47">
        <v>3.7309000000000196</v>
      </c>
    </row>
    <row r="48" spans="1:11" x14ac:dyDescent="0.3">
      <c r="A48" s="56">
        <v>199.5</v>
      </c>
      <c r="B48" s="56"/>
      <c r="C48" s="56"/>
      <c r="D48" s="56">
        <v>198</v>
      </c>
      <c r="E48" s="57">
        <v>-104</v>
      </c>
      <c r="F48" s="12">
        <v>197.89</v>
      </c>
      <c r="G48">
        <f t="shared" si="1"/>
        <v>0.11000000000001364</v>
      </c>
      <c r="J48" s="12">
        <v>222.75139999999999</v>
      </c>
      <c r="K48">
        <v>3.7486000000000104</v>
      </c>
    </row>
    <row r="49" spans="1:11" x14ac:dyDescent="0.3">
      <c r="A49" s="56">
        <v>225</v>
      </c>
      <c r="B49" s="56"/>
      <c r="C49" s="56"/>
      <c r="D49" s="56">
        <v>224</v>
      </c>
      <c r="E49" s="59">
        <v>-97</v>
      </c>
      <c r="F49" s="12">
        <v>216.26999999999998</v>
      </c>
      <c r="G49">
        <f t="shared" si="1"/>
        <v>7.7300000000000182</v>
      </c>
      <c r="J49" s="12">
        <v>202.22221000000002</v>
      </c>
      <c r="K49">
        <v>3.7777899999999818</v>
      </c>
    </row>
    <row r="50" spans="1:11" x14ac:dyDescent="0.3">
      <c r="A50" s="56"/>
      <c r="B50" s="56"/>
      <c r="C50" s="56"/>
      <c r="D50" s="56">
        <v>211</v>
      </c>
      <c r="E50" s="57">
        <v>-103</v>
      </c>
      <c r="F50" s="12">
        <v>211.59</v>
      </c>
      <c r="G50">
        <f t="shared" si="1"/>
        <v>0.59000000000000341</v>
      </c>
      <c r="J50">
        <v>217.72</v>
      </c>
      <c r="K50">
        <v>3.7800000000000011</v>
      </c>
    </row>
    <row r="51" spans="1:11" x14ac:dyDescent="0.3">
      <c r="A51" s="56"/>
      <c r="B51" s="56"/>
      <c r="C51" s="56"/>
      <c r="D51" s="56">
        <v>218.5</v>
      </c>
      <c r="E51" s="57">
        <v>-104</v>
      </c>
      <c r="F51" s="12">
        <v>214.10000000000002</v>
      </c>
      <c r="G51">
        <f t="shared" si="1"/>
        <v>4.3999999999999773</v>
      </c>
      <c r="J51" s="6">
        <v>206.6489</v>
      </c>
      <c r="K51">
        <v>3.8511000000000024</v>
      </c>
    </row>
    <row r="52" spans="1:11" x14ac:dyDescent="0.3">
      <c r="A52" s="56"/>
      <c r="B52" s="56"/>
      <c r="C52" s="56"/>
      <c r="D52" s="56">
        <v>227.5</v>
      </c>
      <c r="E52" s="57">
        <v>-104</v>
      </c>
      <c r="F52" s="12">
        <v>214.35000000000002</v>
      </c>
      <c r="G52">
        <f t="shared" si="1"/>
        <v>13.149999999999977</v>
      </c>
      <c r="J52" s="8">
        <v>213.6353</v>
      </c>
      <c r="K52">
        <v>4.1353000000000009</v>
      </c>
    </row>
    <row r="53" spans="1:11" x14ac:dyDescent="0.3">
      <c r="A53" s="56"/>
      <c r="B53" s="56"/>
      <c r="C53" s="56"/>
      <c r="D53" s="56">
        <v>208.5</v>
      </c>
      <c r="E53" s="57">
        <v>-104</v>
      </c>
      <c r="F53" s="12">
        <v>212.03</v>
      </c>
      <c r="G53">
        <f t="shared" si="1"/>
        <v>3.5300000000000011</v>
      </c>
      <c r="J53">
        <v>214.17000000000002</v>
      </c>
      <c r="K53">
        <v>4.1700000000000159</v>
      </c>
    </row>
    <row r="54" spans="1:11" x14ac:dyDescent="0.3">
      <c r="A54" s="56">
        <v>203</v>
      </c>
      <c r="B54" s="56">
        <v>203</v>
      </c>
      <c r="C54" s="56">
        <v>204</v>
      </c>
      <c r="D54" s="56">
        <v>203</v>
      </c>
      <c r="E54" s="57">
        <v>-102</v>
      </c>
      <c r="F54" s="12">
        <v>202.78</v>
      </c>
      <c r="G54">
        <f t="shared" si="1"/>
        <v>0.21999999999999886</v>
      </c>
      <c r="J54" s="6">
        <v>215.1763</v>
      </c>
      <c r="K54">
        <v>4.1762999999999977</v>
      </c>
    </row>
    <row r="55" spans="1:11" x14ac:dyDescent="0.3">
      <c r="A55" s="56">
        <v>203</v>
      </c>
      <c r="B55" s="56">
        <v>201.5</v>
      </c>
      <c r="C55" s="56">
        <v>203</v>
      </c>
      <c r="D55" s="56">
        <v>201</v>
      </c>
      <c r="E55" s="57">
        <v>-103</v>
      </c>
      <c r="F55" s="12">
        <v>200.57999999999998</v>
      </c>
      <c r="G55">
        <f t="shared" si="1"/>
        <v>0.42000000000001592</v>
      </c>
      <c r="J55" s="12">
        <v>202.17953</v>
      </c>
      <c r="K55">
        <v>4.1795299999999997</v>
      </c>
    </row>
    <row r="56" spans="1:11" x14ac:dyDescent="0.3">
      <c r="A56" s="56">
        <v>219.5</v>
      </c>
      <c r="B56" s="56">
        <v>216.5</v>
      </c>
      <c r="C56" s="56">
        <v>219.5</v>
      </c>
      <c r="D56" s="56">
        <v>214.5</v>
      </c>
      <c r="E56" s="57">
        <v>-97</v>
      </c>
      <c r="F56" s="12">
        <v>208.61</v>
      </c>
      <c r="G56">
        <f t="shared" si="1"/>
        <v>5.8899999999999864</v>
      </c>
      <c r="J56">
        <v>202.68</v>
      </c>
      <c r="K56">
        <v>4.1800000000000068</v>
      </c>
    </row>
    <row r="57" spans="1:11" x14ac:dyDescent="0.3">
      <c r="A57" s="56">
        <v>197.5</v>
      </c>
      <c r="B57" s="56">
        <v>196</v>
      </c>
      <c r="C57" s="56">
        <v>197.5</v>
      </c>
      <c r="D57" s="56">
        <v>198</v>
      </c>
      <c r="E57" s="57">
        <v>-103</v>
      </c>
      <c r="F57" s="12">
        <v>207.88</v>
      </c>
      <c r="G57">
        <f t="shared" si="1"/>
        <v>9.8799999999999955</v>
      </c>
      <c r="J57">
        <v>205.1825</v>
      </c>
      <c r="K57">
        <v>4.1825000000000045</v>
      </c>
    </row>
    <row r="58" spans="1:11" x14ac:dyDescent="0.3">
      <c r="A58" s="56">
        <v>214</v>
      </c>
      <c r="B58" s="56">
        <v>212.5</v>
      </c>
      <c r="C58" s="56">
        <v>214</v>
      </c>
      <c r="D58" s="56">
        <v>212</v>
      </c>
      <c r="E58" s="57">
        <v>-97</v>
      </c>
      <c r="F58" s="12">
        <v>218.05</v>
      </c>
      <c r="G58">
        <f t="shared" si="1"/>
        <v>6.0500000000000114</v>
      </c>
      <c r="J58" s="6">
        <v>201.81002999999998</v>
      </c>
      <c r="K58">
        <v>4.3100299999999834</v>
      </c>
    </row>
    <row r="59" spans="1:11" x14ac:dyDescent="0.3">
      <c r="A59" s="56">
        <v>221</v>
      </c>
      <c r="B59" s="56">
        <v>220.5</v>
      </c>
      <c r="C59" s="56">
        <v>221</v>
      </c>
      <c r="D59" s="56">
        <v>218</v>
      </c>
      <c r="E59" s="57">
        <v>-97</v>
      </c>
      <c r="F59" s="12">
        <v>211.5</v>
      </c>
      <c r="G59">
        <f t="shared" si="1"/>
        <v>6.5</v>
      </c>
      <c r="J59" s="8">
        <v>201.62</v>
      </c>
      <c r="K59">
        <v>4.3799999999999955</v>
      </c>
    </row>
    <row r="60" spans="1:11" x14ac:dyDescent="0.3">
      <c r="A60" s="56">
        <v>215.5</v>
      </c>
      <c r="B60" s="56">
        <v>215</v>
      </c>
      <c r="C60" s="56">
        <v>215.5</v>
      </c>
      <c r="D60" s="56">
        <v>213</v>
      </c>
      <c r="E60" s="57">
        <v>-103</v>
      </c>
      <c r="F60" s="12">
        <v>203</v>
      </c>
      <c r="G60">
        <f t="shared" si="1"/>
        <v>10</v>
      </c>
      <c r="J60" s="12">
        <v>214.10000000000002</v>
      </c>
      <c r="K60">
        <v>4.3999999999999773</v>
      </c>
    </row>
    <row r="61" spans="1:11" x14ac:dyDescent="0.3">
      <c r="A61" s="56">
        <v>215</v>
      </c>
      <c r="B61" s="56">
        <v>214.5</v>
      </c>
      <c r="C61" s="56">
        <v>216</v>
      </c>
      <c r="D61" s="56">
        <v>213</v>
      </c>
      <c r="E61" s="57">
        <v>-103</v>
      </c>
      <c r="F61" s="12">
        <v>212</v>
      </c>
      <c r="G61">
        <f t="shared" si="1"/>
        <v>1</v>
      </c>
      <c r="J61" s="12">
        <v>224.95</v>
      </c>
      <c r="K61">
        <v>4.4499999999999886</v>
      </c>
    </row>
    <row r="62" spans="1:11" x14ac:dyDescent="0.3">
      <c r="A62" s="56">
        <v>202</v>
      </c>
      <c r="B62" s="56">
        <v>202.5</v>
      </c>
      <c r="C62" s="56">
        <v>203.5</v>
      </c>
      <c r="D62" s="56">
        <v>203</v>
      </c>
      <c r="E62" s="57">
        <v>-103</v>
      </c>
      <c r="F62" s="51">
        <v>211.44</v>
      </c>
      <c r="G62">
        <f t="shared" si="1"/>
        <v>8.4399999999999977</v>
      </c>
      <c r="J62" s="8">
        <v>212.04444000000001</v>
      </c>
      <c r="K62">
        <v>4.4555599999999913</v>
      </c>
    </row>
    <row r="63" spans="1:11" x14ac:dyDescent="0.3">
      <c r="A63" s="56">
        <v>218</v>
      </c>
      <c r="B63" s="56">
        <v>218</v>
      </c>
      <c r="C63" s="56">
        <v>218.5</v>
      </c>
      <c r="D63" s="56">
        <v>218</v>
      </c>
      <c r="E63" s="57">
        <v>-104</v>
      </c>
      <c r="F63" s="51">
        <v>212.02</v>
      </c>
      <c r="G63">
        <f t="shared" si="1"/>
        <v>5.9799999999999898</v>
      </c>
      <c r="J63" s="11">
        <v>214.08080000000001</v>
      </c>
      <c r="K63">
        <v>4.5808000000000106</v>
      </c>
    </row>
    <row r="64" spans="1:11" x14ac:dyDescent="0.3">
      <c r="A64" s="56">
        <v>200</v>
      </c>
      <c r="B64" s="56">
        <v>0</v>
      </c>
      <c r="C64" s="56">
        <v>0</v>
      </c>
      <c r="D64" s="56">
        <v>212</v>
      </c>
      <c r="E64" s="57">
        <v>-103</v>
      </c>
      <c r="F64" s="51">
        <v>218.51</v>
      </c>
      <c r="G64">
        <f t="shared" si="1"/>
        <v>6.5099999999999909</v>
      </c>
      <c r="J64" s="12">
        <v>193.57999999999998</v>
      </c>
      <c r="K64">
        <v>4.9200000000000159</v>
      </c>
    </row>
    <row r="65" spans="1:11" x14ac:dyDescent="0.3">
      <c r="A65" s="56">
        <v>202</v>
      </c>
      <c r="B65" s="56">
        <v>201</v>
      </c>
      <c r="C65" s="56">
        <v>201</v>
      </c>
      <c r="D65" s="56">
        <v>202.5</v>
      </c>
      <c r="E65" s="57">
        <v>-104</v>
      </c>
      <c r="F65" s="51">
        <v>204.13</v>
      </c>
      <c r="G65">
        <f t="shared" si="1"/>
        <v>1.6299999999999955</v>
      </c>
      <c r="J65">
        <v>196.67768000000001</v>
      </c>
      <c r="K65">
        <v>5.1776800000000094</v>
      </c>
    </row>
    <row r="66" spans="1:11" x14ac:dyDescent="0.3">
      <c r="A66" s="56">
        <v>201</v>
      </c>
      <c r="B66" s="56">
        <v>202</v>
      </c>
      <c r="C66" s="56">
        <v>202.5</v>
      </c>
      <c r="D66" s="56">
        <v>200.5</v>
      </c>
      <c r="E66" s="57">
        <v>-103</v>
      </c>
      <c r="F66" s="51">
        <v>209.95999999999998</v>
      </c>
      <c r="G66">
        <f t="shared" si="1"/>
        <v>9.4599999999999795</v>
      </c>
      <c r="J66" s="12">
        <v>219.79</v>
      </c>
      <c r="K66">
        <v>5.210000000000008</v>
      </c>
    </row>
    <row r="67" spans="1:11" x14ac:dyDescent="0.3">
      <c r="A67" s="56">
        <v>207.5</v>
      </c>
      <c r="B67" s="56">
        <v>206.5</v>
      </c>
      <c r="C67" s="56">
        <v>207.5</v>
      </c>
      <c r="D67" s="56">
        <v>205.5</v>
      </c>
      <c r="E67" s="57">
        <v>-104</v>
      </c>
      <c r="F67" s="12">
        <v>206.6</v>
      </c>
      <c r="G67">
        <f t="shared" si="1"/>
        <v>1.0999999999999943</v>
      </c>
      <c r="J67">
        <v>206.24</v>
      </c>
      <c r="K67">
        <v>5.2599999999999909</v>
      </c>
    </row>
    <row r="68" spans="1:11" x14ac:dyDescent="0.3">
      <c r="A68" s="56">
        <v>212.5</v>
      </c>
      <c r="B68" s="56">
        <v>212.5</v>
      </c>
      <c r="C68" s="56">
        <v>212.5</v>
      </c>
      <c r="D68" s="56">
        <v>211.5</v>
      </c>
      <c r="E68" s="57">
        <v>-97</v>
      </c>
      <c r="F68" s="12">
        <v>211.07999999999998</v>
      </c>
      <c r="G68">
        <f t="shared" si="1"/>
        <v>0.42000000000001592</v>
      </c>
      <c r="J68" s="12">
        <v>201.21645000000001</v>
      </c>
      <c r="K68">
        <v>5.2835499999999911</v>
      </c>
    </row>
    <row r="69" spans="1:11" x14ac:dyDescent="0.3">
      <c r="A69" s="56">
        <v>212.5</v>
      </c>
      <c r="B69" s="56">
        <v>209.5</v>
      </c>
      <c r="C69" s="56">
        <v>212.5</v>
      </c>
      <c r="D69" s="56">
        <v>211</v>
      </c>
      <c r="E69" s="57">
        <v>-104</v>
      </c>
      <c r="F69" s="12">
        <v>218.23000000000002</v>
      </c>
      <c r="G69">
        <f t="shared" si="1"/>
        <v>7.2300000000000182</v>
      </c>
      <c r="J69" s="32">
        <v>208.14</v>
      </c>
      <c r="K69">
        <v>5.3600000000000136</v>
      </c>
    </row>
    <row r="70" spans="1:11" x14ac:dyDescent="0.3">
      <c r="A70" s="56">
        <v>218</v>
      </c>
      <c r="B70" s="56">
        <v>215.5</v>
      </c>
      <c r="C70" s="56">
        <v>219</v>
      </c>
      <c r="D70" s="56">
        <v>219</v>
      </c>
      <c r="E70" s="57">
        <v>-103</v>
      </c>
      <c r="F70" s="12">
        <v>213.38</v>
      </c>
      <c r="G70">
        <f t="shared" si="1"/>
        <v>5.6200000000000045</v>
      </c>
      <c r="J70" s="8">
        <v>206.50460000000001</v>
      </c>
      <c r="K70">
        <v>5.5046000000000106</v>
      </c>
    </row>
    <row r="71" spans="1:11" x14ac:dyDescent="0.3">
      <c r="A71" s="56">
        <v>199</v>
      </c>
      <c r="B71" s="56">
        <v>198</v>
      </c>
      <c r="C71" s="56">
        <v>201.5</v>
      </c>
      <c r="D71" s="56">
        <v>201.5</v>
      </c>
      <c r="E71" s="57">
        <v>-104</v>
      </c>
      <c r="F71" s="12">
        <v>212.43</v>
      </c>
      <c r="G71">
        <f t="shared" si="1"/>
        <v>10.930000000000007</v>
      </c>
      <c r="J71" s="12">
        <v>213.38</v>
      </c>
      <c r="K71">
        <v>5.6200000000000045</v>
      </c>
    </row>
    <row r="72" spans="1:11" x14ac:dyDescent="0.3">
      <c r="A72" s="56">
        <v>199</v>
      </c>
      <c r="B72" s="56">
        <v>199</v>
      </c>
      <c r="C72" s="56">
        <v>200</v>
      </c>
      <c r="D72" s="56">
        <v>199</v>
      </c>
      <c r="E72" s="57">
        <v>-97</v>
      </c>
      <c r="F72" s="12">
        <v>199.9</v>
      </c>
      <c r="G72">
        <f t="shared" si="1"/>
        <v>0.90000000000000568</v>
      </c>
      <c r="J72">
        <v>203.2</v>
      </c>
      <c r="K72">
        <v>5.6999999999999886</v>
      </c>
    </row>
    <row r="73" spans="1:11" ht="15.6" x14ac:dyDescent="0.3">
      <c r="A73" s="56">
        <v>200</v>
      </c>
      <c r="B73" s="56">
        <v>0</v>
      </c>
      <c r="C73" s="56">
        <v>0</v>
      </c>
      <c r="D73" s="56">
        <v>197.5</v>
      </c>
      <c r="E73" s="57">
        <v>-104</v>
      </c>
      <c r="F73" s="12">
        <v>203.62</v>
      </c>
      <c r="G73">
        <f t="shared" si="1"/>
        <v>6.1200000000000045</v>
      </c>
      <c r="J73" s="26">
        <v>211.34989999999999</v>
      </c>
      <c r="K73">
        <v>5.849899999999991</v>
      </c>
    </row>
    <row r="74" spans="1:11" x14ac:dyDescent="0.3">
      <c r="A74" s="56">
        <v>223.5</v>
      </c>
      <c r="B74" s="56">
        <v>220.5</v>
      </c>
      <c r="C74" s="56">
        <v>222</v>
      </c>
      <c r="D74" s="56">
        <v>220.5</v>
      </c>
      <c r="E74" s="57">
        <v>-104</v>
      </c>
      <c r="F74" s="12">
        <v>224.95</v>
      </c>
      <c r="G74">
        <f t="shared" si="1"/>
        <v>4.4499999999999886</v>
      </c>
      <c r="J74" s="12">
        <v>208.61</v>
      </c>
      <c r="K74">
        <v>5.8899999999999864</v>
      </c>
    </row>
    <row r="75" spans="1:11" x14ac:dyDescent="0.3">
      <c r="A75" s="56">
        <v>205</v>
      </c>
      <c r="B75" s="56">
        <v>206</v>
      </c>
      <c r="C75" s="56">
        <v>206.5</v>
      </c>
      <c r="D75" s="56">
        <v>207</v>
      </c>
      <c r="E75" s="57">
        <v>-103</v>
      </c>
      <c r="F75" s="12">
        <v>218.68</v>
      </c>
      <c r="G75">
        <f t="shared" si="1"/>
        <v>11.680000000000007</v>
      </c>
      <c r="J75" s="51">
        <v>212.02</v>
      </c>
      <c r="K75">
        <v>5.9799999999999898</v>
      </c>
    </row>
    <row r="76" spans="1:11" x14ac:dyDescent="0.3">
      <c r="A76" s="56">
        <v>200.5</v>
      </c>
      <c r="B76" s="56"/>
      <c r="C76" s="56"/>
      <c r="D76" s="56">
        <v>198.5</v>
      </c>
      <c r="E76" s="57">
        <v>-104</v>
      </c>
      <c r="F76" s="12">
        <v>193.57999999999998</v>
      </c>
      <c r="G76">
        <f t="shared" si="1"/>
        <v>4.9200000000000159</v>
      </c>
      <c r="J76" s="12">
        <v>218.05</v>
      </c>
      <c r="K76">
        <v>6.0500000000000114</v>
      </c>
    </row>
    <row r="77" spans="1:11" x14ac:dyDescent="0.3">
      <c r="A77" s="56"/>
      <c r="B77" s="56"/>
      <c r="C77" s="56"/>
      <c r="D77" s="56">
        <v>211</v>
      </c>
      <c r="E77" s="57">
        <v>211</v>
      </c>
      <c r="F77" s="6">
        <v>215.1763</v>
      </c>
      <c r="G77">
        <f t="shared" si="1"/>
        <v>4.1762999999999977</v>
      </c>
      <c r="H77">
        <f>AVERAGE(G77:G139)</f>
        <v>5.9210719047619058</v>
      </c>
      <c r="J77" s="12">
        <v>203.62</v>
      </c>
      <c r="K77">
        <v>6.1200000000000045</v>
      </c>
    </row>
    <row r="78" spans="1:11" x14ac:dyDescent="0.3">
      <c r="A78" s="56"/>
      <c r="B78" s="56"/>
      <c r="C78" s="56"/>
      <c r="D78" s="56">
        <v>210.5</v>
      </c>
      <c r="E78" s="57">
        <v>210.5</v>
      </c>
      <c r="F78" s="6">
        <v>206.6489</v>
      </c>
      <c r="G78">
        <f t="shared" ref="G78:G109" si="2">ABS(F78-D78)</f>
        <v>3.8511000000000024</v>
      </c>
      <c r="J78" s="8">
        <v>212.79000000000002</v>
      </c>
      <c r="K78">
        <v>6.2099999999999795</v>
      </c>
    </row>
    <row r="79" spans="1:11" x14ac:dyDescent="0.3">
      <c r="A79" s="56"/>
      <c r="B79" s="56"/>
      <c r="C79" s="56"/>
      <c r="D79" s="56">
        <v>209.5</v>
      </c>
      <c r="E79" s="57">
        <v>209.5</v>
      </c>
      <c r="F79" s="11">
        <v>214.08080000000001</v>
      </c>
      <c r="G79">
        <f t="shared" si="2"/>
        <v>4.5808000000000106</v>
      </c>
      <c r="J79">
        <v>207.24826999999999</v>
      </c>
      <c r="K79">
        <v>6.2482699999999909</v>
      </c>
    </row>
    <row r="80" spans="1:11" x14ac:dyDescent="0.3">
      <c r="A80" s="56"/>
      <c r="B80" s="56"/>
      <c r="C80" s="56"/>
      <c r="D80" s="56">
        <v>196</v>
      </c>
      <c r="E80" s="57">
        <v>196</v>
      </c>
      <c r="F80" s="6">
        <v>185.13001</v>
      </c>
      <c r="G80">
        <f t="shared" si="2"/>
        <v>10.869990000000001</v>
      </c>
      <c r="J80" s="8">
        <v>214.15370000000001</v>
      </c>
      <c r="K80">
        <v>6.3462999999999852</v>
      </c>
    </row>
    <row r="81" spans="1:17" x14ac:dyDescent="0.3">
      <c r="A81" s="56"/>
      <c r="B81" s="56"/>
      <c r="C81" s="56"/>
      <c r="D81" s="56">
        <v>211.5</v>
      </c>
      <c r="E81" s="57">
        <v>211.5</v>
      </c>
      <c r="F81" s="6">
        <v>214.01</v>
      </c>
      <c r="G81">
        <f t="shared" si="2"/>
        <v>2.5099999999999909</v>
      </c>
      <c r="J81">
        <v>213.3494</v>
      </c>
      <c r="K81">
        <v>6.3494000000000028</v>
      </c>
    </row>
    <row r="82" spans="1:17" x14ac:dyDescent="0.3">
      <c r="A82" s="56"/>
      <c r="B82" s="56"/>
      <c r="C82" s="56"/>
      <c r="D82" s="56">
        <v>197.5</v>
      </c>
      <c r="E82" s="57">
        <v>197.5</v>
      </c>
      <c r="F82" s="6">
        <v>205.16136</v>
      </c>
      <c r="G82">
        <f t="shared" si="2"/>
        <v>7.6613600000000019</v>
      </c>
      <c r="J82" s="8">
        <v>202.61975999999999</v>
      </c>
      <c r="K82">
        <v>6.3802400000000148</v>
      </c>
      <c r="L82" s="61" t="s">
        <v>71</v>
      </c>
      <c r="M82" t="s">
        <v>72</v>
      </c>
    </row>
    <row r="83" spans="1:17" x14ac:dyDescent="0.3">
      <c r="A83" s="56"/>
      <c r="B83" s="56"/>
      <c r="C83" s="56"/>
      <c r="D83" s="56">
        <v>207.5</v>
      </c>
      <c r="E83" s="57">
        <v>207.5</v>
      </c>
      <c r="F83" s="6">
        <v>214.37720000000002</v>
      </c>
      <c r="G83">
        <f t="shared" si="2"/>
        <v>6.8772000000000162</v>
      </c>
      <c r="J83" s="12">
        <v>211.5</v>
      </c>
      <c r="K83">
        <v>6.5</v>
      </c>
      <c r="L83" s="62" t="s">
        <v>70</v>
      </c>
      <c r="M83" s="14"/>
      <c r="N83" s="14"/>
      <c r="O83" s="14"/>
      <c r="P83" s="14"/>
      <c r="Q83" s="14"/>
    </row>
    <row r="84" spans="1:17" x14ac:dyDescent="0.3">
      <c r="A84" s="56"/>
      <c r="B84" s="56"/>
      <c r="C84" s="56"/>
      <c r="D84" s="56">
        <v>197.5</v>
      </c>
      <c r="E84" s="57">
        <v>197.5</v>
      </c>
      <c r="F84" s="6">
        <v>201.81002999999998</v>
      </c>
      <c r="G84">
        <f t="shared" si="2"/>
        <v>4.3100299999999834</v>
      </c>
      <c r="J84" s="51">
        <v>218.51</v>
      </c>
      <c r="K84">
        <v>6.5099999999999909</v>
      </c>
    </row>
    <row r="85" spans="1:17" x14ac:dyDescent="0.3">
      <c r="A85" s="56"/>
      <c r="B85" s="56"/>
      <c r="C85" s="56"/>
      <c r="D85" s="56">
        <v>211</v>
      </c>
      <c r="E85" s="57">
        <v>211</v>
      </c>
      <c r="F85" s="8">
        <v>202.09581</v>
      </c>
      <c r="G85">
        <f t="shared" si="2"/>
        <v>8.9041899999999998</v>
      </c>
      <c r="J85" s="12">
        <v>216.17430000000002</v>
      </c>
      <c r="K85">
        <v>6.6743000000000166</v>
      </c>
    </row>
    <row r="86" spans="1:17" x14ac:dyDescent="0.3">
      <c r="A86" s="56"/>
      <c r="B86" s="56"/>
      <c r="C86" s="56"/>
      <c r="D86" s="56">
        <v>209</v>
      </c>
      <c r="E86" s="57">
        <v>209</v>
      </c>
      <c r="F86" s="8">
        <v>202.61975999999999</v>
      </c>
      <c r="G86">
        <f t="shared" si="2"/>
        <v>6.3802400000000148</v>
      </c>
      <c r="J86" s="6">
        <v>214.37720000000002</v>
      </c>
      <c r="K86">
        <v>6.8772000000000162</v>
      </c>
    </row>
    <row r="87" spans="1:17" x14ac:dyDescent="0.3">
      <c r="A87" s="56"/>
      <c r="B87" s="56"/>
      <c r="C87" s="56"/>
      <c r="D87" s="56">
        <v>220.5</v>
      </c>
      <c r="E87" s="57">
        <v>220.5</v>
      </c>
      <c r="F87" s="8">
        <v>221.1216</v>
      </c>
      <c r="G87">
        <f t="shared" si="2"/>
        <v>0.62160000000000082</v>
      </c>
      <c r="J87" s="12">
        <v>213.9907</v>
      </c>
      <c r="K87">
        <v>7.0092999999999961</v>
      </c>
    </row>
    <row r="88" spans="1:17" x14ac:dyDescent="0.3">
      <c r="A88" s="56"/>
      <c r="B88" s="56"/>
      <c r="C88" s="56"/>
      <c r="D88" s="56">
        <v>215.5</v>
      </c>
      <c r="E88" s="57">
        <v>215.5</v>
      </c>
      <c r="F88" s="8">
        <v>218.49430000000001</v>
      </c>
      <c r="G88">
        <f t="shared" si="2"/>
        <v>2.9943000000000097</v>
      </c>
      <c r="J88" s="12">
        <v>208.67070000000001</v>
      </c>
      <c r="K88">
        <v>7.1707000000000107</v>
      </c>
    </row>
    <row r="89" spans="1:17" x14ac:dyDescent="0.3">
      <c r="A89" s="56"/>
      <c r="B89" s="56"/>
      <c r="C89" s="56"/>
      <c r="D89" s="56">
        <v>207.5</v>
      </c>
      <c r="E89" s="57">
        <v>207.5</v>
      </c>
      <c r="F89" s="8">
        <v>216.10399999999998</v>
      </c>
      <c r="G89">
        <f t="shared" si="2"/>
        <v>8.603999999999985</v>
      </c>
      <c r="J89" s="12">
        <v>218.23000000000002</v>
      </c>
      <c r="K89">
        <v>7.2300000000000182</v>
      </c>
    </row>
    <row r="90" spans="1:17" x14ac:dyDescent="0.3">
      <c r="A90" s="56"/>
      <c r="B90" s="56"/>
      <c r="C90" s="56"/>
      <c r="D90" s="56">
        <v>208.5</v>
      </c>
      <c r="E90" s="57">
        <v>208.5</v>
      </c>
      <c r="F90" s="8">
        <v>212.23090000000002</v>
      </c>
      <c r="G90">
        <f t="shared" si="2"/>
        <v>3.7309000000000196</v>
      </c>
      <c r="J90">
        <v>217.58580000000001</v>
      </c>
      <c r="K90">
        <v>7.4141999999999939</v>
      </c>
    </row>
    <row r="91" spans="1:17" x14ac:dyDescent="0.3">
      <c r="A91" s="56"/>
      <c r="B91" s="56"/>
      <c r="C91" s="56"/>
      <c r="D91" s="56">
        <v>209.5</v>
      </c>
      <c r="E91" s="57">
        <v>209.5</v>
      </c>
      <c r="F91" s="8">
        <v>213.6353</v>
      </c>
      <c r="G91">
        <f t="shared" si="2"/>
        <v>4.1353000000000009</v>
      </c>
      <c r="J91" s="6">
        <v>205.16136</v>
      </c>
      <c r="K91">
        <v>7.6613600000000019</v>
      </c>
    </row>
    <row r="92" spans="1:17" x14ac:dyDescent="0.3">
      <c r="A92" s="56"/>
      <c r="B92" s="56"/>
      <c r="C92" s="56"/>
      <c r="D92" s="56">
        <v>216.5</v>
      </c>
      <c r="E92" s="57">
        <v>216.5</v>
      </c>
      <c r="F92" s="8">
        <v>212.04444000000001</v>
      </c>
      <c r="G92">
        <f t="shared" si="2"/>
        <v>4.4555599999999913</v>
      </c>
      <c r="J92" s="12">
        <v>216.26999999999998</v>
      </c>
      <c r="K92">
        <v>7.7300000000000182</v>
      </c>
    </row>
    <row r="93" spans="1:17" x14ac:dyDescent="0.3">
      <c r="A93" s="56"/>
      <c r="B93" s="56"/>
      <c r="C93" s="56"/>
      <c r="D93" s="56">
        <v>201</v>
      </c>
      <c r="E93" s="57">
        <v>201</v>
      </c>
      <c r="F93" s="8">
        <v>206.50460000000001</v>
      </c>
      <c r="G93">
        <f t="shared" si="2"/>
        <v>5.5046000000000106</v>
      </c>
      <c r="J93" s="12">
        <v>209.01749999999998</v>
      </c>
      <c r="K93">
        <v>8.0174999999999841</v>
      </c>
    </row>
    <row r="94" spans="1:17" x14ac:dyDescent="0.3">
      <c r="A94" s="56"/>
      <c r="B94" s="56"/>
      <c r="C94" s="56"/>
      <c r="D94" s="56">
        <v>203</v>
      </c>
      <c r="E94" s="57">
        <v>203</v>
      </c>
      <c r="F94" s="8">
        <v>211.1686</v>
      </c>
      <c r="G94">
        <f t="shared" si="2"/>
        <v>8.1685999999999979</v>
      </c>
      <c r="J94">
        <v>219.64</v>
      </c>
      <c r="K94">
        <v>8.1399999999999864</v>
      </c>
    </row>
    <row r="95" spans="1:17" x14ac:dyDescent="0.3">
      <c r="A95" s="56"/>
      <c r="B95" s="56"/>
      <c r="C95" s="56"/>
      <c r="D95" s="56">
        <v>220.5</v>
      </c>
      <c r="E95" s="57">
        <v>220.5</v>
      </c>
      <c r="F95" s="8">
        <v>214.15370000000001</v>
      </c>
      <c r="G95">
        <f t="shared" si="2"/>
        <v>6.3462999999999852</v>
      </c>
      <c r="J95" s="8">
        <v>211.1686</v>
      </c>
      <c r="K95">
        <v>8.1685999999999979</v>
      </c>
    </row>
    <row r="96" spans="1:17" x14ac:dyDescent="0.3">
      <c r="A96" s="56"/>
      <c r="B96" s="56"/>
      <c r="C96" s="56"/>
      <c r="D96" s="56">
        <v>219</v>
      </c>
      <c r="E96" s="57">
        <v>220.5</v>
      </c>
      <c r="F96" s="8">
        <v>212.79000000000002</v>
      </c>
      <c r="G96">
        <f t="shared" si="2"/>
        <v>6.2099999999999795</v>
      </c>
      <c r="J96" s="12">
        <v>210.17000000000002</v>
      </c>
      <c r="K96">
        <v>8.1700000000000159</v>
      </c>
    </row>
    <row r="97" spans="1:11" x14ac:dyDescent="0.3">
      <c r="A97" s="56"/>
      <c r="B97" s="56"/>
      <c r="C97" s="56"/>
      <c r="D97" s="56">
        <v>213.5</v>
      </c>
      <c r="E97" s="57">
        <v>215</v>
      </c>
      <c r="F97" s="8">
        <v>209.87</v>
      </c>
      <c r="G97">
        <f t="shared" si="2"/>
        <v>3.6299999999999955</v>
      </c>
      <c r="J97" s="12">
        <v>216.69569999999999</v>
      </c>
      <c r="K97">
        <v>8.195699999999988</v>
      </c>
    </row>
    <row r="98" spans="1:11" x14ac:dyDescent="0.3">
      <c r="A98" s="56"/>
      <c r="B98" s="56"/>
      <c r="C98" s="56"/>
      <c r="D98" s="56">
        <v>207</v>
      </c>
      <c r="E98" s="57">
        <v>210</v>
      </c>
      <c r="F98">
        <v>213.3494</v>
      </c>
      <c r="G98">
        <f t="shared" si="2"/>
        <v>6.3494000000000028</v>
      </c>
      <c r="J98" s="12">
        <v>211.71525</v>
      </c>
      <c r="K98">
        <v>8.2152499999999975</v>
      </c>
    </row>
    <row r="99" spans="1:11" x14ac:dyDescent="0.3">
      <c r="A99" s="56"/>
      <c r="B99" s="56"/>
      <c r="C99" s="56"/>
      <c r="D99" s="56">
        <v>211</v>
      </c>
      <c r="E99" s="57">
        <v>213.5</v>
      </c>
      <c r="F99">
        <v>221.6011</v>
      </c>
      <c r="G99">
        <f t="shared" si="2"/>
        <v>10.601100000000002</v>
      </c>
      <c r="J99" s="12">
        <v>223.7989</v>
      </c>
      <c r="K99">
        <v>8.2989000000000033</v>
      </c>
    </row>
    <row r="100" spans="1:11" ht="18" x14ac:dyDescent="0.35">
      <c r="A100" s="56"/>
      <c r="B100" s="56"/>
      <c r="C100" s="56"/>
      <c r="D100" s="56">
        <v>212</v>
      </c>
      <c r="E100" s="57">
        <v>213.5</v>
      </c>
      <c r="F100" s="22">
        <v>213.00400000000002</v>
      </c>
      <c r="G100">
        <f t="shared" si="2"/>
        <v>1.0040000000000191</v>
      </c>
      <c r="J100" s="21">
        <v>216.38</v>
      </c>
      <c r="K100">
        <v>8.3799999999999955</v>
      </c>
    </row>
    <row r="101" spans="1:11" x14ac:dyDescent="0.3">
      <c r="A101" s="56"/>
      <c r="B101" s="56"/>
      <c r="C101" s="56"/>
      <c r="D101" s="56">
        <v>212</v>
      </c>
      <c r="E101" s="57">
        <v>213</v>
      </c>
      <c r="F101">
        <v>211.131</v>
      </c>
      <c r="G101">
        <f t="shared" si="2"/>
        <v>0.86899999999999977</v>
      </c>
      <c r="J101" s="51">
        <v>211.44</v>
      </c>
      <c r="K101">
        <v>8.4399999999999977</v>
      </c>
    </row>
    <row r="102" spans="1:11" x14ac:dyDescent="0.3">
      <c r="A102" s="56"/>
      <c r="B102" s="56"/>
      <c r="C102" s="56"/>
      <c r="D102" s="56">
        <v>215</v>
      </c>
      <c r="E102" s="57">
        <v>218</v>
      </c>
      <c r="F102">
        <v>205.2088</v>
      </c>
      <c r="G102">
        <f t="shared" si="2"/>
        <v>9.7912000000000035</v>
      </c>
      <c r="J102" s="8">
        <v>216.10399999999998</v>
      </c>
      <c r="K102">
        <v>8.603999999999985</v>
      </c>
    </row>
    <row r="103" spans="1:11" x14ac:dyDescent="0.3">
      <c r="A103" s="56"/>
      <c r="B103" s="56"/>
      <c r="C103" s="56"/>
      <c r="D103" s="56">
        <v>211.5</v>
      </c>
      <c r="E103" s="57">
        <v>212.5</v>
      </c>
      <c r="F103">
        <v>202.3526</v>
      </c>
      <c r="G103">
        <f t="shared" si="2"/>
        <v>9.1474000000000046</v>
      </c>
      <c r="J103" s="12">
        <v>203.38980000000001</v>
      </c>
      <c r="K103">
        <v>8.6101999999999919</v>
      </c>
    </row>
    <row r="104" spans="1:11" x14ac:dyDescent="0.3">
      <c r="A104" s="56"/>
      <c r="B104" s="56"/>
      <c r="C104" s="56"/>
      <c r="D104" s="56">
        <v>201</v>
      </c>
      <c r="E104" s="57">
        <v>205.5</v>
      </c>
      <c r="F104">
        <v>207.24826999999999</v>
      </c>
      <c r="G104">
        <f t="shared" si="2"/>
        <v>6.2482699999999909</v>
      </c>
      <c r="J104">
        <v>208.32</v>
      </c>
      <c r="K104">
        <v>8.6800000000000068</v>
      </c>
    </row>
    <row r="105" spans="1:11" x14ac:dyDescent="0.3">
      <c r="A105" s="56"/>
      <c r="B105" s="56"/>
      <c r="C105" s="56"/>
      <c r="D105" s="56">
        <v>225</v>
      </c>
      <c r="E105" s="57">
        <v>228</v>
      </c>
      <c r="F105">
        <v>217.58580000000001</v>
      </c>
      <c r="G105">
        <f t="shared" si="2"/>
        <v>7.4141999999999939</v>
      </c>
      <c r="J105" s="12">
        <v>202.83525</v>
      </c>
      <c r="K105">
        <v>8.835250000000002</v>
      </c>
    </row>
    <row r="106" spans="1:11" x14ac:dyDescent="0.3">
      <c r="A106" s="56">
        <v>200.5</v>
      </c>
      <c r="B106" s="56"/>
      <c r="C106" s="56"/>
      <c r="D106" s="56">
        <v>201</v>
      </c>
      <c r="E106" s="57">
        <v>202.5</v>
      </c>
      <c r="F106">
        <v>205.1825</v>
      </c>
      <c r="G106">
        <f t="shared" si="2"/>
        <v>4.1825000000000045</v>
      </c>
      <c r="J106" s="8">
        <v>202.09581</v>
      </c>
      <c r="K106">
        <v>8.9041899999999998</v>
      </c>
    </row>
    <row r="107" spans="1:11" x14ac:dyDescent="0.3">
      <c r="A107" s="56">
        <v>227.5</v>
      </c>
      <c r="B107" s="56"/>
      <c r="C107" s="56"/>
      <c r="D107" s="56">
        <v>227</v>
      </c>
      <c r="E107" s="57">
        <v>227.5</v>
      </c>
      <c r="F107">
        <v>213.46120000000002</v>
      </c>
      <c r="G107">
        <f t="shared" si="2"/>
        <v>13.538799999999981</v>
      </c>
      <c r="J107" s="12">
        <v>200.87778</v>
      </c>
      <c r="K107">
        <v>9.1222199999999987</v>
      </c>
    </row>
    <row r="108" spans="1:11" x14ac:dyDescent="0.3">
      <c r="A108" s="56">
        <v>193.5</v>
      </c>
      <c r="B108" s="56"/>
      <c r="C108" s="56"/>
      <c r="D108" s="56">
        <v>191.5</v>
      </c>
      <c r="E108" s="57">
        <v>193</v>
      </c>
      <c r="F108">
        <v>196.67768000000001</v>
      </c>
      <c r="G108">
        <f t="shared" si="2"/>
        <v>5.1776800000000094</v>
      </c>
      <c r="J108">
        <v>202.3526</v>
      </c>
      <c r="K108">
        <v>9.1474000000000046</v>
      </c>
    </row>
    <row r="109" spans="1:11" x14ac:dyDescent="0.3">
      <c r="A109" s="56">
        <v>214</v>
      </c>
      <c r="B109" s="56"/>
      <c r="C109" s="56"/>
      <c r="D109" s="56"/>
      <c r="E109" s="57">
        <v>215.5</v>
      </c>
      <c r="F109">
        <v>192.79149000000001</v>
      </c>
      <c r="G109">
        <f>ABS(F109-A109)</f>
        <v>21.20850999999999</v>
      </c>
      <c r="J109">
        <v>211.76</v>
      </c>
      <c r="K109">
        <v>9.2599999999999909</v>
      </c>
    </row>
    <row r="110" spans="1:11" x14ac:dyDescent="0.3">
      <c r="A110" s="56">
        <v>207</v>
      </c>
      <c r="B110" s="56"/>
      <c r="C110" s="56"/>
      <c r="D110" s="56"/>
      <c r="E110" s="57">
        <v>208</v>
      </c>
      <c r="F110">
        <v>209.29679999999999</v>
      </c>
      <c r="G110">
        <f>ABS(F110-A110)</f>
        <v>2.2967999999999904</v>
      </c>
      <c r="J110" s="12">
        <v>223.77730000000003</v>
      </c>
      <c r="K110">
        <v>9.2773000000000252</v>
      </c>
    </row>
    <row r="111" spans="1:11" x14ac:dyDescent="0.3">
      <c r="A111" s="56">
        <v>219</v>
      </c>
      <c r="B111" s="56"/>
      <c r="C111" s="56"/>
      <c r="D111" s="56"/>
      <c r="E111" s="57">
        <v>219</v>
      </c>
      <c r="F111">
        <v>220.78629999999998</v>
      </c>
      <c r="G111">
        <f>ABS(F111-A111)</f>
        <v>1.7862999999999829</v>
      </c>
      <c r="J111" s="51">
        <v>209.95999999999998</v>
      </c>
      <c r="K111">
        <v>9.4599999999999795</v>
      </c>
    </row>
    <row r="112" spans="1:11" x14ac:dyDescent="0.3">
      <c r="A112" s="56">
        <v>213.5</v>
      </c>
      <c r="B112" s="56"/>
      <c r="C112" s="56"/>
      <c r="D112" s="56">
        <v>211.5</v>
      </c>
      <c r="E112" s="57">
        <v>-104</v>
      </c>
      <c r="F112">
        <v>206.24</v>
      </c>
      <c r="G112">
        <f t="shared" ref="G112:G139" si="3">ABS(F112-D112)</f>
        <v>5.2599999999999909</v>
      </c>
      <c r="J112" s="12">
        <v>219.51080000000002</v>
      </c>
      <c r="K112">
        <v>9.4891999999999825</v>
      </c>
    </row>
    <row r="113" spans="1:11" x14ac:dyDescent="0.3">
      <c r="A113" s="56"/>
      <c r="B113" s="56"/>
      <c r="C113" s="56"/>
      <c r="D113" s="56">
        <v>203</v>
      </c>
      <c r="E113" s="57">
        <v>-103</v>
      </c>
      <c r="F113">
        <v>200.07999999999998</v>
      </c>
      <c r="G113">
        <f t="shared" si="3"/>
        <v>2.9200000000000159</v>
      </c>
      <c r="J113" s="12">
        <v>217.0994</v>
      </c>
      <c r="K113">
        <v>9.5994000000000028</v>
      </c>
    </row>
    <row r="114" spans="1:11" x14ac:dyDescent="0.3">
      <c r="A114" s="56"/>
      <c r="B114" s="56"/>
      <c r="C114" s="56"/>
      <c r="D114" s="56">
        <v>220</v>
      </c>
      <c r="E114" s="57">
        <v>-103</v>
      </c>
      <c r="F114">
        <v>222.81</v>
      </c>
      <c r="G114">
        <f t="shared" si="3"/>
        <v>2.8100000000000023</v>
      </c>
      <c r="J114">
        <v>205.2088</v>
      </c>
      <c r="K114">
        <v>9.7912000000000035</v>
      </c>
    </row>
    <row r="115" spans="1:11" x14ac:dyDescent="0.3">
      <c r="A115" s="56"/>
      <c r="B115" s="56"/>
      <c r="C115" s="56"/>
      <c r="D115" s="56">
        <v>211.5</v>
      </c>
      <c r="E115" s="57">
        <v>-104</v>
      </c>
      <c r="F115">
        <v>219.64</v>
      </c>
      <c r="G115">
        <f t="shared" si="3"/>
        <v>8.1399999999999864</v>
      </c>
      <c r="J115" s="12">
        <v>207.88</v>
      </c>
      <c r="K115">
        <v>9.8799999999999955</v>
      </c>
    </row>
    <row r="116" spans="1:11" x14ac:dyDescent="0.3">
      <c r="A116" s="56"/>
      <c r="B116" s="56"/>
      <c r="C116" s="56"/>
      <c r="D116" s="56">
        <v>202.5</v>
      </c>
      <c r="E116" s="57">
        <v>-104</v>
      </c>
      <c r="F116">
        <v>211.76</v>
      </c>
      <c r="G116">
        <f t="shared" si="3"/>
        <v>9.2599999999999909</v>
      </c>
      <c r="J116" s="12">
        <v>218.43270000000001</v>
      </c>
      <c r="K116">
        <v>9.9327000000000112</v>
      </c>
    </row>
    <row r="117" spans="1:11" x14ac:dyDescent="0.3">
      <c r="A117" s="56"/>
      <c r="B117" s="56"/>
      <c r="C117" s="56"/>
      <c r="D117" s="56">
        <v>227.5</v>
      </c>
      <c r="E117" s="57">
        <v>-104</v>
      </c>
      <c r="F117">
        <v>211.92000000000002</v>
      </c>
      <c r="G117">
        <f t="shared" si="3"/>
        <v>15.579999999999984</v>
      </c>
      <c r="J117" s="12">
        <v>203</v>
      </c>
      <c r="K117">
        <v>10</v>
      </c>
    </row>
    <row r="118" spans="1:11" x14ac:dyDescent="0.3">
      <c r="A118" s="56"/>
      <c r="B118" s="56"/>
      <c r="C118" s="56"/>
      <c r="D118" s="56">
        <v>198.5</v>
      </c>
      <c r="E118" s="57">
        <v>-104</v>
      </c>
      <c r="F118">
        <v>202.68</v>
      </c>
      <c r="G118">
        <f t="shared" si="3"/>
        <v>4.1800000000000068</v>
      </c>
      <c r="J118" s="12">
        <v>217.10230000000001</v>
      </c>
      <c r="K118">
        <v>10.102300000000014</v>
      </c>
    </row>
    <row r="119" spans="1:11" x14ac:dyDescent="0.3">
      <c r="A119" s="56">
        <v>224.5</v>
      </c>
      <c r="B119" s="56">
        <v>224.5</v>
      </c>
      <c r="C119" s="56">
        <v>226</v>
      </c>
      <c r="D119" s="56">
        <v>224</v>
      </c>
      <c r="E119" s="57">
        <v>-97</v>
      </c>
      <c r="F119">
        <v>213.66</v>
      </c>
      <c r="G119">
        <f t="shared" si="3"/>
        <v>10.340000000000003</v>
      </c>
      <c r="J119">
        <v>213.66</v>
      </c>
      <c r="K119">
        <v>10.340000000000003</v>
      </c>
    </row>
    <row r="120" spans="1:11" x14ac:dyDescent="0.3">
      <c r="A120" s="56">
        <v>203.5</v>
      </c>
      <c r="B120" s="56">
        <v>203.5</v>
      </c>
      <c r="C120" s="56">
        <v>204</v>
      </c>
      <c r="D120" s="56">
        <v>197.5</v>
      </c>
      <c r="E120" s="57">
        <v>-104</v>
      </c>
      <c r="F120">
        <v>203.2</v>
      </c>
      <c r="G120">
        <f t="shared" si="3"/>
        <v>5.6999999999999886</v>
      </c>
      <c r="J120">
        <v>221.6011</v>
      </c>
      <c r="K120">
        <v>10.601100000000002</v>
      </c>
    </row>
    <row r="121" spans="1:11" x14ac:dyDescent="0.3">
      <c r="A121" s="56">
        <v>217</v>
      </c>
      <c r="B121" s="56">
        <v>215.5</v>
      </c>
      <c r="C121" s="56">
        <v>217.5</v>
      </c>
      <c r="D121" s="56">
        <v>217.5</v>
      </c>
      <c r="E121" s="57">
        <v>-104</v>
      </c>
      <c r="F121">
        <v>218.99</v>
      </c>
      <c r="G121">
        <f t="shared" si="3"/>
        <v>1.4900000000000091</v>
      </c>
      <c r="J121" s="8">
        <v>216.76</v>
      </c>
      <c r="K121">
        <v>10.740000000000009</v>
      </c>
    </row>
    <row r="122" spans="1:11" ht="18" x14ac:dyDescent="0.35">
      <c r="A122" s="56">
        <v>209</v>
      </c>
      <c r="B122" s="56">
        <v>208</v>
      </c>
      <c r="C122" s="56">
        <v>209.5</v>
      </c>
      <c r="D122" s="56">
        <v>208</v>
      </c>
      <c r="E122" s="57">
        <v>-103</v>
      </c>
      <c r="F122" s="21">
        <v>216.38</v>
      </c>
      <c r="G122">
        <f t="shared" si="3"/>
        <v>8.3799999999999955</v>
      </c>
      <c r="J122" s="5">
        <v>217.15049999999999</v>
      </c>
      <c r="K122">
        <v>10.849500000000006</v>
      </c>
    </row>
    <row r="123" spans="1:11" x14ac:dyDescent="0.3">
      <c r="A123" s="56">
        <v>210.5</v>
      </c>
      <c r="B123" s="56">
        <v>210</v>
      </c>
      <c r="C123" s="56">
        <v>211</v>
      </c>
      <c r="D123" s="56">
        <v>210</v>
      </c>
      <c r="E123" s="57">
        <v>-103</v>
      </c>
      <c r="F123">
        <v>214.17000000000002</v>
      </c>
      <c r="G123">
        <f t="shared" si="3"/>
        <v>4.1700000000000159</v>
      </c>
      <c r="J123" s="6">
        <v>185.13001</v>
      </c>
      <c r="K123">
        <v>10.869990000000001</v>
      </c>
    </row>
    <row r="124" spans="1:11" x14ac:dyDescent="0.3">
      <c r="A124" s="56">
        <v>197</v>
      </c>
      <c r="B124" s="56">
        <v>196.5</v>
      </c>
      <c r="C124" s="56">
        <v>197</v>
      </c>
      <c r="D124" s="56">
        <v>196</v>
      </c>
      <c r="E124" s="57">
        <v>-103</v>
      </c>
      <c r="F124">
        <v>212.78</v>
      </c>
      <c r="G124">
        <f t="shared" si="3"/>
        <v>16.78</v>
      </c>
      <c r="J124" s="12">
        <v>212.43</v>
      </c>
      <c r="K124">
        <v>10.930000000000007</v>
      </c>
    </row>
    <row r="125" spans="1:11" x14ac:dyDescent="0.3">
      <c r="A125" s="56">
        <v>218.5</v>
      </c>
      <c r="B125" s="56">
        <v>218.5</v>
      </c>
      <c r="C125" s="56">
        <v>221</v>
      </c>
      <c r="D125" s="56">
        <v>221.5</v>
      </c>
      <c r="E125" s="57">
        <v>-103</v>
      </c>
      <c r="F125">
        <v>217.72</v>
      </c>
      <c r="G125">
        <f t="shared" si="3"/>
        <v>3.7800000000000011</v>
      </c>
      <c r="J125" s="12">
        <v>187.43</v>
      </c>
      <c r="K125">
        <v>11.069999999999993</v>
      </c>
    </row>
    <row r="126" spans="1:11" x14ac:dyDescent="0.3">
      <c r="A126" s="56">
        <v>205</v>
      </c>
      <c r="B126" s="56">
        <v>205</v>
      </c>
      <c r="C126" s="56">
        <v>206</v>
      </c>
      <c r="D126" s="56">
        <v>203.5</v>
      </c>
      <c r="E126" s="57">
        <v>-104</v>
      </c>
      <c r="F126">
        <v>201.16</v>
      </c>
      <c r="G126">
        <f t="shared" si="3"/>
        <v>2.3400000000000034</v>
      </c>
      <c r="J126" s="12">
        <v>207.11911000000001</v>
      </c>
      <c r="K126">
        <v>11.119110000000006</v>
      </c>
    </row>
    <row r="127" spans="1:11" x14ac:dyDescent="0.3">
      <c r="A127" s="56">
        <v>208</v>
      </c>
      <c r="B127" s="56">
        <v>208</v>
      </c>
      <c r="C127" s="56">
        <v>208.5</v>
      </c>
      <c r="D127" s="56">
        <v>208</v>
      </c>
      <c r="E127" s="57">
        <v>-97</v>
      </c>
      <c r="F127">
        <v>194.60000000000002</v>
      </c>
      <c r="G127">
        <f t="shared" si="3"/>
        <v>13.399999999999977</v>
      </c>
      <c r="J127" s="12">
        <v>215.48000000000002</v>
      </c>
      <c r="K127">
        <v>11.519999999999982</v>
      </c>
    </row>
    <row r="128" spans="1:11" x14ac:dyDescent="0.3">
      <c r="A128" s="56">
        <v>220.5</v>
      </c>
      <c r="B128" s="56">
        <v>218</v>
      </c>
      <c r="C128" s="56">
        <v>218.5</v>
      </c>
      <c r="D128" s="56">
        <v>220.5</v>
      </c>
      <c r="E128" s="57">
        <v>-104</v>
      </c>
      <c r="F128" s="52">
        <v>221.23000000000002</v>
      </c>
      <c r="G128">
        <f t="shared" si="3"/>
        <v>0.73000000000001819</v>
      </c>
      <c r="J128" s="12">
        <v>218.68</v>
      </c>
      <c r="K128">
        <v>11.680000000000007</v>
      </c>
    </row>
    <row r="129" spans="1:11" x14ac:dyDescent="0.3">
      <c r="A129" s="56">
        <v>213</v>
      </c>
      <c r="B129" s="56">
        <v>213</v>
      </c>
      <c r="C129" s="56">
        <v>213</v>
      </c>
      <c r="D129" s="56">
        <v>211.5</v>
      </c>
      <c r="E129" s="57">
        <v>-103</v>
      </c>
      <c r="F129" s="52">
        <v>213.89999999999998</v>
      </c>
      <c r="G129">
        <f t="shared" si="3"/>
        <v>2.3999999999999773</v>
      </c>
      <c r="J129" s="12">
        <v>215.24770000000001</v>
      </c>
      <c r="K129">
        <v>12.252299999999991</v>
      </c>
    </row>
    <row r="130" spans="1:11" x14ac:dyDescent="0.3">
      <c r="A130" s="56">
        <v>197</v>
      </c>
      <c r="B130" s="56">
        <v>197</v>
      </c>
      <c r="C130" s="56">
        <v>197</v>
      </c>
      <c r="D130" s="56">
        <v>197</v>
      </c>
      <c r="E130" s="57">
        <v>-103</v>
      </c>
      <c r="F130" s="52">
        <v>195.20999999999998</v>
      </c>
      <c r="G130">
        <f t="shared" si="3"/>
        <v>1.7900000000000205</v>
      </c>
      <c r="J130" s="12">
        <v>214.35000000000002</v>
      </c>
      <c r="K130">
        <v>13.149999999999977</v>
      </c>
    </row>
    <row r="131" spans="1:11" x14ac:dyDescent="0.3">
      <c r="A131" s="56">
        <v>213.5</v>
      </c>
      <c r="B131" s="56">
        <v>213.5</v>
      </c>
      <c r="C131" s="56">
        <v>213.5</v>
      </c>
      <c r="D131" s="56">
        <v>213.5</v>
      </c>
      <c r="E131" s="57">
        <v>-104</v>
      </c>
      <c r="F131" s="32">
        <v>208.14</v>
      </c>
      <c r="G131">
        <f t="shared" si="3"/>
        <v>5.3600000000000136</v>
      </c>
      <c r="J131" s="12">
        <v>222.15049999999999</v>
      </c>
      <c r="K131">
        <v>13.150499999999994</v>
      </c>
    </row>
    <row r="132" spans="1:11" x14ac:dyDescent="0.3">
      <c r="A132" s="56">
        <v>212.5</v>
      </c>
      <c r="B132" s="56">
        <v>212.5</v>
      </c>
      <c r="C132" s="56">
        <v>216.5</v>
      </c>
      <c r="D132" s="56">
        <v>217</v>
      </c>
      <c r="E132" s="57">
        <v>-104</v>
      </c>
      <c r="F132">
        <v>208.32</v>
      </c>
      <c r="G132">
        <f t="shared" si="3"/>
        <v>8.6800000000000068</v>
      </c>
      <c r="J132">
        <v>194.60000000000002</v>
      </c>
      <c r="K132">
        <v>13.399999999999977</v>
      </c>
    </row>
    <row r="133" spans="1:11" x14ac:dyDescent="0.3">
      <c r="A133" s="56">
        <v>206</v>
      </c>
      <c r="B133" s="56">
        <v>207.5</v>
      </c>
      <c r="C133" s="56">
        <v>208</v>
      </c>
      <c r="D133" s="56">
        <v>207.5</v>
      </c>
      <c r="E133" s="57">
        <v>-104</v>
      </c>
      <c r="F133">
        <v>209.36</v>
      </c>
      <c r="G133">
        <f t="shared" si="3"/>
        <v>1.8600000000000136</v>
      </c>
      <c r="J133">
        <v>213.46120000000002</v>
      </c>
      <c r="K133">
        <v>13.538799999999981</v>
      </c>
    </row>
    <row r="134" spans="1:11" x14ac:dyDescent="0.3">
      <c r="A134" s="56">
        <v>202</v>
      </c>
      <c r="B134" s="56">
        <v>202</v>
      </c>
      <c r="C134" s="56">
        <v>202.5</v>
      </c>
      <c r="D134" s="56">
        <v>202</v>
      </c>
      <c r="E134" s="57">
        <v>-103</v>
      </c>
      <c r="F134">
        <v>204.24</v>
      </c>
      <c r="G134">
        <f t="shared" si="3"/>
        <v>2.2400000000000091</v>
      </c>
      <c r="J134" s="12">
        <v>206.2525</v>
      </c>
      <c r="K134">
        <v>15.247500000000002</v>
      </c>
    </row>
    <row r="135" spans="1:11" x14ac:dyDescent="0.3">
      <c r="A135" s="56">
        <v>219</v>
      </c>
      <c r="B135" s="56">
        <v>216.5</v>
      </c>
      <c r="C135" s="56">
        <v>217.5</v>
      </c>
      <c r="D135" s="56">
        <v>217</v>
      </c>
      <c r="E135" s="57">
        <v>-103</v>
      </c>
      <c r="F135">
        <v>215.78</v>
      </c>
      <c r="G135">
        <f t="shared" si="3"/>
        <v>1.2199999999999989</v>
      </c>
      <c r="J135">
        <v>211.92000000000002</v>
      </c>
      <c r="K135">
        <v>15.579999999999984</v>
      </c>
    </row>
    <row r="136" spans="1:11" x14ac:dyDescent="0.3">
      <c r="A136" s="56">
        <v>195</v>
      </c>
      <c r="B136" s="56"/>
      <c r="C136" s="56"/>
      <c r="D136" s="56">
        <v>194.5</v>
      </c>
      <c r="E136" s="57">
        <v>-104</v>
      </c>
      <c r="F136" s="8">
        <v>196.93</v>
      </c>
      <c r="G136">
        <f t="shared" si="3"/>
        <v>2.4300000000000068</v>
      </c>
      <c r="J136" s="12">
        <v>209.59</v>
      </c>
      <c r="K136">
        <v>16.090000000000003</v>
      </c>
    </row>
    <row r="137" spans="1:11" x14ac:dyDescent="0.3">
      <c r="A137" s="56">
        <v>226.5</v>
      </c>
      <c r="B137" s="56"/>
      <c r="C137" s="56"/>
      <c r="D137" s="56">
        <v>227.5</v>
      </c>
      <c r="E137" s="57">
        <v>-97</v>
      </c>
      <c r="F137" s="8">
        <v>216.76</v>
      </c>
      <c r="G137">
        <f t="shared" si="3"/>
        <v>10.740000000000009</v>
      </c>
      <c r="J137">
        <v>212.78</v>
      </c>
      <c r="K137">
        <v>16.78</v>
      </c>
    </row>
    <row r="138" spans="1:11" x14ac:dyDescent="0.3">
      <c r="A138" s="56">
        <v>202.5</v>
      </c>
      <c r="B138" s="56"/>
      <c r="C138" s="56"/>
      <c r="D138" s="56">
        <v>206</v>
      </c>
      <c r="E138" s="57">
        <v>-104</v>
      </c>
      <c r="F138" s="8">
        <v>201.62</v>
      </c>
      <c r="G138">
        <f t="shared" si="3"/>
        <v>4.3799999999999955</v>
      </c>
      <c r="J138" s="12">
        <v>202.72199999999998</v>
      </c>
      <c r="K138">
        <v>17.77800000000002</v>
      </c>
    </row>
    <row r="139" spans="1:11" x14ac:dyDescent="0.3">
      <c r="A139" s="56">
        <v>216</v>
      </c>
      <c r="B139" s="56"/>
      <c r="C139" s="56"/>
      <c r="D139" s="56">
        <v>215.5</v>
      </c>
      <c r="E139" s="57">
        <v>-97</v>
      </c>
      <c r="F139" s="8">
        <v>218.03</v>
      </c>
      <c r="G139">
        <f t="shared" si="3"/>
        <v>2.5300000000000011</v>
      </c>
      <c r="J139">
        <v>192.79149000000001</v>
      </c>
      <c r="K139">
        <v>21.20850999999999</v>
      </c>
    </row>
  </sheetData>
  <sortState ref="J2:K201">
    <sortCondition ref="K2:K20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zoomScale="70" zoomScaleNormal="70" workbookViewId="0">
      <selection activeCell="I30" sqref="I30:J30"/>
    </sheetView>
  </sheetViews>
  <sheetFormatPr defaultRowHeight="14.4" x14ac:dyDescent="0.3"/>
  <cols>
    <col min="9" max="9" width="10.109375" bestFit="1" customWidth="1"/>
    <col min="10" max="10" width="9" bestFit="1" customWidth="1"/>
  </cols>
  <sheetData>
    <row r="1" spans="1:10" ht="28.8" x14ac:dyDescent="0.3">
      <c r="A1" s="54" t="s">
        <v>66</v>
      </c>
      <c r="B1" s="54" t="s">
        <v>67</v>
      </c>
      <c r="C1" s="54" t="s">
        <v>68</v>
      </c>
      <c r="D1" s="54" t="s">
        <v>64</v>
      </c>
      <c r="E1" s="55" t="s">
        <v>65</v>
      </c>
      <c r="F1" t="s">
        <v>69</v>
      </c>
      <c r="I1" t="s">
        <v>69</v>
      </c>
    </row>
    <row r="2" spans="1:10" x14ac:dyDescent="0.3">
      <c r="A2" s="56">
        <v>212.5</v>
      </c>
      <c r="B2" s="56"/>
      <c r="C2" s="56"/>
      <c r="D2" s="56">
        <v>214</v>
      </c>
      <c r="E2" s="57">
        <v>-103</v>
      </c>
      <c r="F2" s="12">
        <v>211.01</v>
      </c>
      <c r="G2">
        <v>2.9900000000000091</v>
      </c>
      <c r="I2" s="12">
        <v>197.89</v>
      </c>
      <c r="J2">
        <v>0.11000000000001364</v>
      </c>
    </row>
    <row r="3" spans="1:10" x14ac:dyDescent="0.3">
      <c r="A3" s="56">
        <v>219</v>
      </c>
      <c r="B3" s="56"/>
      <c r="C3" s="56"/>
      <c r="D3" s="56">
        <v>219.5</v>
      </c>
      <c r="E3" s="57">
        <v>-104</v>
      </c>
      <c r="F3" s="12">
        <v>217.95</v>
      </c>
      <c r="G3">
        <v>1.5500000000000114</v>
      </c>
      <c r="I3" s="12">
        <v>202.78</v>
      </c>
      <c r="J3">
        <v>0.21999999999999886</v>
      </c>
    </row>
    <row r="4" spans="1:10" x14ac:dyDescent="0.3">
      <c r="A4" s="56">
        <v>199.5</v>
      </c>
      <c r="B4" s="56"/>
      <c r="C4" s="56"/>
      <c r="D4" s="56">
        <v>198</v>
      </c>
      <c r="E4" s="57">
        <v>-104</v>
      </c>
      <c r="F4" s="12">
        <v>197.89</v>
      </c>
      <c r="G4">
        <v>0.11000000000001364</v>
      </c>
      <c r="I4" s="12">
        <v>200.57999999999998</v>
      </c>
      <c r="J4">
        <v>0.42000000000001592</v>
      </c>
    </row>
    <row r="5" spans="1:10" x14ac:dyDescent="0.3">
      <c r="A5" s="56">
        <v>225</v>
      </c>
      <c r="B5" s="56"/>
      <c r="C5" s="56"/>
      <c r="D5" s="56">
        <v>224</v>
      </c>
      <c r="E5" s="59">
        <v>-97</v>
      </c>
      <c r="F5" s="12">
        <v>216.26999999999998</v>
      </c>
      <c r="G5">
        <v>7.7300000000000182</v>
      </c>
      <c r="I5" s="12">
        <v>211.07999999999998</v>
      </c>
      <c r="J5">
        <v>0.42000000000001592</v>
      </c>
    </row>
    <row r="6" spans="1:10" x14ac:dyDescent="0.3">
      <c r="A6" s="56"/>
      <c r="B6" s="56"/>
      <c r="C6" s="56"/>
      <c r="D6" s="56">
        <v>211</v>
      </c>
      <c r="E6" s="57">
        <v>-103</v>
      </c>
      <c r="F6" s="12">
        <v>211.59</v>
      </c>
      <c r="G6">
        <v>0.59000000000000341</v>
      </c>
      <c r="I6" s="12">
        <v>211.59</v>
      </c>
      <c r="J6">
        <v>0.59000000000000341</v>
      </c>
    </row>
    <row r="7" spans="1:10" x14ac:dyDescent="0.3">
      <c r="A7" s="56"/>
      <c r="B7" s="56"/>
      <c r="C7" s="56"/>
      <c r="D7" s="56">
        <v>218.5</v>
      </c>
      <c r="E7" s="57">
        <v>-104</v>
      </c>
      <c r="F7" s="12">
        <v>214.10000000000002</v>
      </c>
      <c r="G7">
        <v>4.3999999999999773</v>
      </c>
      <c r="I7" s="52">
        <v>221.23000000000002</v>
      </c>
      <c r="J7">
        <v>0.73000000000001819</v>
      </c>
    </row>
    <row r="8" spans="1:10" x14ac:dyDescent="0.3">
      <c r="A8" s="56"/>
      <c r="B8" s="56"/>
      <c r="C8" s="56"/>
      <c r="D8" s="56">
        <v>227.5</v>
      </c>
      <c r="E8" s="57">
        <v>-104</v>
      </c>
      <c r="F8" s="12">
        <v>214.35000000000002</v>
      </c>
      <c r="G8">
        <v>13.149999999999977</v>
      </c>
      <c r="I8" s="12">
        <v>199.9</v>
      </c>
      <c r="J8">
        <v>0.90000000000000568</v>
      </c>
    </row>
    <row r="9" spans="1:10" x14ac:dyDescent="0.3">
      <c r="A9" s="56"/>
      <c r="B9" s="56"/>
      <c r="C9" s="56"/>
      <c r="D9" s="56">
        <v>208.5</v>
      </c>
      <c r="E9" s="57">
        <v>-104</v>
      </c>
      <c r="F9" s="12">
        <v>212.03</v>
      </c>
      <c r="G9">
        <v>3.5300000000000011</v>
      </c>
      <c r="I9" s="12">
        <v>212</v>
      </c>
      <c r="J9">
        <v>1</v>
      </c>
    </row>
    <row r="10" spans="1:10" x14ac:dyDescent="0.3">
      <c r="A10" s="56">
        <v>203</v>
      </c>
      <c r="B10" s="56">
        <v>203</v>
      </c>
      <c r="C10" s="56">
        <v>204</v>
      </c>
      <c r="D10" s="56">
        <v>203</v>
      </c>
      <c r="E10" s="57">
        <v>-102</v>
      </c>
      <c r="F10" s="12">
        <v>202.78</v>
      </c>
      <c r="G10">
        <v>0.21999999999999886</v>
      </c>
      <c r="I10" s="12">
        <v>206.6</v>
      </c>
      <c r="J10">
        <v>1.0999999999999943</v>
      </c>
    </row>
    <row r="11" spans="1:10" x14ac:dyDescent="0.3">
      <c r="A11" s="56">
        <v>203</v>
      </c>
      <c r="B11" s="56">
        <v>201.5</v>
      </c>
      <c r="C11" s="56">
        <v>203</v>
      </c>
      <c r="D11" s="56">
        <v>201</v>
      </c>
      <c r="E11" s="57">
        <v>-103</v>
      </c>
      <c r="F11" s="12">
        <v>200.57999999999998</v>
      </c>
      <c r="G11">
        <v>0.42000000000001592</v>
      </c>
      <c r="I11">
        <v>215.78</v>
      </c>
      <c r="J11">
        <v>1.2199999999999989</v>
      </c>
    </row>
    <row r="12" spans="1:10" x14ac:dyDescent="0.3">
      <c r="A12" s="56">
        <v>219.5</v>
      </c>
      <c r="B12" s="56">
        <v>216.5</v>
      </c>
      <c r="C12" s="56">
        <v>219.5</v>
      </c>
      <c r="D12" s="56">
        <v>214.5</v>
      </c>
      <c r="E12" s="57">
        <v>-97</v>
      </c>
      <c r="F12" s="12">
        <v>208.61</v>
      </c>
      <c r="G12">
        <v>5.8899999999999864</v>
      </c>
      <c r="I12">
        <v>218.99</v>
      </c>
      <c r="J12">
        <v>1.4900000000000091</v>
      </c>
    </row>
    <row r="13" spans="1:10" x14ac:dyDescent="0.3">
      <c r="A13" s="56">
        <v>197.5</v>
      </c>
      <c r="B13" s="56">
        <v>196</v>
      </c>
      <c r="C13" s="56">
        <v>197.5</v>
      </c>
      <c r="D13" s="56">
        <v>198</v>
      </c>
      <c r="E13" s="57">
        <v>-103</v>
      </c>
      <c r="F13" s="12">
        <v>207.88</v>
      </c>
      <c r="G13">
        <v>9.8799999999999955</v>
      </c>
      <c r="I13" s="12">
        <v>217.95</v>
      </c>
      <c r="J13">
        <v>1.5500000000000114</v>
      </c>
    </row>
    <row r="14" spans="1:10" ht="21" x14ac:dyDescent="0.4">
      <c r="A14" s="56">
        <v>214</v>
      </c>
      <c r="B14" s="56">
        <v>212.5</v>
      </c>
      <c r="C14" s="56">
        <v>214</v>
      </c>
      <c r="D14" s="56">
        <v>212</v>
      </c>
      <c r="E14" s="57">
        <v>-97</v>
      </c>
      <c r="F14" s="12">
        <v>218.05</v>
      </c>
      <c r="G14">
        <v>6.0500000000000114</v>
      </c>
      <c r="I14" s="65">
        <v>204.13</v>
      </c>
      <c r="J14" s="64">
        <v>1.6299999999999955</v>
      </c>
    </row>
    <row r="15" spans="1:10" x14ac:dyDescent="0.3">
      <c r="A15" s="56">
        <v>221</v>
      </c>
      <c r="B15" s="56">
        <v>220.5</v>
      </c>
      <c r="C15" s="56">
        <v>221</v>
      </c>
      <c r="D15" s="56">
        <v>218</v>
      </c>
      <c r="E15" s="57">
        <v>-97</v>
      </c>
      <c r="F15" s="12">
        <v>211.5</v>
      </c>
      <c r="G15">
        <v>6.5</v>
      </c>
      <c r="I15" s="52">
        <v>195.20999999999998</v>
      </c>
      <c r="J15">
        <v>1.7900000000000205</v>
      </c>
    </row>
    <row r="16" spans="1:10" x14ac:dyDescent="0.3">
      <c r="A16" s="56">
        <v>215.5</v>
      </c>
      <c r="B16" s="56">
        <v>215</v>
      </c>
      <c r="C16" s="56">
        <v>215.5</v>
      </c>
      <c r="D16" s="56">
        <v>213</v>
      </c>
      <c r="E16" s="57">
        <v>-103</v>
      </c>
      <c r="F16" s="12">
        <v>203</v>
      </c>
      <c r="G16">
        <v>10</v>
      </c>
      <c r="I16">
        <v>209.36</v>
      </c>
      <c r="J16">
        <v>1.8600000000000136</v>
      </c>
    </row>
    <row r="17" spans="1:10" x14ac:dyDescent="0.3">
      <c r="A17" s="56">
        <v>215</v>
      </c>
      <c r="B17" s="56">
        <v>214.5</v>
      </c>
      <c r="C17" s="56">
        <v>216</v>
      </c>
      <c r="D17" s="56">
        <v>213</v>
      </c>
      <c r="E17" s="57">
        <v>-103</v>
      </c>
      <c r="F17" s="12">
        <v>212</v>
      </c>
      <c r="G17">
        <v>1</v>
      </c>
      <c r="I17">
        <v>204.24</v>
      </c>
      <c r="J17">
        <v>2.2400000000000091</v>
      </c>
    </row>
    <row r="18" spans="1:10" x14ac:dyDescent="0.3">
      <c r="A18" s="56">
        <v>202</v>
      </c>
      <c r="B18" s="56">
        <v>202.5</v>
      </c>
      <c r="C18" s="56">
        <v>203.5</v>
      </c>
      <c r="D18" s="56">
        <v>203</v>
      </c>
      <c r="E18" s="57">
        <v>-103</v>
      </c>
      <c r="F18" s="51">
        <v>211.44</v>
      </c>
      <c r="G18">
        <v>8.4399999999999977</v>
      </c>
      <c r="I18">
        <v>201.16</v>
      </c>
      <c r="J18">
        <v>2.3400000000000034</v>
      </c>
    </row>
    <row r="19" spans="1:10" x14ac:dyDescent="0.3">
      <c r="A19" s="56">
        <v>218</v>
      </c>
      <c r="B19" s="56">
        <v>218</v>
      </c>
      <c r="C19" s="56">
        <v>218.5</v>
      </c>
      <c r="D19" s="56">
        <v>218</v>
      </c>
      <c r="E19" s="57">
        <v>-104</v>
      </c>
      <c r="F19" s="51">
        <v>212.02</v>
      </c>
      <c r="G19">
        <v>5.9799999999999898</v>
      </c>
      <c r="I19" s="52">
        <v>213.89999999999998</v>
      </c>
      <c r="J19">
        <v>2.3999999999999773</v>
      </c>
    </row>
    <row r="20" spans="1:10" x14ac:dyDescent="0.3">
      <c r="A20" s="56">
        <v>200</v>
      </c>
      <c r="B20" s="56">
        <v>0</v>
      </c>
      <c r="C20" s="56">
        <v>0</v>
      </c>
      <c r="D20" s="56">
        <v>212</v>
      </c>
      <c r="E20" s="57">
        <v>-103</v>
      </c>
      <c r="F20" s="51">
        <v>218.51</v>
      </c>
      <c r="G20">
        <v>6.5099999999999909</v>
      </c>
      <c r="I20" s="8">
        <v>196.93</v>
      </c>
      <c r="J20">
        <v>2.4300000000000068</v>
      </c>
    </row>
    <row r="21" spans="1:10" x14ac:dyDescent="0.3">
      <c r="A21" s="56">
        <v>202</v>
      </c>
      <c r="B21" s="56">
        <v>201</v>
      </c>
      <c r="C21" s="56">
        <v>201</v>
      </c>
      <c r="D21" s="56">
        <v>202.5</v>
      </c>
      <c r="E21" s="57">
        <v>-104</v>
      </c>
      <c r="F21" s="51">
        <v>204.13</v>
      </c>
      <c r="G21">
        <v>1.6299999999999955</v>
      </c>
      <c r="I21" s="8">
        <v>218.03</v>
      </c>
      <c r="J21">
        <v>2.5300000000000011</v>
      </c>
    </row>
    <row r="22" spans="1:10" x14ac:dyDescent="0.3">
      <c r="A22" s="56">
        <v>201</v>
      </c>
      <c r="B22" s="56">
        <v>202</v>
      </c>
      <c r="C22" s="56">
        <v>202.5</v>
      </c>
      <c r="D22" s="56">
        <v>200.5</v>
      </c>
      <c r="E22" s="57">
        <v>-103</v>
      </c>
      <c r="F22" s="51">
        <v>209.95999999999998</v>
      </c>
      <c r="G22">
        <v>9.4599999999999795</v>
      </c>
      <c r="I22">
        <v>222.81</v>
      </c>
      <c r="J22">
        <v>2.8100000000000023</v>
      </c>
    </row>
    <row r="23" spans="1:10" x14ac:dyDescent="0.3">
      <c r="A23" s="56">
        <v>207.5</v>
      </c>
      <c r="B23" s="56">
        <v>206.5</v>
      </c>
      <c r="C23" s="56">
        <v>207.5</v>
      </c>
      <c r="D23" s="56">
        <v>205.5</v>
      </c>
      <c r="E23" s="57">
        <v>-104</v>
      </c>
      <c r="F23" s="12">
        <v>206.6</v>
      </c>
      <c r="G23">
        <v>1.0999999999999943</v>
      </c>
      <c r="I23">
        <v>200.07999999999998</v>
      </c>
      <c r="J23">
        <v>2.9200000000000159</v>
      </c>
    </row>
    <row r="24" spans="1:10" x14ac:dyDescent="0.3">
      <c r="A24" s="56">
        <v>212.5</v>
      </c>
      <c r="B24" s="56">
        <v>212.5</v>
      </c>
      <c r="C24" s="56">
        <v>212.5</v>
      </c>
      <c r="D24" s="56">
        <v>211.5</v>
      </c>
      <c r="E24" s="57">
        <v>-97</v>
      </c>
      <c r="F24" s="12">
        <v>211.07999999999998</v>
      </c>
      <c r="G24">
        <v>0.42000000000001592</v>
      </c>
      <c r="I24" s="12">
        <v>211.01</v>
      </c>
      <c r="J24">
        <v>2.9900000000000091</v>
      </c>
    </row>
    <row r="25" spans="1:10" x14ac:dyDescent="0.3">
      <c r="A25" s="56">
        <v>212.5</v>
      </c>
      <c r="B25" s="56">
        <v>209.5</v>
      </c>
      <c r="C25" s="56">
        <v>212.5</v>
      </c>
      <c r="D25" s="56">
        <v>211</v>
      </c>
      <c r="E25" s="57">
        <v>-104</v>
      </c>
      <c r="F25" s="12">
        <v>218.23000000000002</v>
      </c>
      <c r="G25">
        <v>7.2300000000000182</v>
      </c>
      <c r="I25" s="12">
        <v>212.03</v>
      </c>
      <c r="J25">
        <v>3.5300000000000011</v>
      </c>
    </row>
    <row r="26" spans="1:10" x14ac:dyDescent="0.3">
      <c r="A26" s="56">
        <v>218</v>
      </c>
      <c r="B26" s="56">
        <v>215.5</v>
      </c>
      <c r="C26" s="56">
        <v>219</v>
      </c>
      <c r="D26" s="56">
        <v>219</v>
      </c>
      <c r="E26" s="57">
        <v>-103</v>
      </c>
      <c r="F26" s="12">
        <v>213.38</v>
      </c>
      <c r="G26">
        <v>5.6200000000000045</v>
      </c>
      <c r="I26">
        <v>217.72</v>
      </c>
      <c r="J26">
        <v>3.7800000000000011</v>
      </c>
    </row>
    <row r="27" spans="1:10" x14ac:dyDescent="0.3">
      <c r="A27" s="56">
        <v>199</v>
      </c>
      <c r="B27" s="56">
        <v>198</v>
      </c>
      <c r="C27" s="56">
        <v>201.5</v>
      </c>
      <c r="D27" s="56">
        <v>201.5</v>
      </c>
      <c r="E27" s="57">
        <v>-104</v>
      </c>
      <c r="F27" s="12">
        <v>212.43</v>
      </c>
      <c r="G27">
        <v>10.930000000000007</v>
      </c>
      <c r="I27">
        <v>214.17000000000002</v>
      </c>
      <c r="J27">
        <v>4.1700000000000159</v>
      </c>
    </row>
    <row r="28" spans="1:10" x14ac:dyDescent="0.3">
      <c r="A28" s="56">
        <v>199</v>
      </c>
      <c r="B28" s="56">
        <v>199</v>
      </c>
      <c r="C28" s="56">
        <v>200</v>
      </c>
      <c r="D28" s="56">
        <v>199</v>
      </c>
      <c r="E28" s="57">
        <v>-97</v>
      </c>
      <c r="F28" s="12">
        <v>199.9</v>
      </c>
      <c r="G28">
        <v>0.90000000000000568</v>
      </c>
      <c r="I28">
        <v>202.68</v>
      </c>
      <c r="J28">
        <v>4.1800000000000068</v>
      </c>
    </row>
    <row r="29" spans="1:10" x14ac:dyDescent="0.3">
      <c r="A29" s="56">
        <v>200</v>
      </c>
      <c r="B29" s="56">
        <v>0</v>
      </c>
      <c r="C29" s="56">
        <v>0</v>
      </c>
      <c r="D29" s="56">
        <v>197.5</v>
      </c>
      <c r="E29" s="57">
        <v>-104</v>
      </c>
      <c r="F29" s="12">
        <v>203.62</v>
      </c>
      <c r="G29">
        <v>6.1200000000000045</v>
      </c>
      <c r="I29" s="8">
        <v>201.62</v>
      </c>
      <c r="J29">
        <v>4.3799999999999955</v>
      </c>
    </row>
    <row r="30" spans="1:10" ht="21" x14ac:dyDescent="0.4">
      <c r="A30" s="56">
        <v>223.5</v>
      </c>
      <c r="B30" s="56">
        <v>220.5</v>
      </c>
      <c r="C30" s="56">
        <v>222</v>
      </c>
      <c r="D30" s="56">
        <v>220.5</v>
      </c>
      <c r="E30" s="57">
        <v>-104</v>
      </c>
      <c r="F30" s="12">
        <v>224.95</v>
      </c>
      <c r="G30">
        <v>4.4499999999999886</v>
      </c>
      <c r="I30" s="63">
        <v>214.10000000000002</v>
      </c>
      <c r="J30" s="64">
        <v>4.3999999999999773</v>
      </c>
    </row>
    <row r="31" spans="1:10" x14ac:dyDescent="0.3">
      <c r="A31" s="56">
        <v>205</v>
      </c>
      <c r="B31" s="56">
        <v>206</v>
      </c>
      <c r="C31" s="56">
        <v>206.5</v>
      </c>
      <c r="D31" s="56">
        <v>207</v>
      </c>
      <c r="E31" s="57">
        <v>-103</v>
      </c>
      <c r="F31" s="12">
        <v>218.68</v>
      </c>
      <c r="G31">
        <v>11.680000000000007</v>
      </c>
      <c r="I31" s="12">
        <v>224.95</v>
      </c>
      <c r="J31">
        <v>4.4499999999999886</v>
      </c>
    </row>
    <row r="32" spans="1:10" x14ac:dyDescent="0.3">
      <c r="A32" s="56">
        <v>200.5</v>
      </c>
      <c r="B32" s="56"/>
      <c r="C32" s="56"/>
      <c r="D32" s="56">
        <v>198.5</v>
      </c>
      <c r="E32" s="57">
        <v>-104</v>
      </c>
      <c r="F32" s="12">
        <v>193.57999999999998</v>
      </c>
      <c r="G32">
        <v>4.9200000000000159</v>
      </c>
      <c r="I32" s="12">
        <v>193.57999999999998</v>
      </c>
      <c r="J32">
        <v>4.9200000000000159</v>
      </c>
    </row>
    <row r="33" spans="1:10" x14ac:dyDescent="0.3">
      <c r="A33" s="56">
        <v>213.5</v>
      </c>
      <c r="B33" s="56"/>
      <c r="C33" s="56"/>
      <c r="D33" s="56">
        <v>211.5</v>
      </c>
      <c r="E33" s="57">
        <v>-104</v>
      </c>
      <c r="F33">
        <v>206.24</v>
      </c>
      <c r="G33">
        <v>5.2599999999999909</v>
      </c>
      <c r="I33">
        <v>206.24</v>
      </c>
      <c r="J33">
        <v>5.2599999999999909</v>
      </c>
    </row>
    <row r="34" spans="1:10" x14ac:dyDescent="0.3">
      <c r="A34" s="56"/>
      <c r="B34" s="56"/>
      <c r="C34" s="56"/>
      <c r="D34" s="56">
        <v>203</v>
      </c>
      <c r="E34" s="57">
        <v>-103</v>
      </c>
      <c r="F34">
        <v>200.07999999999998</v>
      </c>
      <c r="G34">
        <v>2.9200000000000159</v>
      </c>
      <c r="I34" s="32">
        <v>208.14</v>
      </c>
      <c r="J34">
        <v>5.3600000000000136</v>
      </c>
    </row>
    <row r="35" spans="1:10" x14ac:dyDescent="0.3">
      <c r="A35" s="56"/>
      <c r="B35" s="56"/>
      <c r="C35" s="56"/>
      <c r="D35" s="56">
        <v>220</v>
      </c>
      <c r="E35" s="57">
        <v>-103</v>
      </c>
      <c r="F35">
        <v>222.81</v>
      </c>
      <c r="G35">
        <v>2.8100000000000023</v>
      </c>
      <c r="I35" s="12">
        <v>213.38</v>
      </c>
      <c r="J35">
        <v>5.6200000000000045</v>
      </c>
    </row>
    <row r="36" spans="1:10" x14ac:dyDescent="0.3">
      <c r="A36" s="56"/>
      <c r="B36" s="56"/>
      <c r="C36" s="56"/>
      <c r="D36" s="56">
        <v>211.5</v>
      </c>
      <c r="E36" s="57">
        <v>-104</v>
      </c>
      <c r="F36">
        <v>219.64</v>
      </c>
      <c r="G36">
        <v>8.1399999999999864</v>
      </c>
      <c r="I36">
        <v>203.2</v>
      </c>
      <c r="J36">
        <v>5.6999999999999886</v>
      </c>
    </row>
    <row r="37" spans="1:10" x14ac:dyDescent="0.3">
      <c r="A37" s="56"/>
      <c r="B37" s="56"/>
      <c r="C37" s="56"/>
      <c r="D37" s="56">
        <v>202.5</v>
      </c>
      <c r="E37" s="57">
        <v>-104</v>
      </c>
      <c r="F37">
        <v>211.76</v>
      </c>
      <c r="G37">
        <v>9.2599999999999909</v>
      </c>
      <c r="I37" s="12">
        <v>208.61</v>
      </c>
      <c r="J37">
        <v>5.8899999999999864</v>
      </c>
    </row>
    <row r="38" spans="1:10" x14ac:dyDescent="0.3">
      <c r="A38" s="56"/>
      <c r="B38" s="56"/>
      <c r="C38" s="56"/>
      <c r="D38" s="56">
        <v>227.5</v>
      </c>
      <c r="E38" s="57">
        <v>-104</v>
      </c>
      <c r="F38">
        <v>211.92000000000002</v>
      </c>
      <c r="G38">
        <v>15.579999999999984</v>
      </c>
      <c r="I38" s="51">
        <v>212.02</v>
      </c>
      <c r="J38">
        <v>5.9799999999999898</v>
      </c>
    </row>
    <row r="39" spans="1:10" x14ac:dyDescent="0.3">
      <c r="A39" s="56"/>
      <c r="B39" s="56"/>
      <c r="C39" s="56"/>
      <c r="D39" s="56">
        <v>198.5</v>
      </c>
      <c r="E39" s="57">
        <v>-104</v>
      </c>
      <c r="F39">
        <v>202.68</v>
      </c>
      <c r="G39">
        <v>4.1800000000000068</v>
      </c>
      <c r="I39" s="12">
        <v>218.05</v>
      </c>
      <c r="J39">
        <v>6.0500000000000114</v>
      </c>
    </row>
    <row r="40" spans="1:10" x14ac:dyDescent="0.3">
      <c r="A40" s="56">
        <v>224.5</v>
      </c>
      <c r="B40" s="56">
        <v>224.5</v>
      </c>
      <c r="C40" s="56">
        <v>226</v>
      </c>
      <c r="D40" s="56">
        <v>224</v>
      </c>
      <c r="E40" s="57">
        <v>-97</v>
      </c>
      <c r="F40">
        <v>213.66</v>
      </c>
      <c r="G40">
        <v>10.340000000000003</v>
      </c>
      <c r="I40" s="12">
        <v>203.62</v>
      </c>
      <c r="J40">
        <v>6.1200000000000045</v>
      </c>
    </row>
    <row r="41" spans="1:10" x14ac:dyDescent="0.3">
      <c r="A41" s="56">
        <v>203.5</v>
      </c>
      <c r="B41" s="56">
        <v>203.5</v>
      </c>
      <c r="C41" s="56">
        <v>204</v>
      </c>
      <c r="D41" s="56">
        <v>197.5</v>
      </c>
      <c r="E41" s="57">
        <v>-104</v>
      </c>
      <c r="F41">
        <v>203.2</v>
      </c>
      <c r="G41">
        <v>5.6999999999999886</v>
      </c>
      <c r="I41" s="12">
        <v>211.5</v>
      </c>
      <c r="J41">
        <v>6.5</v>
      </c>
    </row>
    <row r="42" spans="1:10" x14ac:dyDescent="0.3">
      <c r="A42" s="56">
        <v>217</v>
      </c>
      <c r="B42" s="56">
        <v>215.5</v>
      </c>
      <c r="C42" s="56">
        <v>217.5</v>
      </c>
      <c r="D42" s="56">
        <v>217.5</v>
      </c>
      <c r="E42" s="57">
        <v>-104</v>
      </c>
      <c r="F42">
        <v>218.99</v>
      </c>
      <c r="G42">
        <v>1.4900000000000091</v>
      </c>
      <c r="I42" s="51">
        <v>218.51</v>
      </c>
      <c r="J42">
        <v>6.5099999999999909</v>
      </c>
    </row>
    <row r="43" spans="1:10" ht="18" x14ac:dyDescent="0.35">
      <c r="A43" s="56">
        <v>209</v>
      </c>
      <c r="B43" s="56">
        <v>208</v>
      </c>
      <c r="C43" s="56">
        <v>209.5</v>
      </c>
      <c r="D43" s="56">
        <v>208</v>
      </c>
      <c r="E43" s="57">
        <v>-103</v>
      </c>
      <c r="F43" s="21">
        <v>216.38</v>
      </c>
      <c r="G43">
        <v>8.3799999999999955</v>
      </c>
      <c r="I43" s="12">
        <v>218.23000000000002</v>
      </c>
      <c r="J43">
        <v>7.2300000000000182</v>
      </c>
    </row>
    <row r="44" spans="1:10" x14ac:dyDescent="0.3">
      <c r="A44" s="56">
        <v>210.5</v>
      </c>
      <c r="B44" s="56">
        <v>210</v>
      </c>
      <c r="C44" s="56">
        <v>211</v>
      </c>
      <c r="D44" s="56">
        <v>210</v>
      </c>
      <c r="E44" s="57">
        <v>-103</v>
      </c>
      <c r="F44">
        <v>214.17000000000002</v>
      </c>
      <c r="G44">
        <v>4.1700000000000159</v>
      </c>
      <c r="I44" s="12">
        <v>216.26999999999998</v>
      </c>
      <c r="J44">
        <v>7.7300000000000182</v>
      </c>
    </row>
    <row r="45" spans="1:10" x14ac:dyDescent="0.3">
      <c r="A45" s="56">
        <v>197</v>
      </c>
      <c r="B45" s="56">
        <v>196.5</v>
      </c>
      <c r="C45" s="56">
        <v>197</v>
      </c>
      <c r="D45" s="56">
        <v>196</v>
      </c>
      <c r="E45" s="57">
        <v>-103</v>
      </c>
      <c r="F45">
        <v>212.78</v>
      </c>
      <c r="G45">
        <v>16.78</v>
      </c>
      <c r="I45">
        <v>219.64</v>
      </c>
      <c r="J45">
        <v>8.1399999999999864</v>
      </c>
    </row>
    <row r="46" spans="1:10" ht="18" x14ac:dyDescent="0.35">
      <c r="A46" s="56">
        <v>218.5</v>
      </c>
      <c r="B46" s="56">
        <v>218.5</v>
      </c>
      <c r="C46" s="56">
        <v>221</v>
      </c>
      <c r="D46" s="56">
        <v>221.5</v>
      </c>
      <c r="E46" s="57">
        <v>-103</v>
      </c>
      <c r="F46">
        <v>217.72</v>
      </c>
      <c r="G46">
        <v>3.7800000000000011</v>
      </c>
      <c r="I46" s="21">
        <v>216.38</v>
      </c>
      <c r="J46">
        <v>8.3799999999999955</v>
      </c>
    </row>
    <row r="47" spans="1:10" x14ac:dyDescent="0.3">
      <c r="A47" s="56">
        <v>205</v>
      </c>
      <c r="B47" s="56">
        <v>205</v>
      </c>
      <c r="C47" s="56">
        <v>206</v>
      </c>
      <c r="D47" s="56">
        <v>203.5</v>
      </c>
      <c r="E47" s="57">
        <v>-104</v>
      </c>
      <c r="F47">
        <v>201.16</v>
      </c>
      <c r="G47">
        <v>2.3400000000000034</v>
      </c>
      <c r="I47" s="51">
        <v>211.44</v>
      </c>
      <c r="J47">
        <v>8.4399999999999977</v>
      </c>
    </row>
    <row r="48" spans="1:10" x14ac:dyDescent="0.3">
      <c r="A48" s="56">
        <v>208</v>
      </c>
      <c r="B48" s="56">
        <v>208</v>
      </c>
      <c r="C48" s="56">
        <v>208.5</v>
      </c>
      <c r="D48" s="56">
        <v>208</v>
      </c>
      <c r="E48" s="57">
        <v>-97</v>
      </c>
      <c r="F48">
        <v>194.60000000000002</v>
      </c>
      <c r="G48">
        <v>13.399999999999977</v>
      </c>
      <c r="I48">
        <v>208.32</v>
      </c>
      <c r="J48">
        <v>8.6800000000000068</v>
      </c>
    </row>
    <row r="49" spans="1:10" x14ac:dyDescent="0.3">
      <c r="A49" s="56">
        <v>220.5</v>
      </c>
      <c r="B49" s="56">
        <v>218</v>
      </c>
      <c r="C49" s="56">
        <v>218.5</v>
      </c>
      <c r="D49" s="56">
        <v>220.5</v>
      </c>
      <c r="E49" s="57">
        <v>-104</v>
      </c>
      <c r="F49" s="52">
        <v>221.23000000000002</v>
      </c>
      <c r="G49">
        <v>0.73000000000001819</v>
      </c>
      <c r="I49">
        <v>211.76</v>
      </c>
      <c r="J49">
        <v>9.2599999999999909</v>
      </c>
    </row>
    <row r="50" spans="1:10" x14ac:dyDescent="0.3">
      <c r="A50" s="56">
        <v>213</v>
      </c>
      <c r="B50" s="56">
        <v>213</v>
      </c>
      <c r="C50" s="56">
        <v>213</v>
      </c>
      <c r="D50" s="56">
        <v>211.5</v>
      </c>
      <c r="E50" s="57">
        <v>-103</v>
      </c>
      <c r="F50" s="52">
        <v>213.89999999999998</v>
      </c>
      <c r="G50">
        <v>2.3999999999999773</v>
      </c>
      <c r="I50" s="51">
        <v>209.95999999999998</v>
      </c>
      <c r="J50">
        <v>9.4599999999999795</v>
      </c>
    </row>
    <row r="51" spans="1:10" x14ac:dyDescent="0.3">
      <c r="A51" s="56">
        <v>197</v>
      </c>
      <c r="B51" s="56">
        <v>197</v>
      </c>
      <c r="C51" s="56">
        <v>197</v>
      </c>
      <c r="D51" s="56">
        <v>197</v>
      </c>
      <c r="E51" s="57">
        <v>-103</v>
      </c>
      <c r="F51" s="52">
        <v>195.20999999999998</v>
      </c>
      <c r="G51">
        <v>1.7900000000000205</v>
      </c>
      <c r="I51" s="12">
        <v>207.88</v>
      </c>
      <c r="J51">
        <v>9.8799999999999955</v>
      </c>
    </row>
    <row r="52" spans="1:10" x14ac:dyDescent="0.3">
      <c r="A52" s="56">
        <v>213.5</v>
      </c>
      <c r="B52" s="56">
        <v>213.5</v>
      </c>
      <c r="C52" s="56">
        <v>213.5</v>
      </c>
      <c r="D52" s="56">
        <v>213.5</v>
      </c>
      <c r="E52" s="57">
        <v>-104</v>
      </c>
      <c r="F52" s="32">
        <v>208.14</v>
      </c>
      <c r="G52">
        <v>5.3600000000000136</v>
      </c>
      <c r="I52" s="12">
        <v>203</v>
      </c>
      <c r="J52">
        <v>10</v>
      </c>
    </row>
    <row r="53" spans="1:10" x14ac:dyDescent="0.3">
      <c r="A53" s="56">
        <v>212.5</v>
      </c>
      <c r="B53" s="56">
        <v>212.5</v>
      </c>
      <c r="C53" s="56">
        <v>216.5</v>
      </c>
      <c r="D53" s="56">
        <v>217</v>
      </c>
      <c r="E53" s="57">
        <v>-104</v>
      </c>
      <c r="F53">
        <v>208.32</v>
      </c>
      <c r="G53">
        <v>8.6800000000000068</v>
      </c>
      <c r="I53">
        <v>213.66</v>
      </c>
      <c r="J53">
        <v>10.340000000000003</v>
      </c>
    </row>
    <row r="54" spans="1:10" x14ac:dyDescent="0.3">
      <c r="A54" s="56">
        <v>206</v>
      </c>
      <c r="B54" s="56">
        <v>207.5</v>
      </c>
      <c r="C54" s="56">
        <v>208</v>
      </c>
      <c r="D54" s="56">
        <v>207.5</v>
      </c>
      <c r="E54" s="57">
        <v>-104</v>
      </c>
      <c r="F54">
        <v>209.36</v>
      </c>
      <c r="G54">
        <v>1.8600000000000136</v>
      </c>
      <c r="I54" s="8">
        <v>216.76</v>
      </c>
      <c r="J54">
        <v>10.740000000000009</v>
      </c>
    </row>
    <row r="55" spans="1:10" x14ac:dyDescent="0.3">
      <c r="A55" s="56">
        <v>202</v>
      </c>
      <c r="B55" s="56">
        <v>202</v>
      </c>
      <c r="C55" s="56">
        <v>202.5</v>
      </c>
      <c r="D55" s="56">
        <v>202</v>
      </c>
      <c r="E55" s="57">
        <v>-103</v>
      </c>
      <c r="F55">
        <v>204.24</v>
      </c>
      <c r="G55">
        <v>2.2400000000000091</v>
      </c>
      <c r="I55" s="12">
        <v>212.43</v>
      </c>
      <c r="J55">
        <v>10.930000000000007</v>
      </c>
    </row>
    <row r="56" spans="1:10" x14ac:dyDescent="0.3">
      <c r="A56" s="56">
        <v>219</v>
      </c>
      <c r="B56" s="56">
        <v>216.5</v>
      </c>
      <c r="C56" s="56">
        <v>217.5</v>
      </c>
      <c r="D56" s="56">
        <v>217</v>
      </c>
      <c r="E56" s="57">
        <v>-103</v>
      </c>
      <c r="F56">
        <v>215.78</v>
      </c>
      <c r="G56">
        <v>1.2199999999999989</v>
      </c>
      <c r="I56" s="12">
        <v>218.68</v>
      </c>
      <c r="J56">
        <v>11.680000000000007</v>
      </c>
    </row>
    <row r="57" spans="1:10" x14ac:dyDescent="0.3">
      <c r="A57" s="56">
        <v>195</v>
      </c>
      <c r="B57" s="56"/>
      <c r="C57" s="56"/>
      <c r="D57" s="56">
        <v>194.5</v>
      </c>
      <c r="E57" s="57">
        <v>-104</v>
      </c>
      <c r="F57" s="8">
        <v>196.93</v>
      </c>
      <c r="G57">
        <v>2.4300000000000068</v>
      </c>
      <c r="I57" s="12">
        <v>214.35000000000002</v>
      </c>
      <c r="J57">
        <v>13.149999999999977</v>
      </c>
    </row>
    <row r="58" spans="1:10" x14ac:dyDescent="0.3">
      <c r="A58" s="56">
        <v>226.5</v>
      </c>
      <c r="B58" s="56"/>
      <c r="C58" s="56"/>
      <c r="D58" s="56">
        <v>227.5</v>
      </c>
      <c r="E58" s="57">
        <v>-97</v>
      </c>
      <c r="F58" s="8">
        <v>216.76</v>
      </c>
      <c r="G58">
        <v>10.740000000000009</v>
      </c>
      <c r="I58">
        <v>194.60000000000002</v>
      </c>
      <c r="J58">
        <v>13.399999999999977</v>
      </c>
    </row>
    <row r="59" spans="1:10" x14ac:dyDescent="0.3">
      <c r="A59" s="56">
        <v>202.5</v>
      </c>
      <c r="B59" s="56"/>
      <c r="C59" s="56"/>
      <c r="D59" s="56">
        <v>206</v>
      </c>
      <c r="E59" s="57">
        <v>-104</v>
      </c>
      <c r="F59" s="8">
        <v>201.62</v>
      </c>
      <c r="G59">
        <v>4.3799999999999955</v>
      </c>
      <c r="I59">
        <v>211.92000000000002</v>
      </c>
      <c r="J59">
        <v>15.579999999999984</v>
      </c>
    </row>
    <row r="60" spans="1:10" x14ac:dyDescent="0.3">
      <c r="A60" s="56">
        <v>216</v>
      </c>
      <c r="B60" s="56"/>
      <c r="C60" s="56"/>
      <c r="D60" s="56">
        <v>215.5</v>
      </c>
      <c r="E60" s="57">
        <v>-97</v>
      </c>
      <c r="F60" s="8">
        <v>218.03</v>
      </c>
      <c r="G60">
        <v>2.5300000000000011</v>
      </c>
      <c r="I60">
        <v>212.78</v>
      </c>
      <c r="J60">
        <v>16.78</v>
      </c>
    </row>
  </sheetData>
  <sortState ref="I2:J60">
    <sortCondition ref="J2:J6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Spread - all</vt:lpstr>
      <vt:lpstr>Spread - 5d</vt:lpstr>
      <vt:lpstr>O-U All</vt:lpstr>
      <vt:lpstr>O-U - 5d</vt:lpstr>
    </vt:vector>
  </TitlesOfParts>
  <Company>Automatic Data Processing, LLP.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Tamalunas, Paul (CORP)</dc:creator>
  <cp:lastModifiedBy>Tamalunas, Paul (CORP)</cp:lastModifiedBy>
  <dcterms:created xsi:type="dcterms:W3CDTF">2017-12-08T14:26:41Z</dcterms:created>
  <dcterms:modified xsi:type="dcterms:W3CDTF">2017-12-12T21:55:45Z</dcterms:modified>
</cp:coreProperties>
</file>