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mc:AlternateContent xmlns:mc="http://schemas.openxmlformats.org/markup-compatibility/2006">
    <mc:Choice Requires="x15">
      <x15ac:absPath xmlns:x15ac="http://schemas.microsoft.com/office/spreadsheetml/2010/11/ac" url="D:\Programs\workplace\GAAD Game\group4\scrum\"/>
    </mc:Choice>
  </mc:AlternateContent>
  <xr:revisionPtr revIDLastSave="0" documentId="13_ncr:1_{9F0DA6A7-5089-45EE-BD64-9FDB7288FC84}" xr6:coauthVersionLast="45" xr6:coauthVersionMax="45" xr10:uidLastSave="{00000000-0000-0000-0000-000000000000}"/>
  <bookViews>
    <workbookView xWindow="-120" yWindow="-120" windowWidth="38640" windowHeight="21240" activeTab="3" xr2:uid="{00000000-000D-0000-FFFF-FFFF00000000}"/>
  </bookViews>
  <sheets>
    <sheet name="Product Backlog" sheetId="1" r:id="rId1"/>
    <sheet name="Alpha-Sprint" sheetId="2" r:id="rId2"/>
    <sheet name="Beta Sprint" sheetId="3" r:id="rId3"/>
    <sheet name="Completion"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44" i="3" l="1"/>
  <c r="D45" i="3" s="1"/>
  <c r="D46" i="3" s="1"/>
  <c r="D47" i="3" s="1"/>
  <c r="D48" i="3" s="1"/>
  <c r="D49" i="3" s="1"/>
  <c r="D50" i="3" s="1"/>
  <c r="D51" i="3" s="1"/>
  <c r="D52" i="3" s="1"/>
  <c r="D53" i="3" s="1"/>
  <c r="D54" i="3" s="1"/>
  <c r="D55" i="3" s="1"/>
  <c r="D56" i="3" s="1"/>
  <c r="D57" i="3" s="1"/>
  <c r="D58" i="3" s="1"/>
  <c r="D59" i="3" s="1"/>
  <c r="D60" i="3" s="1"/>
  <c r="D61" i="3" s="1"/>
  <c r="D62" i="3" s="1"/>
  <c r="D63" i="3" s="1"/>
  <c r="D64" i="3" s="1"/>
  <c r="D65" i="3" s="1"/>
  <c r="D66" i="3" s="1"/>
  <c r="D67" i="3" s="1"/>
  <c r="D68" i="3" s="1"/>
  <c r="D69" i="3" s="1"/>
  <c r="D70" i="3" s="1"/>
  <c r="D71" i="3" s="1"/>
  <c r="D72" i="3" s="1"/>
  <c r="D73" i="3" s="1"/>
  <c r="D74" i="3" s="1"/>
  <c r="D75" i="3" s="1"/>
  <c r="D76" i="3" s="1"/>
  <c r="D77" i="3" s="1"/>
  <c r="D40" i="2"/>
  <c r="D41" i="2" s="1"/>
  <c r="D42" i="2" s="1"/>
  <c r="D43" i="2" s="1"/>
  <c r="D44" i="2" s="1"/>
  <c r="D45" i="2" s="1"/>
  <c r="D46" i="2" s="1"/>
  <c r="D47" i="2" s="1"/>
  <c r="D48" i="2" s="1"/>
  <c r="D49" i="2" s="1"/>
  <c r="D50" i="2" s="1"/>
  <c r="D51" i="2" s="1"/>
  <c r="D52" i="2" s="1"/>
  <c r="D53" i="2" s="1"/>
  <c r="D54" i="2" s="1"/>
  <c r="D55" i="2" s="1"/>
  <c r="D56" i="2" s="1"/>
  <c r="D57" i="2" s="1"/>
  <c r="C13" i="1"/>
  <c r="C14" i="1" s="1"/>
  <c r="C15" i="1" s="1"/>
  <c r="C16" i="1" s="1"/>
  <c r="C17" i="1" s="1"/>
  <c r="C18" i="1" s="1"/>
  <c r="C19" i="1" s="1"/>
  <c r="C20" i="1" s="1"/>
  <c r="C21" i="1" s="1"/>
  <c r="C22" i="1" s="1"/>
  <c r="C23" i="1" s="1"/>
  <c r="C24" i="1" s="1"/>
  <c r="C25" i="1" s="1"/>
  <c r="C26" i="1" s="1"/>
  <c r="C27" i="1" s="1"/>
  <c r="D56" i="4"/>
  <c r="D57" i="4" s="1"/>
  <c r="D58" i="4" s="1"/>
  <c r="D59" i="4" s="1"/>
  <c r="D60" i="4" s="1"/>
  <c r="D61" i="4" s="1"/>
  <c r="D62" i="4" s="1"/>
  <c r="D63" i="4" s="1"/>
  <c r="D64" i="4" s="1"/>
  <c r="D65" i="4" s="1"/>
  <c r="C9" i="1"/>
  <c r="C10" i="1" s="1"/>
  <c r="C11" i="1" s="1"/>
  <c r="C12" i="1" s="1"/>
  <c r="D37" i="4"/>
  <c r="D38" i="4" s="1"/>
  <c r="D39" i="4" s="1"/>
  <c r="D40" i="4" s="1"/>
  <c r="D41" i="4" s="1"/>
  <c r="D42" i="4" s="1"/>
  <c r="D43" i="4" s="1"/>
  <c r="D44" i="4" s="1"/>
  <c r="D45" i="4" s="1"/>
  <c r="D46" i="4" s="1"/>
  <c r="D47" i="4" s="1"/>
  <c r="D48" i="4" s="1"/>
  <c r="D49" i="4" s="1"/>
  <c r="D50" i="4" s="1"/>
  <c r="D51" i="4" s="1"/>
  <c r="D52" i="4" s="1"/>
  <c r="D53" i="4" s="1"/>
  <c r="D54" i="4" s="1"/>
  <c r="D55" i="4" s="1"/>
  <c r="U35" i="4"/>
  <c r="T35" i="4"/>
  <c r="S35" i="4"/>
  <c r="R35" i="4"/>
  <c r="Q35" i="4"/>
  <c r="P35" i="4"/>
  <c r="O35" i="4"/>
  <c r="N35" i="4"/>
  <c r="M35" i="4"/>
  <c r="L35" i="4"/>
  <c r="K35" i="4"/>
  <c r="J35" i="4"/>
  <c r="I35" i="4"/>
  <c r="H35" i="4"/>
  <c r="G35" i="4"/>
  <c r="D38" i="3"/>
  <c r="D39" i="3" s="1"/>
  <c r="D40" i="3" s="1"/>
  <c r="D41" i="3" s="1"/>
  <c r="D42" i="3" s="1"/>
  <c r="D43" i="3" s="1"/>
  <c r="AA35" i="3"/>
  <c r="Z35" i="3"/>
  <c r="Y35" i="3"/>
  <c r="X35" i="3"/>
  <c r="W35" i="3"/>
  <c r="V35" i="3"/>
  <c r="U35" i="3"/>
  <c r="T35" i="3"/>
  <c r="S35" i="3"/>
  <c r="R35" i="3"/>
  <c r="Q35" i="3"/>
  <c r="P35" i="3"/>
  <c r="O35" i="3"/>
  <c r="N35" i="3"/>
  <c r="M35" i="3"/>
  <c r="L35" i="3"/>
  <c r="K35" i="3"/>
  <c r="J35" i="3"/>
  <c r="I35" i="3"/>
  <c r="H35" i="3"/>
  <c r="G35" i="3"/>
  <c r="D37" i="2"/>
  <c r="D38" i="2" s="1"/>
  <c r="D39" i="2" s="1"/>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H42" i="1"/>
  <c r="I40" i="1" s="1"/>
  <c r="I22" i="1" l="1"/>
  <c r="I12" i="1"/>
  <c r="I11" i="1"/>
  <c r="I27" i="1"/>
  <c r="I41" i="1"/>
  <c r="I29" i="1"/>
  <c r="I39" i="1"/>
  <c r="I32" i="1"/>
  <c r="I8" i="1"/>
  <c r="I33" i="1"/>
  <c r="I34" i="1"/>
  <c r="I30" i="1"/>
  <c r="I31" i="1"/>
  <c r="I9" i="1"/>
  <c r="I23" i="1"/>
  <c r="I35" i="1"/>
  <c r="I24" i="1"/>
  <c r="I36" i="1"/>
  <c r="I10" i="1"/>
  <c r="I25" i="1"/>
  <c r="I37" i="1"/>
  <c r="I26" i="1"/>
  <c r="I38" i="1"/>
  <c r="I28" i="1"/>
  <c r="I4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7" authorId="0" shapeId="0" xr:uid="{00000000-0006-0000-0000-000001000000}">
      <text>
        <r>
          <rPr>
            <sz val="11"/>
            <color theme="1"/>
            <rFont val="Arial"/>
          </rPr>
          <t>Author:
An ID should not be changed once it has been assigned</t>
        </r>
      </text>
    </comment>
    <comment ref="D7" authorId="0" shapeId="0" xr:uid="{00000000-0006-0000-0000-000002000000}">
      <text>
        <r>
          <rPr>
            <sz val="11"/>
            <color theme="1"/>
            <rFont val="Arial"/>
          </rPr>
          <t>Author:
Description of the work package. Should be concise but understandable!</t>
        </r>
      </text>
    </comment>
    <comment ref="E7" authorId="0" shapeId="0" xr:uid="{00000000-0006-0000-0000-000003000000}">
      <text>
        <r>
          <rPr>
            <sz val="11"/>
            <color theme="1"/>
            <rFont val="Arial"/>
          </rPr>
          <t>Author:
Category of the work package (e.g. Interface, Design, AI, …)</t>
        </r>
      </text>
    </comment>
    <comment ref="F7" authorId="0" shapeId="0" xr:uid="{00000000-0006-0000-0000-000004000000}">
      <text>
        <r>
          <rPr>
            <sz val="11"/>
            <color theme="1"/>
            <rFont val="Arial"/>
          </rPr>
          <t>Author:
Priority = Value / Cost</t>
        </r>
      </text>
    </comment>
    <comment ref="G7" authorId="0" shapeId="0" xr:uid="{00000000-0006-0000-0000-000005000000}">
      <text>
        <r>
          <rPr>
            <sz val="11"/>
            <color theme="1"/>
            <rFont val="Arial"/>
          </rPr>
          <t>Author:
Who is responsible for this work package?</t>
        </r>
      </text>
    </comment>
    <comment ref="H7" authorId="0" shapeId="0" xr:uid="{00000000-0006-0000-0000-000006000000}">
      <text>
        <r>
          <rPr>
            <sz val="11"/>
            <color theme="1"/>
            <rFont val="Arial"/>
          </rPr>
          <t>Author:
Estimation of effort for this work package (story points or ideal days)</t>
        </r>
      </text>
    </comment>
    <comment ref="I7" authorId="0" shapeId="0" xr:uid="{00000000-0006-0000-0000-000007000000}">
      <text>
        <r>
          <rPr>
            <sz val="11"/>
            <color theme="1"/>
            <rFont val="Arial"/>
          </rPr>
          <t>Author:
Percental effort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35" authorId="0" shapeId="0" xr:uid="{00000000-0006-0000-0100-000001000000}">
      <text>
        <r>
          <rPr>
            <sz val="11"/>
            <color theme="1"/>
            <rFont val="Arial"/>
          </rPr>
          <t xml:space="preserve">Author:
Total effort (how much work is left to do in this sprint?)
</t>
        </r>
      </text>
    </comment>
    <comment ref="H35" authorId="0" shapeId="0" xr:uid="{00000000-0006-0000-0100-000002000000}">
      <text>
        <r>
          <rPr>
            <sz val="11"/>
            <color theme="1"/>
            <rFont val="Arial"/>
          </rPr>
          <t>Author:
Total effort (this number should decrease by time)</t>
        </r>
      </text>
    </comment>
    <comment ref="G36" authorId="0" shapeId="0" xr:uid="{00000000-0006-0000-0100-000003000000}">
      <text>
        <r>
          <rPr>
            <sz val="11"/>
            <color theme="1"/>
            <rFont val="Arial"/>
          </rPr>
          <t>Author:
The effort for every task is estimated and noted down here, should not exceed 8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G35" authorId="0" shapeId="0" xr:uid="{00000000-0006-0000-0200-000001000000}">
      <text>
        <r>
          <rPr>
            <sz val="11"/>
            <color theme="1"/>
            <rFont val="Arial"/>
          </rPr>
          <t xml:space="preserve">Author:
Total effort (how much work is left to do in this sprint?)
</t>
        </r>
      </text>
    </comment>
    <comment ref="H35" authorId="0" shapeId="0" xr:uid="{00000000-0006-0000-0200-000002000000}">
      <text>
        <r>
          <rPr>
            <sz val="11"/>
            <color theme="1"/>
            <rFont val="Arial"/>
          </rPr>
          <t>Author:
Total effort (this number should decrease by time)</t>
        </r>
      </text>
    </comment>
    <comment ref="G36" authorId="0" shapeId="0" xr:uid="{00000000-0006-0000-0200-000003000000}">
      <text>
        <r>
          <rPr>
            <sz val="11"/>
            <color theme="1"/>
            <rFont val="Arial"/>
          </rPr>
          <t>Author:
The effort for every task is estimated and noted down here, should not exceed 8 hours.</t>
        </r>
      </text>
    </comment>
    <comment ref="G37" authorId="0" shapeId="0" xr:uid="{00000000-0006-0000-0200-000004000000}">
      <text>
        <r>
          <rPr>
            <sz val="11"/>
            <color theme="1"/>
            <rFont val="Arial"/>
          </rPr>
          <t>Author:
The effort for every task is estimated and noted down here, should not exceed 8 hours.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G35" authorId="0" shapeId="0" xr:uid="{00000000-0006-0000-0300-000001000000}">
      <text>
        <r>
          <rPr>
            <sz val="11"/>
            <color theme="1"/>
            <rFont val="Arial"/>
          </rPr>
          <t xml:space="preserve">Author:
Total effort (how much work is left to do in this sprint?)
</t>
        </r>
      </text>
    </comment>
    <comment ref="H35" authorId="0" shapeId="0" xr:uid="{00000000-0006-0000-0300-000002000000}">
      <text>
        <r>
          <rPr>
            <sz val="11"/>
            <color theme="1"/>
            <rFont val="Arial"/>
          </rPr>
          <t>Author:
Total effort (this number should decrease by time)</t>
        </r>
      </text>
    </comment>
    <comment ref="G63" authorId="0" shapeId="0" xr:uid="{00000000-0006-0000-0300-000003000000}">
      <text>
        <r>
          <rPr>
            <sz val="11"/>
            <color theme="1"/>
            <rFont val="Arial"/>
          </rPr>
          <t>Author:
The effort for every task is estimated and noted down here, should not exceed 8 hours.</t>
        </r>
      </text>
    </comment>
  </commentList>
</comments>
</file>

<file path=xl/sharedStrings.xml><?xml version="1.0" encoding="utf-8"?>
<sst xmlns="http://schemas.openxmlformats.org/spreadsheetml/2006/main" count="381" uniqueCount="171">
  <si>
    <t>PRODUCT BACKLOG</t>
  </si>
  <si>
    <t>ID</t>
  </si>
  <si>
    <t>Story/Feature/Request/Bug…</t>
  </si>
  <si>
    <t>Category</t>
  </si>
  <si>
    <t>Priority</t>
  </si>
  <si>
    <t>Resposibility</t>
  </si>
  <si>
    <t>Duration (hrs)</t>
  </si>
  <si>
    <t>Duration %</t>
  </si>
  <si>
    <t>Whack-a-mole</t>
  </si>
  <si>
    <t>Designing</t>
  </si>
  <si>
    <t>Vidhya</t>
  </si>
  <si>
    <t>Programming</t>
  </si>
  <si>
    <t>Martin</t>
  </si>
  <si>
    <t>Gravitational balls</t>
  </si>
  <si>
    <t>Tamanna</t>
  </si>
  <si>
    <t>Valentin</t>
  </si>
  <si>
    <t>Scrambled words</t>
  </si>
  <si>
    <t>Kartik</t>
  </si>
  <si>
    <t>ABM</t>
  </si>
  <si>
    <t>Main game: Design of castle</t>
  </si>
  <si>
    <t>Main game: Design of map</t>
  </si>
  <si>
    <t>Main game: Design of minion</t>
  </si>
  <si>
    <t>Main game: Design of towers</t>
  </si>
  <si>
    <t>Main game: Programmig the castle/towers on the map</t>
  </si>
  <si>
    <t>Main game: Programmig the minions and their functionality</t>
  </si>
  <si>
    <t>Main game: Programming the castle and tower animations and functionality</t>
  </si>
  <si>
    <t>Split the screen and integrate the games</t>
  </si>
  <si>
    <t>Music and audio</t>
  </si>
  <si>
    <t>Researching</t>
  </si>
  <si>
    <t>Programmers</t>
  </si>
  <si>
    <t>Menu of the game</t>
  </si>
  <si>
    <t>Game Balance</t>
  </si>
  <si>
    <t>Balancing</t>
  </si>
  <si>
    <t>Game design Document</t>
  </si>
  <si>
    <t>Documentation</t>
  </si>
  <si>
    <t>Timers</t>
  </si>
  <si>
    <t>Totals</t>
  </si>
  <si>
    <t>Not more than 8 hours?</t>
  </si>
  <si>
    <t>Decreasing Time?</t>
  </si>
  <si>
    <t>SPRINT 2 - Alpha</t>
  </si>
  <si>
    <t>GOAL</t>
  </si>
  <si>
    <t>Basic functinality of all the games. Assets which are required will be
implemented in a way even though they are not purely polished still 
what our idea was and how we we want to implement as in for UI.Creating the
visual part of the game and how the game will look like.
Disclaimer: Story IDs from 9 to 12 will be moved to BETA Spring later on.</t>
  </si>
  <si>
    <t>Milestone Alpha Version</t>
  </si>
  <si>
    <t>May</t>
  </si>
  <si>
    <t>KW19</t>
  </si>
  <si>
    <t>KW20</t>
  </si>
  <si>
    <t>KW21</t>
  </si>
  <si>
    <t>KW22</t>
  </si>
  <si>
    <t>Sprint No</t>
  </si>
  <si>
    <t xml:space="preserve"> Story ID</t>
  </si>
  <si>
    <t>Task No</t>
  </si>
  <si>
    <t>Topic / Activity</t>
  </si>
  <si>
    <t>Effort</t>
  </si>
  <si>
    <t>Remaining</t>
  </si>
  <si>
    <t>Mo</t>
  </si>
  <si>
    <t>Di</t>
  </si>
  <si>
    <t>Mi</t>
  </si>
  <si>
    <t>Do</t>
  </si>
  <si>
    <t>Fr</t>
  </si>
  <si>
    <t>Sa</t>
  </si>
  <si>
    <t>So</t>
  </si>
  <si>
    <t>Design of the background</t>
  </si>
  <si>
    <t>Design of the mole</t>
  </si>
  <si>
    <t>Designing of the hammer</t>
  </si>
  <si>
    <t>Design of the hole</t>
  </si>
  <si>
    <t>Design of the balls</t>
  </si>
  <si>
    <t>Generation of balls</t>
  </si>
  <si>
    <t>Implementing background image</t>
  </si>
  <si>
    <t>On click events of the balls</t>
  </si>
  <si>
    <t>Falling animation for the balls</t>
  </si>
  <si>
    <t>Deleting the balls</t>
  </si>
  <si>
    <t>Randomize the models of the balls</t>
  </si>
  <si>
    <t>Creating the letters assets</t>
  </si>
  <si>
    <t>Creating the number assets</t>
  </si>
  <si>
    <t>Creating the background assets</t>
  </si>
  <si>
    <t>Creating the pictures</t>
  </si>
  <si>
    <t>Creating images</t>
  </si>
  <si>
    <t>Creating background of the images</t>
  </si>
  <si>
    <t>Creating background image of the game</t>
  </si>
  <si>
    <t>Find the music and sounds for picture match</t>
  </si>
  <si>
    <t>Design of font style, size and family</t>
  </si>
  <si>
    <t>Design of background color/image</t>
  </si>
  <si>
    <t>SPRINT 2 - Beta</t>
  </si>
  <si>
    <t>The goal here is to to implement all minigames and the main game to the point that the user
will be able to play the full game, even if not everything is polished</t>
  </si>
  <si>
    <t>Milestone Beta Version</t>
  </si>
  <si>
    <t>June</t>
  </si>
  <si>
    <t>KW23</t>
  </si>
  <si>
    <t>KW24</t>
  </si>
  <si>
    <t>KW25</t>
  </si>
  <si>
    <t>KW26</t>
  </si>
  <si>
    <t>Frames for animations</t>
  </si>
  <si>
    <t>Generate moles(dynamically if possible)</t>
  </si>
  <si>
    <t>Add on-click event handler</t>
  </si>
  <si>
    <t>Add reward generator once the game is finished</t>
  </si>
  <si>
    <t>Add animation to the moles(2-3-4 frames)</t>
  </si>
  <si>
    <t>Implement all game types</t>
  </si>
  <si>
    <t>Implement generation of questions</t>
  </si>
  <si>
    <t>Implement validation of answer for each game type</t>
  </si>
  <si>
    <t>Design of the castle</t>
  </si>
  <si>
    <t>Design of the objects on the castle</t>
  </si>
  <si>
    <t>Design of the castle cracking frames</t>
  </si>
  <si>
    <t>Design of the castle shooting projectile frame</t>
  </si>
  <si>
    <t>Desgin of the castle collapsing animation frames</t>
  </si>
  <si>
    <t>Design the different backgrounds</t>
  </si>
  <si>
    <t>Design different type of minions</t>
  </si>
  <si>
    <t>Design the minion walking animation frames for GreenGolem</t>
  </si>
  <si>
    <t>Design the minion walking animation frames for UndeadGolem</t>
  </si>
  <si>
    <t>Design the minion walking animation frames for WoodGolem</t>
  </si>
  <si>
    <t>Design the minion walking animation frames for HatGolem</t>
  </si>
  <si>
    <t>Design the minion attacking  animation frames for GreenGolem</t>
  </si>
  <si>
    <t>Design the minion attacking  animation frames for UndeadGolem</t>
  </si>
  <si>
    <t>Design the minion attacking animation frames for WoodGolem</t>
  </si>
  <si>
    <t>Design the minion attacking  animation frames for HatGolem</t>
  </si>
  <si>
    <t>Design the minion dying  animation frames for GreenGolem</t>
  </si>
  <si>
    <t>Design the minion dying  animation frames for UndeadGolem</t>
  </si>
  <si>
    <t>Design the minion dying animation frames for WoodGolem</t>
  </si>
  <si>
    <t>Design the minion dying  animation frames for HatGolem</t>
  </si>
  <si>
    <t>Design of different towers</t>
  </si>
  <si>
    <t>Design of the tower shooting projectile frame</t>
  </si>
  <si>
    <t>Generating the objects on the map and positioning them</t>
  </si>
  <si>
    <t>Implementing the castle functionality</t>
  </si>
  <si>
    <t>Implementing the tower functionality</t>
  </si>
  <si>
    <t>Generating the minions on the map</t>
  </si>
  <si>
    <t>Refactor the Minion Prefabs</t>
  </si>
  <si>
    <t>Implementing minion doing damage</t>
  </si>
  <si>
    <t>Implementing minion taking damage</t>
  </si>
  <si>
    <t>Implementing the shooting animations</t>
  </si>
  <si>
    <t>Implementing the castle and tower damaged animations</t>
  </si>
  <si>
    <t>Implementing the castle and tower demolish animations</t>
  </si>
  <si>
    <t>Implementing castle doing damage</t>
  </si>
  <si>
    <t>Implementing castle taking damage</t>
  </si>
  <si>
    <t>Split the screen in 3 different parts</t>
  </si>
  <si>
    <t>Connect the games in the backend</t>
  </si>
  <si>
    <t>Implement the transitions between the games</t>
  </si>
  <si>
    <t>Implement the mini-game effects on the main game</t>
  </si>
  <si>
    <t>w</t>
  </si>
  <si>
    <t>SPRINT 2 - Completion</t>
  </si>
  <si>
    <t>The goal is to finish the game and polish it with a good game balance and looks.
Some of the tasks of the Beta Sprint that haven't been done are discarded because of either 
change of ideas or time costraints.
Sounds and music will be added only if there is enough time left!</t>
  </si>
  <si>
    <t>Milestone Completion Version</t>
  </si>
  <si>
    <t>July</t>
  </si>
  <si>
    <t>KW27</t>
  </si>
  <si>
    <t>KW28</t>
  </si>
  <si>
    <t>Design and upgrades of the ArcherGolem</t>
  </si>
  <si>
    <t>Redesign and upgrade of the GreenGolem</t>
  </si>
  <si>
    <t>Redesign and upgrade of the UndeadGolem</t>
  </si>
  <si>
    <t>Redesign and upgrade of the WoodGolem</t>
  </si>
  <si>
    <t>Redesign and upgrade of the HatGolem</t>
  </si>
  <si>
    <t>Design and upgrade of the WizardGolem</t>
  </si>
  <si>
    <t>Implementing ranged minion attacks</t>
  </si>
  <si>
    <t>Refactor the QuestionSystem</t>
  </si>
  <si>
    <t>Create the RewardSystem</t>
  </si>
  <si>
    <t>Create the Upgrade/Unlock Minion Screens</t>
  </si>
  <si>
    <t>Add functionality of the Upgrade/Unlock Minion Screens</t>
  </si>
  <si>
    <t>Minigame Lock Screens on completion</t>
  </si>
  <si>
    <t>Implement minigame timers and reward timers</t>
  </si>
  <si>
    <t>Refactor RewardSystem: Left game for melee and right for ranged</t>
  </si>
  <si>
    <t>Apply rewards to main game</t>
  </si>
  <si>
    <t>Find the music and sounds for the main game</t>
  </si>
  <si>
    <t>Implementing menu buttons events and transitions</t>
  </si>
  <si>
    <t>Valentin/Martin</t>
  </si>
  <si>
    <t>Game Design Document</t>
  </si>
  <si>
    <t>Timer for picking a mini-game</t>
  </si>
  <si>
    <t>Timer tracking the time left to complete a selected mini-game</t>
  </si>
  <si>
    <t>Reward bonus based on the timer (time left)</t>
  </si>
  <si>
    <t>Create Rewards Info Menu</t>
  </si>
  <si>
    <t>Create Game Info Menu</t>
  </si>
  <si>
    <t xml:space="preserve">Valentin </t>
  </si>
  <si>
    <t>Puzzle game</t>
  </si>
  <si>
    <t xml:space="preserve">Find the music and sounds for scrambled words </t>
  </si>
  <si>
    <t>Design of buttons</t>
  </si>
  <si>
    <t>Generating the tower and castle on the 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</si>
</sst>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0" x14ac:knownFonts="1">
    <font>
      <sz val="11"/>
      <color theme="1"/>
      <name val="Arial"/>
    </font>
    <font>
      <sz val="11"/>
      <color theme="1"/>
      <name val="Calibri"/>
      <family val="2"/>
      <scheme val="minor"/>
    </font>
    <font>
      <sz val="11"/>
      <color theme="1"/>
      <name val="Calibri"/>
    </font>
    <font>
      <sz val="18"/>
      <color theme="1"/>
      <name val="Calibri"/>
    </font>
    <font>
      <b/>
      <sz val="11"/>
      <color theme="0"/>
      <name val="Calibri"/>
    </font>
    <font>
      <b/>
      <sz val="10"/>
      <color rgb="FFFFFFFF"/>
      <name val="Arial"/>
    </font>
    <font>
      <sz val="11"/>
      <color rgb="FF000000"/>
      <name val="Calibri"/>
    </font>
    <font>
      <sz val="11"/>
      <color rgb="FF000000"/>
      <name val="Arial"/>
    </font>
    <font>
      <sz val="11"/>
      <name val="Arial"/>
    </font>
    <font>
      <i/>
      <sz val="11"/>
      <color theme="1"/>
      <name val="Calibri"/>
    </font>
    <font>
      <sz val="8"/>
      <color theme="1"/>
      <name val="Calibri"/>
    </font>
    <font>
      <b/>
      <sz val="11"/>
      <color theme="1"/>
      <name val="Calibri"/>
    </font>
    <font>
      <b/>
      <sz val="8"/>
      <color theme="1"/>
      <name val="Calibri"/>
    </font>
    <font>
      <b/>
      <sz val="14"/>
      <color rgb="FFFFFFFF"/>
      <name val="Calibri"/>
    </font>
    <font>
      <b/>
      <sz val="12"/>
      <color rgb="FFFFFFFF"/>
      <name val="Calibri"/>
    </font>
    <font>
      <b/>
      <sz val="12"/>
      <color theme="1"/>
      <name val="Calibri"/>
    </font>
    <font>
      <sz val="10"/>
      <color theme="1"/>
      <name val="Calibri"/>
    </font>
    <font>
      <b/>
      <sz val="10"/>
      <color theme="1"/>
      <name val="Calibri"/>
    </font>
    <font>
      <sz val="8"/>
      <color theme="1"/>
      <name val="Arial"/>
    </font>
    <font>
      <sz val="8"/>
      <name val="Arial"/>
    </font>
    <font>
      <sz val="11"/>
      <color theme="1"/>
      <name val="Arial"/>
    </font>
    <font>
      <sz val="8"/>
      <name val="Arial"/>
    </font>
    <font>
      <b/>
      <sz val="11"/>
      <color theme="1"/>
      <name val="Calibri"/>
      <family val="2"/>
      <scheme val="minor"/>
    </font>
    <font>
      <b/>
      <sz val="10"/>
      <color theme="1"/>
      <name val="Calibri"/>
      <family val="2"/>
    </font>
    <font>
      <b/>
      <sz val="10"/>
      <name val="Calibri"/>
      <family val="2"/>
      <scheme val="minor"/>
    </font>
    <font>
      <b/>
      <sz val="10"/>
      <color theme="1"/>
      <name val="Calibri"/>
      <family val="2"/>
      <scheme val="minor"/>
    </font>
    <font>
      <b/>
      <sz val="11"/>
      <color theme="1"/>
      <name val="Arial"/>
      <family val="2"/>
    </font>
    <font>
      <sz val="11"/>
      <color theme="1"/>
      <name val="Calibri"/>
      <family val="2"/>
    </font>
    <font>
      <sz val="10"/>
      <color theme="1"/>
      <name val="Calibri"/>
      <family val="2"/>
      <scheme val="minor"/>
    </font>
    <font>
      <sz val="11"/>
      <color rgb="FF000000"/>
      <name val="Calibri"/>
      <family val="2"/>
      <scheme val="minor"/>
    </font>
    <font>
      <sz val="8"/>
      <color theme="1"/>
      <name val="Calibri"/>
      <family val="2"/>
      <scheme val="minor"/>
    </font>
    <font>
      <sz val="11"/>
      <name val="Calibri"/>
      <family val="2"/>
      <scheme val="minor"/>
    </font>
    <font>
      <b/>
      <sz val="8"/>
      <color theme="1"/>
      <name val="Calibri"/>
      <family val="2"/>
      <scheme val="minor"/>
    </font>
    <font>
      <b/>
      <sz val="14"/>
      <color rgb="FFFFFFFF"/>
      <name val="Calibri"/>
      <family val="2"/>
      <scheme val="minor"/>
    </font>
    <font>
      <b/>
      <sz val="12"/>
      <color rgb="FFFFFFFF"/>
      <name val="Calibri"/>
      <family val="2"/>
      <scheme val="minor"/>
    </font>
    <font>
      <b/>
      <sz val="12"/>
      <color theme="1"/>
      <name val="Calibri"/>
      <family val="2"/>
      <scheme val="minor"/>
    </font>
    <font>
      <sz val="10"/>
      <name val="Calibri"/>
      <family val="2"/>
      <scheme val="minor"/>
    </font>
    <font>
      <sz val="8"/>
      <name val="Calibri"/>
      <family val="2"/>
      <scheme val="minor"/>
    </font>
    <font>
      <b/>
      <sz val="12"/>
      <name val="Calibri"/>
      <family val="2"/>
      <scheme val="minor"/>
    </font>
    <font>
      <sz val="11"/>
      <color rgb="FF000000"/>
      <name val="Calibri"/>
      <family val="2"/>
    </font>
  </fonts>
  <fills count="13">
    <fill>
      <patternFill patternType="none"/>
    </fill>
    <fill>
      <patternFill patternType="gray125"/>
    </fill>
    <fill>
      <patternFill patternType="solid">
        <fgColor theme="0"/>
        <bgColor theme="0"/>
      </patternFill>
    </fill>
    <fill>
      <patternFill patternType="solid">
        <fgColor rgb="FFFFC000"/>
        <bgColor rgb="FFFFC000"/>
      </patternFill>
    </fill>
    <fill>
      <patternFill patternType="solid">
        <fgColor rgb="FF0070C0"/>
        <bgColor rgb="FF0070C0"/>
      </patternFill>
    </fill>
    <fill>
      <patternFill patternType="solid">
        <fgColor rgb="FF00FF00"/>
        <bgColor rgb="FF00FF00"/>
      </patternFill>
    </fill>
    <fill>
      <patternFill patternType="solid">
        <fgColor rgb="FFD8D8D8"/>
        <bgColor rgb="FFD8D8D8"/>
      </patternFill>
    </fill>
    <fill>
      <patternFill patternType="solid">
        <fgColor rgb="FF31859B"/>
        <bgColor rgb="FF31859B"/>
      </patternFill>
    </fill>
    <fill>
      <patternFill patternType="solid">
        <fgColor rgb="FFFFFFFF"/>
        <bgColor rgb="FFFFFFFF"/>
      </patternFill>
    </fill>
    <fill>
      <patternFill patternType="solid">
        <fgColor rgb="FF3366FF"/>
        <bgColor rgb="FF3366FF"/>
      </patternFill>
    </fill>
    <fill>
      <patternFill patternType="solid">
        <fgColor rgb="FF8DB3E2"/>
        <bgColor rgb="FF8DB3E2"/>
      </patternFill>
    </fill>
    <fill>
      <patternFill patternType="solid">
        <fgColor rgb="FFD9D9D9"/>
        <bgColor rgb="FFD9D9D9"/>
      </patternFill>
    </fill>
    <fill>
      <patternFill patternType="solid">
        <fgColor rgb="FFFF0000"/>
        <bgColor rgb="FFFF0000"/>
      </patternFill>
    </fill>
  </fills>
  <borders count="48">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D8D8D8"/>
      </left>
      <right/>
      <top style="thin">
        <color rgb="FFD8D8D8"/>
      </top>
      <bottom style="thin">
        <color rgb="FFD8D8D8"/>
      </bottom>
      <diagonal/>
    </border>
    <border>
      <left/>
      <right/>
      <top style="thin">
        <color rgb="FFD8D8D8"/>
      </top>
      <bottom style="thin">
        <color rgb="FFD8D8D8"/>
      </bottom>
      <diagonal/>
    </border>
    <border>
      <left/>
      <right style="thin">
        <color rgb="FFD8D8D8"/>
      </right>
      <top style="thin">
        <color rgb="FFD8D8D8"/>
      </top>
      <bottom style="thin">
        <color rgb="FFD8D8D8"/>
      </bottom>
      <diagonal/>
    </border>
    <border>
      <left/>
      <right/>
      <top/>
      <bottom/>
      <diagonal/>
    </border>
    <border>
      <left/>
      <right/>
      <top/>
      <bottom/>
      <diagonal/>
    </border>
    <border>
      <left/>
      <right/>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style="thin">
        <color rgb="FF000000"/>
      </left>
      <right style="thin">
        <color rgb="FF000000"/>
      </right>
      <top/>
      <bottom/>
      <diagonal/>
    </border>
    <border>
      <left/>
      <right/>
      <top/>
      <bottom style="thin">
        <color rgb="FFD8D8D8"/>
      </bottom>
      <diagonal/>
    </border>
    <border>
      <left/>
      <right/>
      <top/>
      <bottom/>
      <diagonal/>
    </border>
    <border>
      <left/>
      <right/>
      <top/>
      <bottom style="thin">
        <color rgb="FF000000"/>
      </bottom>
      <diagonal/>
    </border>
    <border>
      <left/>
      <right/>
      <top/>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bottom style="thin">
        <color rgb="FF000000"/>
      </bottom>
      <diagonal/>
    </border>
    <border>
      <left/>
      <right/>
      <top/>
      <bottom/>
      <diagonal/>
    </border>
    <border>
      <left/>
      <right/>
      <top/>
      <bottom style="thin">
        <color rgb="FF000000"/>
      </bottom>
      <diagonal/>
    </border>
    <border>
      <left style="thin">
        <color rgb="FF000000"/>
      </left>
      <right/>
      <top/>
      <bottom style="thin">
        <color indexed="64"/>
      </bottom>
      <diagonal/>
    </border>
    <border>
      <left/>
      <right/>
      <top/>
      <bottom style="thin">
        <color indexed="64"/>
      </bottom>
      <diagonal/>
    </border>
  </borders>
  <cellStyleXfs count="1">
    <xf numFmtId="0" fontId="0" fillId="0" borderId="0"/>
  </cellStyleXfs>
  <cellXfs count="232">
    <xf numFmtId="0" fontId="0" fillId="0" borderId="0" xfId="0" applyFont="1" applyAlignment="1"/>
    <xf numFmtId="0" fontId="2" fillId="2" borderId="1" xfId="0" applyFont="1" applyFill="1" applyBorder="1"/>
    <xf numFmtId="0" fontId="3" fillId="3" borderId="2" xfId="0" applyFont="1" applyFill="1" applyBorder="1"/>
    <xf numFmtId="0" fontId="4" fillId="4" borderId="3" xfId="0" applyFont="1" applyFill="1" applyBorder="1"/>
    <xf numFmtId="0" fontId="5" fillId="4" borderId="3" xfId="0" applyFont="1" applyFill="1" applyBorder="1" applyAlignment="1">
      <alignment wrapText="1"/>
    </xf>
    <xf numFmtId="0" fontId="5" fillId="4" borderId="3" xfId="0" applyFont="1" applyFill="1" applyBorder="1"/>
    <xf numFmtId="0" fontId="2" fillId="0" borderId="4" xfId="0" applyFont="1" applyBorder="1"/>
    <xf numFmtId="0" fontId="2" fillId="0" borderId="0" xfId="0" applyFont="1"/>
    <xf numFmtId="0" fontId="2" fillId="0" borderId="5" xfId="0" applyFont="1" applyBorder="1"/>
    <xf numFmtId="9" fontId="2" fillId="0" borderId="6" xfId="0" applyNumberFormat="1" applyFont="1" applyBorder="1"/>
    <xf numFmtId="0" fontId="2" fillId="0" borderId="7" xfId="0" applyFont="1" applyBorder="1"/>
    <xf numFmtId="9" fontId="2" fillId="0" borderId="8" xfId="0" applyNumberFormat="1" applyFont="1" applyBorder="1"/>
    <xf numFmtId="0" fontId="6" fillId="0" borderId="0" xfId="0" applyFont="1" applyAlignment="1"/>
    <xf numFmtId="0" fontId="4" fillId="4" borderId="9" xfId="0" applyFont="1" applyFill="1" applyBorder="1"/>
    <xf numFmtId="0" fontId="4" fillId="4" borderId="10" xfId="0" applyFont="1" applyFill="1" applyBorder="1"/>
    <xf numFmtId="9" fontId="4" fillId="4" borderId="11" xfId="0" applyNumberFormat="1" applyFont="1" applyFill="1" applyBorder="1"/>
    <xf numFmtId="0" fontId="3" fillId="3" borderId="1" xfId="0" applyFont="1" applyFill="1" applyBorder="1"/>
    <xf numFmtId="0" fontId="3" fillId="3" borderId="15" xfId="0" applyFont="1" applyFill="1" applyBorder="1"/>
    <xf numFmtId="0" fontId="2" fillId="3" borderId="16" xfId="0" applyFont="1" applyFill="1" applyBorder="1"/>
    <xf numFmtId="0" fontId="9" fillId="2" borderId="1" xfId="0" applyFont="1" applyFill="1" applyBorder="1"/>
    <xf numFmtId="0" fontId="2" fillId="2" borderId="1" xfId="0" applyFont="1" applyFill="1" applyBorder="1" applyAlignment="1">
      <alignment horizontal="left" vertical="top"/>
    </xf>
    <xf numFmtId="0" fontId="10" fillId="6" borderId="1" xfId="0" applyFont="1" applyFill="1" applyBorder="1"/>
    <xf numFmtId="0" fontId="2" fillId="7" borderId="1" xfId="0" applyFont="1" applyFill="1" applyBorder="1"/>
    <xf numFmtId="0" fontId="3" fillId="2" borderId="1" xfId="0" applyFont="1" applyFill="1" applyBorder="1"/>
    <xf numFmtId="0" fontId="5" fillId="2" borderId="1" xfId="0" applyFont="1" applyFill="1" applyBorder="1" applyAlignment="1">
      <alignment textRotation="90" wrapText="1"/>
    </xf>
    <xf numFmtId="0" fontId="4" fillId="2" borderId="1" xfId="0" applyFont="1" applyFill="1" applyBorder="1"/>
    <xf numFmtId="0" fontId="10" fillId="8" borderId="1" xfId="0" applyFont="1" applyFill="1" applyBorder="1"/>
    <xf numFmtId="0" fontId="11" fillId="2" borderId="1" xfId="0" applyFont="1" applyFill="1" applyBorder="1"/>
    <xf numFmtId="0" fontId="10" fillId="7" borderId="1" xfId="0" applyFont="1" applyFill="1" applyBorder="1"/>
    <xf numFmtId="0" fontId="10" fillId="2" borderId="1" xfId="0" applyFont="1" applyFill="1" applyBorder="1"/>
    <xf numFmtId="0" fontId="12" fillId="2" borderId="1" xfId="0" applyFont="1" applyFill="1" applyBorder="1"/>
    <xf numFmtId="0" fontId="13" fillId="9" borderId="1" xfId="0" applyFont="1" applyFill="1" applyBorder="1" applyAlignment="1">
      <alignment horizontal="center"/>
    </xf>
    <xf numFmtId="0" fontId="14" fillId="9" borderId="1" xfId="0" applyFont="1" applyFill="1" applyBorder="1" applyAlignment="1">
      <alignment horizontal="center"/>
    </xf>
    <xf numFmtId="0" fontId="10" fillId="0" borderId="0" xfId="0" applyFont="1"/>
    <xf numFmtId="0" fontId="13" fillId="10" borderId="1" xfId="0" applyFont="1" applyFill="1" applyBorder="1" applyAlignment="1">
      <alignment horizontal="center"/>
    </xf>
    <xf numFmtId="0" fontId="15" fillId="10" borderId="1" xfId="0" applyFont="1" applyFill="1" applyBorder="1" applyAlignment="1">
      <alignment horizontal="center"/>
    </xf>
    <xf numFmtId="0" fontId="10" fillId="10" borderId="1" xfId="0" applyFont="1" applyFill="1" applyBorder="1"/>
    <xf numFmtId="0" fontId="16" fillId="0" borderId="0" xfId="0" applyFont="1" applyAlignment="1">
      <alignment horizontal="center"/>
    </xf>
    <xf numFmtId="0" fontId="17" fillId="0" borderId="0" xfId="0" applyFont="1"/>
    <xf numFmtId="0" fontId="10" fillId="8" borderId="0" xfId="0" applyFont="1" applyFill="1" applyAlignment="1">
      <alignment horizontal="right"/>
    </xf>
    <xf numFmtId="0" fontId="10" fillId="11" borderId="0" xfId="0" applyFont="1" applyFill="1" applyAlignment="1">
      <alignment horizontal="right"/>
    </xf>
    <xf numFmtId="0" fontId="2" fillId="2" borderId="26" xfId="0" applyFont="1" applyFill="1" applyBorder="1"/>
    <xf numFmtId="0" fontId="2" fillId="2" borderId="0" xfId="0" applyFont="1" applyFill="1"/>
    <xf numFmtId="0" fontId="16" fillId="0" borderId="21" xfId="0" applyFont="1" applyBorder="1" applyAlignment="1">
      <alignment horizontal="center"/>
    </xf>
    <xf numFmtId="0" fontId="17" fillId="0" borderId="21" xfId="0" applyFont="1" applyBorder="1"/>
    <xf numFmtId="0" fontId="10" fillId="8" borderId="21" xfId="0" applyFont="1" applyFill="1" applyBorder="1" applyAlignment="1">
      <alignment horizontal="right"/>
    </xf>
    <xf numFmtId="0" fontId="10" fillId="11" borderId="21" xfId="0" applyFont="1" applyFill="1" applyBorder="1" applyAlignment="1">
      <alignment horizontal="right"/>
    </xf>
    <xf numFmtId="0" fontId="10" fillId="7" borderId="28" xfId="0" applyFont="1" applyFill="1" applyBorder="1"/>
    <xf numFmtId="0" fontId="10" fillId="2" borderId="28" xfId="0" applyFont="1" applyFill="1" applyBorder="1"/>
    <xf numFmtId="0" fontId="2" fillId="2" borderId="28" xfId="0" applyFont="1" applyFill="1" applyBorder="1"/>
    <xf numFmtId="0" fontId="2" fillId="2" borderId="27" xfId="0" applyFont="1" applyFill="1" applyBorder="1"/>
    <xf numFmtId="0" fontId="17" fillId="0" borderId="0" xfId="0" applyFont="1" applyAlignment="1">
      <alignment horizontal="center"/>
    </xf>
    <xf numFmtId="0" fontId="10" fillId="8" borderId="27" xfId="0" applyFont="1" applyFill="1" applyBorder="1"/>
    <xf numFmtId="0" fontId="10" fillId="11" borderId="27" xfId="0" applyFont="1" applyFill="1" applyBorder="1"/>
    <xf numFmtId="0" fontId="10" fillId="11" borderId="1" xfId="0" applyFont="1" applyFill="1" applyBorder="1"/>
    <xf numFmtId="0" fontId="17" fillId="0" borderId="21" xfId="0" applyFont="1" applyBorder="1" applyAlignment="1">
      <alignment horizontal="center"/>
    </xf>
    <xf numFmtId="0" fontId="10" fillId="8" borderId="28" xfId="0" applyFont="1" applyFill="1" applyBorder="1"/>
    <xf numFmtId="0" fontId="10" fillId="11" borderId="28" xfId="0" applyFont="1" applyFill="1" applyBorder="1"/>
    <xf numFmtId="0" fontId="18" fillId="2" borderId="28" xfId="0" applyFont="1" applyFill="1" applyBorder="1"/>
    <xf numFmtId="0" fontId="18" fillId="2" borderId="1" xfId="0" applyFont="1" applyFill="1" applyBorder="1"/>
    <xf numFmtId="0" fontId="17" fillId="0" borderId="0" xfId="0" applyFont="1" applyAlignment="1">
      <alignment horizontal="center"/>
    </xf>
    <xf numFmtId="0" fontId="10" fillId="8" borderId="1" xfId="0" applyFont="1" applyFill="1" applyBorder="1" applyAlignment="1"/>
    <xf numFmtId="0" fontId="9" fillId="2" borderId="29" xfId="0" applyFont="1" applyFill="1" applyBorder="1"/>
    <xf numFmtId="0" fontId="15" fillId="0" borderId="2" xfId="0" applyFont="1" applyBorder="1" applyAlignment="1">
      <alignment horizontal="center" vertical="center"/>
    </xf>
    <xf numFmtId="0" fontId="17" fillId="0" borderId="0" xfId="0" applyFont="1" applyAlignment="1"/>
    <xf numFmtId="0" fontId="17" fillId="0" borderId="5" xfId="0" applyFont="1" applyBorder="1" applyAlignment="1">
      <alignment horizontal="center"/>
    </xf>
    <xf numFmtId="0" fontId="10" fillId="8" borderId="14" xfId="0" applyFont="1" applyFill="1" applyBorder="1"/>
    <xf numFmtId="0" fontId="17" fillId="0" borderId="21" xfId="0" applyFont="1" applyBorder="1" applyAlignment="1"/>
    <xf numFmtId="0" fontId="17" fillId="0" borderId="21" xfId="0" applyFont="1" applyBorder="1" applyAlignment="1">
      <alignment horizontal="center"/>
    </xf>
    <xf numFmtId="0" fontId="10" fillId="8" borderId="28" xfId="0" applyFont="1" applyFill="1" applyBorder="1" applyAlignment="1"/>
    <xf numFmtId="0" fontId="10" fillId="8" borderId="27" xfId="0" applyFont="1" applyFill="1" applyBorder="1" applyAlignment="1"/>
    <xf numFmtId="0" fontId="10" fillId="7" borderId="27" xfId="0" applyFont="1" applyFill="1" applyBorder="1"/>
    <xf numFmtId="0" fontId="10" fillId="11" borderId="1" xfId="0" applyFont="1" applyFill="1" applyBorder="1" applyAlignment="1"/>
    <xf numFmtId="0" fontId="10" fillId="11" borderId="28" xfId="0" applyFont="1" applyFill="1" applyBorder="1" applyAlignment="1"/>
    <xf numFmtId="0" fontId="15" fillId="0" borderId="32" xfId="0" applyFont="1" applyBorder="1" applyAlignment="1">
      <alignment horizontal="center" vertical="center"/>
    </xf>
    <xf numFmtId="0" fontId="7" fillId="2" borderId="1" xfId="0" applyFont="1" applyFill="1" applyBorder="1" applyAlignment="1"/>
    <xf numFmtId="0" fontId="3" fillId="3" borderId="33" xfId="0" applyFont="1" applyFill="1" applyBorder="1"/>
    <xf numFmtId="0" fontId="9" fillId="2" borderId="34" xfId="0" applyFont="1" applyFill="1" applyBorder="1"/>
    <xf numFmtId="0" fontId="20" fillId="2" borderId="1" xfId="0" applyFont="1" applyFill="1" applyBorder="1"/>
    <xf numFmtId="0" fontId="20" fillId="2" borderId="27" xfId="0" applyFont="1" applyFill="1" applyBorder="1"/>
    <xf numFmtId="0" fontId="12" fillId="0" borderId="0" xfId="0" applyFont="1" applyAlignment="1">
      <alignment horizontal="center"/>
    </xf>
    <xf numFmtId="0" fontId="0" fillId="0" borderId="0" xfId="0" applyFont="1" applyAlignment="1"/>
    <xf numFmtId="0" fontId="12" fillId="2" borderId="12" xfId="0" applyFont="1" applyFill="1" applyBorder="1" applyAlignment="1">
      <alignment horizontal="center"/>
    </xf>
    <xf numFmtId="0" fontId="8" fillId="0" borderId="13" xfId="0" applyFont="1" applyBorder="1"/>
    <xf numFmtId="0" fontId="8" fillId="0" borderId="14" xfId="0" applyFont="1" applyBorder="1"/>
    <xf numFmtId="0" fontId="2" fillId="2" borderId="12" xfId="0" applyFont="1" applyFill="1" applyBorder="1" applyAlignment="1">
      <alignment horizontal="center"/>
    </xf>
    <xf numFmtId="0" fontId="2" fillId="5" borderId="17" xfId="0" applyFont="1" applyFill="1" applyBorder="1" applyAlignment="1">
      <alignment horizontal="center"/>
    </xf>
    <xf numFmtId="0" fontId="8" fillId="0" borderId="18" xfId="0" applyFont="1" applyBorder="1"/>
    <xf numFmtId="0" fontId="8" fillId="0" borderId="19" xfId="0" applyFont="1" applyBorder="1"/>
    <xf numFmtId="0" fontId="2" fillId="2" borderId="4" xfId="0" applyFont="1" applyFill="1" applyBorder="1" applyAlignment="1">
      <alignment horizontal="left" vertical="top" wrapText="1"/>
    </xf>
    <xf numFmtId="0" fontId="8" fillId="0" borderId="5" xfId="0" applyFont="1" applyBorder="1"/>
    <xf numFmtId="0" fontId="8" fillId="0" borderId="6" xfId="0" applyFont="1" applyBorder="1"/>
    <xf numFmtId="0" fontId="8" fillId="0" borderId="7" xfId="0" applyFont="1" applyBorder="1"/>
    <xf numFmtId="0" fontId="8" fillId="0" borderId="8" xfId="0" applyFont="1" applyBorder="1"/>
    <xf numFmtId="0" fontId="8" fillId="0" borderId="20" xfId="0" applyFont="1" applyBorder="1"/>
    <xf numFmtId="0" fontId="8" fillId="0" borderId="21" xfId="0" applyFont="1" applyBorder="1"/>
    <xf numFmtId="0" fontId="8" fillId="0" borderId="22" xfId="0" applyFont="1" applyBorder="1"/>
    <xf numFmtId="0" fontId="11" fillId="0" borderId="0" xfId="0" applyFont="1" applyAlignment="1">
      <alignment horizontal="center"/>
    </xf>
    <xf numFmtId="0" fontId="15" fillId="0" borderId="5" xfId="0" applyFont="1" applyBorder="1" applyAlignment="1">
      <alignment horizontal="center" vertical="center"/>
    </xf>
    <xf numFmtId="0" fontId="15" fillId="0" borderId="0" xfId="0" applyFont="1" applyAlignment="1">
      <alignment horizontal="center" vertical="center"/>
    </xf>
    <xf numFmtId="0" fontId="12" fillId="0" borderId="23" xfId="0" applyFont="1" applyBorder="1" applyAlignment="1">
      <alignment horizontal="center"/>
    </xf>
    <xf numFmtId="0" fontId="8" fillId="0" borderId="24" xfId="0" applyFont="1" applyBorder="1"/>
    <xf numFmtId="0" fontId="8" fillId="0" borderId="25" xfId="0" applyFont="1" applyBorder="1"/>
    <xf numFmtId="0" fontId="13" fillId="9" borderId="26" xfId="0" applyFont="1" applyFill="1" applyBorder="1" applyAlignment="1">
      <alignment horizontal="center"/>
    </xf>
    <xf numFmtId="0" fontId="8" fillId="0" borderId="27" xfId="0" applyFont="1" applyBorder="1"/>
    <xf numFmtId="0" fontId="15" fillId="0" borderId="30" xfId="0" applyFont="1" applyBorder="1" applyAlignment="1">
      <alignment horizontal="center" vertical="center"/>
    </xf>
    <xf numFmtId="0" fontId="8" fillId="0" borderId="31" xfId="0" applyFont="1" applyBorder="1"/>
    <xf numFmtId="0" fontId="8" fillId="0" borderId="32" xfId="0" applyFont="1" applyBorder="1"/>
    <xf numFmtId="0" fontId="15" fillId="0" borderId="8" xfId="0" applyFont="1" applyBorder="1" applyAlignment="1">
      <alignment horizontal="center" vertical="center"/>
    </xf>
    <xf numFmtId="0" fontId="2" fillId="12" borderId="17" xfId="0" applyFont="1" applyFill="1" applyBorder="1" applyAlignment="1">
      <alignment horizontal="center"/>
    </xf>
    <xf numFmtId="0" fontId="24" fillId="0" borderId="7" xfId="0" applyFont="1" applyBorder="1" applyAlignment="1"/>
    <xf numFmtId="0" fontId="25" fillId="0" borderId="0" xfId="0" applyFont="1"/>
    <xf numFmtId="0" fontId="24" fillId="0" borderId="20" xfId="0" applyFont="1" applyBorder="1" applyAlignment="1"/>
    <xf numFmtId="0" fontId="25" fillId="0" borderId="21" xfId="0" applyFont="1" applyBorder="1"/>
    <xf numFmtId="0" fontId="24" fillId="0" borderId="20" xfId="0" applyFont="1" applyBorder="1"/>
    <xf numFmtId="0" fontId="25" fillId="0" borderId="21" xfId="0" applyFont="1" applyBorder="1" applyAlignment="1"/>
    <xf numFmtId="0" fontId="24" fillId="0" borderId="7" xfId="0" applyFont="1" applyBorder="1"/>
    <xf numFmtId="0" fontId="25" fillId="0" borderId="0" xfId="0" applyFont="1" applyAlignment="1"/>
    <xf numFmtId="0" fontId="24" fillId="0" borderId="21" xfId="0" applyFont="1" applyBorder="1" applyAlignment="1"/>
    <xf numFmtId="0" fontId="24" fillId="0" borderId="41" xfId="0" applyFont="1" applyBorder="1" applyAlignment="1"/>
    <xf numFmtId="0" fontId="25" fillId="0" borderId="42" xfId="0" applyFont="1" applyBorder="1"/>
    <xf numFmtId="0" fontId="25" fillId="0" borderId="42" xfId="0" applyFont="1" applyBorder="1" applyAlignment="1"/>
    <xf numFmtId="0" fontId="24" fillId="0" borderId="0" xfId="0" applyFont="1"/>
    <xf numFmtId="0" fontId="24" fillId="0" borderId="0" xfId="0" applyFont="1" applyAlignment="1"/>
    <xf numFmtId="0" fontId="24" fillId="0" borderId="21" xfId="0" applyFont="1" applyBorder="1"/>
    <xf numFmtId="0" fontId="25" fillId="0" borderId="42" xfId="0" applyFont="1" applyBorder="1" applyAlignment="1">
      <alignment horizontal="center"/>
    </xf>
    <xf numFmtId="0" fontId="25" fillId="0" borderId="5" xfId="0" applyFont="1" applyBorder="1" applyAlignment="1">
      <alignment horizontal="center"/>
    </xf>
    <xf numFmtId="0" fontId="24" fillId="0" borderId="0" xfId="0" applyFont="1" applyAlignment="1">
      <alignment horizontal="center"/>
    </xf>
    <xf numFmtId="0" fontId="24" fillId="0" borderId="21" xfId="0" applyFont="1" applyBorder="1" applyAlignment="1">
      <alignment horizontal="center"/>
    </xf>
    <xf numFmtId="0" fontId="23" fillId="0" borderId="0" xfId="0" applyFont="1"/>
    <xf numFmtId="0" fontId="26" fillId="0" borderId="0" xfId="0" applyFont="1" applyAlignment="1">
      <alignment horizontal="center" vertical="center"/>
    </xf>
    <xf numFmtId="0" fontId="23" fillId="0" borderId="21" xfId="0" applyFont="1" applyBorder="1"/>
    <xf numFmtId="0" fontId="27" fillId="0" borderId="0" xfId="0" applyFont="1"/>
    <xf numFmtId="0" fontId="29" fillId="0" borderId="0" xfId="0" applyFont="1" applyAlignment="1"/>
    <xf numFmtId="9" fontId="1" fillId="0" borderId="8" xfId="0" applyNumberFormat="1" applyFont="1" applyBorder="1"/>
    <xf numFmtId="0" fontId="24" fillId="0" borderId="45" xfId="0" applyFont="1" applyBorder="1" applyAlignment="1"/>
    <xf numFmtId="0" fontId="2" fillId="2" borderId="44" xfId="0" applyFont="1" applyFill="1" applyBorder="1"/>
    <xf numFmtId="0" fontId="30" fillId="8" borderId="1" xfId="0" applyFont="1" applyFill="1" applyBorder="1"/>
    <xf numFmtId="0" fontId="22" fillId="0" borderId="35" xfId="0" applyFont="1" applyBorder="1" applyAlignment="1">
      <alignment horizontal="center"/>
    </xf>
    <xf numFmtId="0" fontId="31" fillId="0" borderId="35" xfId="0" applyFont="1" applyBorder="1"/>
    <xf numFmtId="0" fontId="22" fillId="0" borderId="0" xfId="0" applyFont="1" applyAlignment="1">
      <alignment horizontal="center"/>
    </xf>
    <xf numFmtId="0" fontId="1" fillId="0" borderId="0" xfId="0" applyFont="1" applyAlignment="1"/>
    <xf numFmtId="0" fontId="32" fillId="0" borderId="23" xfId="0" applyFont="1" applyBorder="1" applyAlignment="1">
      <alignment horizontal="center"/>
    </xf>
    <xf numFmtId="0" fontId="31" fillId="0" borderId="24" xfId="0" applyFont="1" applyBorder="1"/>
    <xf numFmtId="0" fontId="31" fillId="0" borderId="25" xfId="0" applyFont="1" applyBorder="1"/>
    <xf numFmtId="0" fontId="32" fillId="0" borderId="0" xfId="0" applyFont="1" applyAlignment="1">
      <alignment horizontal="center"/>
    </xf>
    <xf numFmtId="0" fontId="30" fillId="7" borderId="1" xfId="0" applyFont="1" applyFill="1" applyBorder="1"/>
    <xf numFmtId="0" fontId="33" fillId="9" borderId="26" xfId="0" applyFont="1" applyFill="1" applyBorder="1" applyAlignment="1">
      <alignment horizontal="center"/>
    </xf>
    <xf numFmtId="0" fontId="33" fillId="9" borderId="1" xfId="0" applyFont="1" applyFill="1" applyBorder="1" applyAlignment="1">
      <alignment horizontal="center"/>
    </xf>
    <xf numFmtId="0" fontId="34" fillId="9" borderId="1" xfId="0" applyFont="1" applyFill="1" applyBorder="1" applyAlignment="1">
      <alignment horizontal="center"/>
    </xf>
    <xf numFmtId="0" fontId="30" fillId="0" borderId="0" xfId="0" applyFont="1"/>
    <xf numFmtId="0" fontId="31" fillId="0" borderId="27" xfId="0" applyFont="1" applyBorder="1"/>
    <xf numFmtId="0" fontId="30" fillId="6" borderId="1" xfId="0" applyFont="1" applyFill="1" applyBorder="1"/>
    <xf numFmtId="0" fontId="33" fillId="10" borderId="1" xfId="0" applyFont="1" applyFill="1" applyBorder="1" applyAlignment="1">
      <alignment horizontal="center"/>
    </xf>
    <xf numFmtId="0" fontId="35" fillId="10" borderId="1" xfId="0" applyFont="1" applyFill="1" applyBorder="1" applyAlignment="1">
      <alignment horizontal="center"/>
    </xf>
    <xf numFmtId="0" fontId="30" fillId="10" borderId="1" xfId="0" applyFont="1" applyFill="1" applyBorder="1"/>
    <xf numFmtId="0" fontId="35" fillId="0" borderId="0" xfId="0" applyFont="1" applyAlignment="1">
      <alignment horizontal="center" vertical="center"/>
    </xf>
    <xf numFmtId="0" fontId="35" fillId="0" borderId="30" xfId="0" applyFont="1" applyBorder="1" applyAlignment="1">
      <alignment horizontal="center" vertical="center"/>
    </xf>
    <xf numFmtId="0" fontId="36" fillId="0" borderId="21" xfId="0" applyFont="1" applyBorder="1" applyAlignment="1">
      <alignment horizontal="center"/>
    </xf>
    <xf numFmtId="0" fontId="25" fillId="0" borderId="0" xfId="0" applyFont="1" applyAlignment="1">
      <alignment horizontal="center"/>
    </xf>
    <xf numFmtId="0" fontId="37" fillId="8" borderId="36" xfId="0" applyFont="1" applyFill="1" applyBorder="1"/>
    <xf numFmtId="0" fontId="37" fillId="8" borderId="27" xfId="0" applyFont="1" applyFill="1" applyBorder="1" applyAlignment="1"/>
    <xf numFmtId="0" fontId="37" fillId="8" borderId="27" xfId="0" applyFont="1" applyFill="1" applyBorder="1"/>
    <xf numFmtId="0" fontId="37" fillId="11" borderId="27" xfId="0" applyFont="1" applyFill="1" applyBorder="1"/>
    <xf numFmtId="0" fontId="31" fillId="0" borderId="31" xfId="0" applyFont="1" applyBorder="1"/>
    <xf numFmtId="0" fontId="28" fillId="0" borderId="21" xfId="0" applyFont="1" applyBorder="1" applyAlignment="1">
      <alignment horizontal="center"/>
    </xf>
    <xf numFmtId="0" fontId="30" fillId="8" borderId="1" xfId="0" applyFont="1" applyFill="1" applyBorder="1" applyAlignment="1"/>
    <xf numFmtId="0" fontId="30" fillId="11" borderId="1" xfId="0" applyFont="1" applyFill="1" applyBorder="1"/>
    <xf numFmtId="0" fontId="30" fillId="8" borderId="26" xfId="0" applyFont="1" applyFill="1" applyBorder="1"/>
    <xf numFmtId="0" fontId="30" fillId="8" borderId="26" xfId="0" applyFont="1" applyFill="1" applyBorder="1" applyAlignment="1"/>
    <xf numFmtId="0" fontId="30" fillId="11" borderId="26" xfId="0" applyFont="1" applyFill="1" applyBorder="1"/>
    <xf numFmtId="0" fontId="30" fillId="7" borderId="14" xfId="0" applyFont="1" applyFill="1" applyBorder="1"/>
    <xf numFmtId="0" fontId="31" fillId="0" borderId="32" xfId="0" applyFont="1" applyBorder="1"/>
    <xf numFmtId="0" fontId="25" fillId="0" borderId="21" xfId="0" applyFont="1" applyBorder="1" applyAlignment="1">
      <alignment horizontal="center"/>
    </xf>
    <xf numFmtId="0" fontId="30" fillId="8" borderId="28" xfId="0" applyFont="1" applyFill="1" applyBorder="1"/>
    <xf numFmtId="0" fontId="30" fillId="8" borderId="28" xfId="0" applyFont="1" applyFill="1" applyBorder="1" applyAlignment="1"/>
    <xf numFmtId="0" fontId="30" fillId="11" borderId="28" xfId="0" applyFont="1" applyFill="1" applyBorder="1"/>
    <xf numFmtId="0" fontId="30" fillId="7" borderId="28" xfId="0" applyFont="1" applyFill="1" applyBorder="1"/>
    <xf numFmtId="0" fontId="35" fillId="0" borderId="2" xfId="0" applyFont="1" applyBorder="1" applyAlignment="1">
      <alignment horizontal="center" vertical="center"/>
    </xf>
    <xf numFmtId="0" fontId="30" fillId="8" borderId="37" xfId="0" applyFont="1" applyFill="1" applyBorder="1"/>
    <xf numFmtId="0" fontId="30" fillId="11" borderId="37" xfId="0" applyFont="1" applyFill="1" applyBorder="1"/>
    <xf numFmtId="0" fontId="30" fillId="11" borderId="37" xfId="0" applyFont="1" applyFill="1" applyBorder="1" applyAlignment="1"/>
    <xf numFmtId="0" fontId="30" fillId="7" borderId="37" xfId="0" applyFont="1" applyFill="1" applyBorder="1"/>
    <xf numFmtId="0" fontId="30" fillId="8" borderId="38" xfId="0" applyFont="1" applyFill="1" applyBorder="1"/>
    <xf numFmtId="0" fontId="30" fillId="11" borderId="38" xfId="0" applyFont="1" applyFill="1" applyBorder="1"/>
    <xf numFmtId="0" fontId="30" fillId="7" borderId="27" xfId="0" applyFont="1" applyFill="1" applyBorder="1"/>
    <xf numFmtId="0" fontId="32" fillId="2" borderId="1" xfId="0" applyFont="1" applyFill="1" applyBorder="1" applyAlignment="1">
      <alignment horizontal="center"/>
    </xf>
    <xf numFmtId="0" fontId="32" fillId="2" borderId="26" xfId="0" applyFont="1" applyFill="1" applyBorder="1" applyAlignment="1">
      <alignment horizontal="center"/>
    </xf>
    <xf numFmtId="0" fontId="32" fillId="2" borderId="8" xfId="0" applyFont="1" applyFill="1" applyBorder="1" applyAlignment="1">
      <alignment horizontal="center"/>
    </xf>
    <xf numFmtId="0" fontId="30" fillId="11" borderId="28" xfId="0" applyFont="1" applyFill="1" applyBorder="1" applyAlignment="1"/>
    <xf numFmtId="0" fontId="35" fillId="0" borderId="22" xfId="0" applyFont="1" applyBorder="1" applyAlignment="1">
      <alignment horizontal="center" vertical="center"/>
    </xf>
    <xf numFmtId="0" fontId="1" fillId="2" borderId="8" xfId="0" applyFont="1" applyFill="1" applyBorder="1"/>
    <xf numFmtId="0" fontId="35" fillId="0" borderId="39" xfId="0" applyFont="1" applyBorder="1" applyAlignment="1">
      <alignment horizontal="center" vertical="center"/>
    </xf>
    <xf numFmtId="0" fontId="37" fillId="8" borderId="38" xfId="0" applyFont="1" applyFill="1" applyBorder="1" applyAlignment="1"/>
    <xf numFmtId="0" fontId="30" fillId="7" borderId="0" xfId="0" applyFont="1" applyFill="1"/>
    <xf numFmtId="0" fontId="1" fillId="2" borderId="0" xfId="0" applyFont="1" applyFill="1"/>
    <xf numFmtId="0" fontId="37" fillId="11" borderId="37" xfId="0" applyFont="1" applyFill="1" applyBorder="1" applyAlignment="1"/>
    <xf numFmtId="0" fontId="30" fillId="7" borderId="21" xfId="0" applyFont="1" applyFill="1" applyBorder="1"/>
    <xf numFmtId="0" fontId="24" fillId="0" borderId="45" xfId="0" applyFont="1" applyBorder="1" applyAlignment="1">
      <alignment horizontal="center"/>
    </xf>
    <xf numFmtId="0" fontId="30" fillId="8" borderId="45" xfId="0" applyFont="1" applyFill="1" applyBorder="1"/>
    <xf numFmtId="0" fontId="30" fillId="7" borderId="44" xfId="0" applyFont="1" applyFill="1" applyBorder="1"/>
    <xf numFmtId="0" fontId="35" fillId="0" borderId="34" xfId="0" applyFont="1" applyBorder="1" applyAlignment="1">
      <alignment horizontal="center" vertical="center"/>
    </xf>
    <xf numFmtId="0" fontId="35" fillId="0" borderId="32" xfId="0" applyFont="1" applyBorder="1" applyAlignment="1">
      <alignment horizontal="center" vertical="center"/>
    </xf>
    <xf numFmtId="0" fontId="30" fillId="8" borderId="10" xfId="0" applyFont="1" applyFill="1" applyBorder="1"/>
    <xf numFmtId="0" fontId="30" fillId="11" borderId="10" xfId="0" applyFont="1" applyFill="1" applyBorder="1"/>
    <xf numFmtId="0" fontId="30" fillId="11" borderId="11" xfId="0" applyFont="1" applyFill="1" applyBorder="1"/>
    <xf numFmtId="0" fontId="30" fillId="11" borderId="43" xfId="0" applyFont="1" applyFill="1" applyBorder="1"/>
    <xf numFmtId="0" fontId="30" fillId="7" borderId="40" xfId="0" applyFont="1" applyFill="1" applyBorder="1"/>
    <xf numFmtId="0" fontId="38" fillId="0" borderId="0" xfId="0" applyFont="1" applyAlignment="1">
      <alignment horizontal="center" vertical="center"/>
    </xf>
    <xf numFmtId="0" fontId="37" fillId="8" borderId="14" xfId="0" applyFont="1" applyFill="1" applyBorder="1" applyAlignment="1"/>
    <xf numFmtId="0" fontId="37" fillId="7" borderId="1" xfId="0" applyFont="1" applyFill="1" applyBorder="1"/>
    <xf numFmtId="0" fontId="37" fillId="8" borderId="45" xfId="0" applyFont="1" applyFill="1" applyBorder="1" applyAlignment="1"/>
    <xf numFmtId="0" fontId="37" fillId="11" borderId="37" xfId="0" applyFont="1" applyFill="1" applyBorder="1"/>
    <xf numFmtId="9" fontId="2" fillId="0" borderId="29" xfId="0" applyNumberFormat="1" applyFont="1" applyBorder="1"/>
    <xf numFmtId="0" fontId="26" fillId="0" borderId="0" xfId="0" applyFont="1" applyAlignment="1">
      <alignment horizontal="center" vertical="center"/>
    </xf>
    <xf numFmtId="0" fontId="23" fillId="0" borderId="0" xfId="0" applyFont="1" applyAlignment="1">
      <alignment horizontal="center"/>
    </xf>
    <xf numFmtId="0" fontId="23" fillId="0" borderId="21" xfId="0" applyFont="1" applyBorder="1" applyAlignment="1">
      <alignment horizontal="center"/>
    </xf>
    <xf numFmtId="0" fontId="16" fillId="0" borderId="46" xfId="0" applyFont="1" applyBorder="1" applyAlignment="1">
      <alignment horizontal="center"/>
    </xf>
    <xf numFmtId="0" fontId="17" fillId="0" borderId="47" xfId="0" applyFont="1" applyBorder="1"/>
    <xf numFmtId="0" fontId="17" fillId="0" borderId="47" xfId="0" applyFont="1" applyBorder="1" applyAlignment="1"/>
    <xf numFmtId="0" fontId="17" fillId="0" borderId="47" xfId="0" applyFont="1" applyBorder="1" applyAlignment="1">
      <alignment horizontal="center"/>
    </xf>
    <xf numFmtId="0" fontId="10" fillId="8" borderId="47" xfId="0" applyFont="1" applyFill="1" applyBorder="1"/>
    <xf numFmtId="0" fontId="10" fillId="11" borderId="47" xfId="0" applyFont="1" applyFill="1" applyBorder="1"/>
    <xf numFmtId="0" fontId="10" fillId="8" borderId="47" xfId="0" applyFont="1" applyFill="1" applyBorder="1" applyAlignment="1"/>
    <xf numFmtId="0" fontId="39" fillId="0" borderId="0" xfId="0" applyFont="1" applyAlignment="1"/>
    <xf numFmtId="0" fontId="10" fillId="2" borderId="44" xfId="0" applyFont="1" applyFill="1" applyBorder="1"/>
    <xf numFmtId="0" fontId="18" fillId="2" borderId="44" xfId="0" applyFont="1" applyFill="1" applyBorder="1"/>
    <xf numFmtId="0" fontId="39" fillId="2" borderId="4" xfId="0" applyFont="1" applyFill="1" applyBorder="1" applyAlignment="1">
      <alignment horizontal="left" vertical="top" wrapText="1"/>
    </xf>
    <xf numFmtId="0" fontId="18" fillId="2" borderId="44" xfId="0" applyFont="1" applyFill="1" applyBorder="1" applyAlignment="1">
      <alignment vertical="center"/>
    </xf>
    <xf numFmtId="0" fontId="21" fillId="2" borderId="44" xfId="0" applyFont="1" applyFill="1" applyBorder="1"/>
    <xf numFmtId="0" fontId="20" fillId="2" borderId="44" xfId="0" applyFont="1" applyFill="1" applyBorder="1"/>
    <xf numFmtId="0" fontId="19" fillId="2" borderId="44"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numRef>
              <c:f>'Alpha-Sprint'!$H$33:$AI$33</c:f>
              <c:numCache>
                <c:formatCode>General</c:formatCode>
                <c:ptCount val="28"/>
                <c:pt idx="0">
                  <c:v>4</c:v>
                </c:pt>
                <c:pt idx="1">
                  <c:v>5</c:v>
                </c:pt>
                <c:pt idx="2">
                  <c:v>6</c:v>
                </c:pt>
                <c:pt idx="3">
                  <c:v>7</c:v>
                </c:pt>
                <c:pt idx="4">
                  <c:v>8</c:v>
                </c:pt>
                <c:pt idx="5">
                  <c:v>9</c:v>
                </c:pt>
                <c:pt idx="6">
                  <c:v>10</c:v>
                </c:pt>
                <c:pt idx="7">
                  <c:v>11</c:v>
                </c:pt>
                <c:pt idx="8">
                  <c:v>12</c:v>
                </c:pt>
                <c:pt idx="9">
                  <c:v>13</c:v>
                </c:pt>
                <c:pt idx="10">
                  <c:v>14</c:v>
                </c:pt>
                <c:pt idx="11">
                  <c:v>15</c:v>
                </c:pt>
                <c:pt idx="12">
                  <c:v>16</c:v>
                </c:pt>
                <c:pt idx="13">
                  <c:v>17</c:v>
                </c:pt>
                <c:pt idx="14">
                  <c:v>18</c:v>
                </c:pt>
                <c:pt idx="15">
                  <c:v>19</c:v>
                </c:pt>
                <c:pt idx="16">
                  <c:v>20</c:v>
                </c:pt>
                <c:pt idx="17">
                  <c:v>21</c:v>
                </c:pt>
                <c:pt idx="18">
                  <c:v>22</c:v>
                </c:pt>
                <c:pt idx="19">
                  <c:v>23</c:v>
                </c:pt>
                <c:pt idx="20">
                  <c:v>24</c:v>
                </c:pt>
                <c:pt idx="21">
                  <c:v>25</c:v>
                </c:pt>
                <c:pt idx="22">
                  <c:v>26</c:v>
                </c:pt>
                <c:pt idx="23">
                  <c:v>27</c:v>
                </c:pt>
                <c:pt idx="24">
                  <c:v>28</c:v>
                </c:pt>
                <c:pt idx="25">
                  <c:v>29</c:v>
                </c:pt>
                <c:pt idx="26">
                  <c:v>30</c:v>
                </c:pt>
                <c:pt idx="27">
                  <c:v>31</c:v>
                </c:pt>
              </c:numCache>
            </c:numRef>
          </c:cat>
          <c:val>
            <c:numRef>
              <c:f>'Alpha-Sprint'!$H$35:$AI$35</c:f>
              <c:numCache>
                <c:formatCode>General</c:formatCode>
                <c:ptCount val="28"/>
                <c:pt idx="0">
                  <c:v>0</c:v>
                </c:pt>
                <c:pt idx="1">
                  <c:v>2</c:v>
                </c:pt>
                <c:pt idx="2">
                  <c:v>4</c:v>
                </c:pt>
                <c:pt idx="3">
                  <c:v>16</c:v>
                </c:pt>
                <c:pt idx="4">
                  <c:v>8</c:v>
                </c:pt>
                <c:pt idx="5">
                  <c:v>0</c:v>
                </c:pt>
                <c:pt idx="6">
                  <c:v>0</c:v>
                </c:pt>
                <c:pt idx="7">
                  <c:v>0</c:v>
                </c:pt>
                <c:pt idx="8">
                  <c:v>6</c:v>
                </c:pt>
                <c:pt idx="9">
                  <c:v>11</c:v>
                </c:pt>
                <c:pt idx="10">
                  <c:v>8</c:v>
                </c:pt>
                <c:pt idx="11">
                  <c:v>5</c:v>
                </c:pt>
                <c:pt idx="12">
                  <c:v>0</c:v>
                </c:pt>
                <c:pt idx="13">
                  <c:v>0</c:v>
                </c:pt>
                <c:pt idx="14">
                  <c:v>4</c:v>
                </c:pt>
                <c:pt idx="15">
                  <c:v>4</c:v>
                </c:pt>
                <c:pt idx="16">
                  <c:v>16</c:v>
                </c:pt>
                <c:pt idx="17">
                  <c:v>0</c:v>
                </c:pt>
                <c:pt idx="18">
                  <c:v>12</c:v>
                </c:pt>
                <c:pt idx="19">
                  <c:v>0</c:v>
                </c:pt>
                <c:pt idx="20">
                  <c:v>0</c:v>
                </c:pt>
                <c:pt idx="21">
                  <c:v>0</c:v>
                </c:pt>
                <c:pt idx="22">
                  <c:v>4</c:v>
                </c:pt>
                <c:pt idx="23">
                  <c:v>13</c:v>
                </c:pt>
                <c:pt idx="24">
                  <c:v>8</c:v>
                </c:pt>
                <c:pt idx="25">
                  <c:v>4</c:v>
                </c:pt>
                <c:pt idx="26">
                  <c:v>0</c:v>
                </c:pt>
                <c:pt idx="27">
                  <c:v>0</c:v>
                </c:pt>
              </c:numCache>
            </c:numRef>
          </c:val>
          <c:smooth val="0"/>
          <c:extLst>
            <c:ext xmlns:c16="http://schemas.microsoft.com/office/drawing/2014/chart" uri="{C3380CC4-5D6E-409C-BE32-E72D297353CC}">
              <c16:uniqueId val="{00000000-FE69-4F06-A0A8-C5F57A5D25D6}"/>
            </c:ext>
          </c:extLst>
        </c:ser>
        <c:dLbls>
          <c:showLegendKey val="0"/>
          <c:showVal val="0"/>
          <c:showCatName val="0"/>
          <c:showSerName val="0"/>
          <c:showPercent val="0"/>
          <c:showBubbleSize val="0"/>
        </c:dLbls>
        <c:smooth val="0"/>
        <c:axId val="739530858"/>
        <c:axId val="1086211193"/>
      </c:lineChart>
      <c:catAx>
        <c:axId val="739530858"/>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86211193"/>
        <c:crosses val="autoZero"/>
        <c:auto val="1"/>
        <c:lblAlgn val="ctr"/>
        <c:lblOffset val="100"/>
        <c:noMultiLvlLbl val="1"/>
      </c:catAx>
      <c:valAx>
        <c:axId val="108621119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9530858"/>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0"/>
        <c:ser>
          <c:idx val="0"/>
          <c:order val="0"/>
          <c:marker>
            <c:symbol val="none"/>
          </c:marker>
          <c:cat>
            <c:numRef>
              <c:f>'Beta Sprint'!$H$33:$AI$33</c:f>
              <c:numCache>
                <c:formatCode>General</c:formatCode>
                <c:ptCount val="28"/>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numCache>
            </c:numRef>
          </c:cat>
          <c:val>
            <c:numRef>
              <c:f>'Beta Sprint'!$H$35:$AI$35</c:f>
              <c:numCache>
                <c:formatCode>General</c:formatCode>
                <c:ptCount val="28"/>
                <c:pt idx="0">
                  <c:v>0</c:v>
                </c:pt>
                <c:pt idx="1">
                  <c:v>8</c:v>
                </c:pt>
                <c:pt idx="2">
                  <c:v>4</c:v>
                </c:pt>
                <c:pt idx="3">
                  <c:v>4</c:v>
                </c:pt>
                <c:pt idx="4">
                  <c:v>8</c:v>
                </c:pt>
                <c:pt idx="5">
                  <c:v>0</c:v>
                </c:pt>
                <c:pt idx="6">
                  <c:v>0</c:v>
                </c:pt>
                <c:pt idx="7">
                  <c:v>4</c:v>
                </c:pt>
                <c:pt idx="8">
                  <c:v>0</c:v>
                </c:pt>
                <c:pt idx="9">
                  <c:v>4</c:v>
                </c:pt>
                <c:pt idx="10">
                  <c:v>0</c:v>
                </c:pt>
                <c:pt idx="11">
                  <c:v>12</c:v>
                </c:pt>
                <c:pt idx="12">
                  <c:v>0</c:v>
                </c:pt>
                <c:pt idx="13">
                  <c:v>0</c:v>
                </c:pt>
                <c:pt idx="14">
                  <c:v>0</c:v>
                </c:pt>
                <c:pt idx="15">
                  <c:v>5</c:v>
                </c:pt>
                <c:pt idx="16">
                  <c:v>0</c:v>
                </c:pt>
                <c:pt idx="17">
                  <c:v>0</c:v>
                </c:pt>
                <c:pt idx="18">
                  <c:v>4</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DD50-4151-ADE7-717A2EBC6BB6}"/>
            </c:ext>
          </c:extLst>
        </c:ser>
        <c:dLbls>
          <c:showLegendKey val="0"/>
          <c:showVal val="0"/>
          <c:showCatName val="0"/>
          <c:showSerName val="0"/>
          <c:showPercent val="0"/>
          <c:showBubbleSize val="0"/>
        </c:dLbls>
        <c:smooth val="0"/>
        <c:axId val="753950385"/>
        <c:axId val="341604057"/>
      </c:lineChart>
      <c:catAx>
        <c:axId val="753950385"/>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341604057"/>
        <c:crosses val="autoZero"/>
        <c:auto val="1"/>
        <c:lblAlgn val="ctr"/>
        <c:lblOffset val="100"/>
        <c:noMultiLvlLbl val="1"/>
      </c:catAx>
      <c:valAx>
        <c:axId val="34160405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53950385"/>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lineChart>
        <c:grouping val="standard"/>
        <c:varyColors val="1"/>
        <c:ser>
          <c:idx val="0"/>
          <c:order val="0"/>
          <c:marker>
            <c:symbol val="none"/>
          </c:marker>
          <c:cat>
            <c:numRef>
              <c:f>Completion!$H$33:$U$33</c:f>
              <c:numCache>
                <c:formatCode>General</c:formatCode>
                <c:ptCount val="14"/>
                <c:pt idx="0">
                  <c:v>29</c:v>
                </c:pt>
                <c:pt idx="1">
                  <c:v>30</c:v>
                </c:pt>
                <c:pt idx="2">
                  <c:v>1</c:v>
                </c:pt>
                <c:pt idx="3">
                  <c:v>2</c:v>
                </c:pt>
                <c:pt idx="4">
                  <c:v>3</c:v>
                </c:pt>
                <c:pt idx="5">
                  <c:v>4</c:v>
                </c:pt>
                <c:pt idx="6">
                  <c:v>5</c:v>
                </c:pt>
                <c:pt idx="7">
                  <c:v>6</c:v>
                </c:pt>
                <c:pt idx="8">
                  <c:v>7</c:v>
                </c:pt>
                <c:pt idx="9">
                  <c:v>8</c:v>
                </c:pt>
                <c:pt idx="10">
                  <c:v>9</c:v>
                </c:pt>
                <c:pt idx="11">
                  <c:v>10</c:v>
                </c:pt>
                <c:pt idx="12">
                  <c:v>11</c:v>
                </c:pt>
                <c:pt idx="13">
                  <c:v>12</c:v>
                </c:pt>
              </c:numCache>
            </c:numRef>
          </c:cat>
          <c:val>
            <c:numRef>
              <c:f>Completion!$I$35:$U$35</c:f>
              <c:numCache>
                <c:formatCode>General</c:formatCode>
                <c:ptCount val="13"/>
                <c:pt idx="0">
                  <c:v>8</c:v>
                </c:pt>
                <c:pt idx="1">
                  <c:v>6</c:v>
                </c:pt>
                <c:pt idx="2">
                  <c:v>10</c:v>
                </c:pt>
                <c:pt idx="3">
                  <c:v>12</c:v>
                </c:pt>
                <c:pt idx="4">
                  <c:v>0</c:v>
                </c:pt>
                <c:pt idx="5">
                  <c:v>12</c:v>
                </c:pt>
                <c:pt idx="6">
                  <c:v>0</c:v>
                </c:pt>
                <c:pt idx="7">
                  <c:v>0</c:v>
                </c:pt>
                <c:pt idx="8">
                  <c:v>0</c:v>
                </c:pt>
                <c:pt idx="9">
                  <c:v>8</c:v>
                </c:pt>
                <c:pt idx="10">
                  <c:v>8</c:v>
                </c:pt>
                <c:pt idx="11">
                  <c:v>4</c:v>
                </c:pt>
                <c:pt idx="12">
                  <c:v>0</c:v>
                </c:pt>
              </c:numCache>
            </c:numRef>
          </c:val>
          <c:smooth val="0"/>
          <c:extLst>
            <c:ext xmlns:c16="http://schemas.microsoft.com/office/drawing/2014/chart" uri="{C3380CC4-5D6E-409C-BE32-E72D297353CC}">
              <c16:uniqueId val="{00000000-BA77-49AB-8D6F-D8547C3429F5}"/>
            </c:ext>
          </c:extLst>
        </c:ser>
        <c:ser>
          <c:idx val="1"/>
          <c:order val="1"/>
          <c:marker>
            <c:symbol val="none"/>
          </c:marker>
          <c:cat>
            <c:numRef>
              <c:f>Completion!$H$33:$U$33</c:f>
              <c:numCache>
                <c:formatCode>General</c:formatCode>
                <c:ptCount val="14"/>
                <c:pt idx="0">
                  <c:v>29</c:v>
                </c:pt>
                <c:pt idx="1">
                  <c:v>30</c:v>
                </c:pt>
                <c:pt idx="2">
                  <c:v>1</c:v>
                </c:pt>
                <c:pt idx="3">
                  <c:v>2</c:v>
                </c:pt>
                <c:pt idx="4">
                  <c:v>3</c:v>
                </c:pt>
                <c:pt idx="5">
                  <c:v>4</c:v>
                </c:pt>
                <c:pt idx="6">
                  <c:v>5</c:v>
                </c:pt>
                <c:pt idx="7">
                  <c:v>6</c:v>
                </c:pt>
                <c:pt idx="8">
                  <c:v>7</c:v>
                </c:pt>
                <c:pt idx="9">
                  <c:v>8</c:v>
                </c:pt>
                <c:pt idx="10">
                  <c:v>9</c:v>
                </c:pt>
                <c:pt idx="11">
                  <c:v>10</c:v>
                </c:pt>
                <c:pt idx="12">
                  <c:v>11</c:v>
                </c:pt>
                <c:pt idx="13">
                  <c:v>12</c:v>
                </c:pt>
              </c:numCache>
            </c:numRef>
          </c:cat>
          <c:val>
            <c:numRef>
              <c:f>Completion!$I$36:$U$36</c:f>
              <c:numCache>
                <c:formatCode>General</c:formatCode>
                <c:ptCount val="13"/>
                <c:pt idx="0">
                  <c:v>0</c:v>
                </c:pt>
                <c:pt idx="1">
                  <c:v>0</c:v>
                </c:pt>
                <c:pt idx="2">
                  <c:v>0</c:v>
                </c:pt>
                <c:pt idx="3">
                  <c:v>8</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1-BA77-49AB-8D6F-D8547C3429F5}"/>
            </c:ext>
          </c:extLst>
        </c:ser>
        <c:ser>
          <c:idx val="2"/>
          <c:order val="2"/>
          <c:marker>
            <c:symbol val="none"/>
          </c:marker>
          <c:cat>
            <c:numRef>
              <c:f>Completion!$H$33:$U$33</c:f>
              <c:numCache>
                <c:formatCode>General</c:formatCode>
                <c:ptCount val="14"/>
                <c:pt idx="0">
                  <c:v>29</c:v>
                </c:pt>
                <c:pt idx="1">
                  <c:v>30</c:v>
                </c:pt>
                <c:pt idx="2">
                  <c:v>1</c:v>
                </c:pt>
                <c:pt idx="3">
                  <c:v>2</c:v>
                </c:pt>
                <c:pt idx="4">
                  <c:v>3</c:v>
                </c:pt>
                <c:pt idx="5">
                  <c:v>4</c:v>
                </c:pt>
                <c:pt idx="6">
                  <c:v>5</c:v>
                </c:pt>
                <c:pt idx="7">
                  <c:v>6</c:v>
                </c:pt>
                <c:pt idx="8">
                  <c:v>7</c:v>
                </c:pt>
                <c:pt idx="9">
                  <c:v>8</c:v>
                </c:pt>
                <c:pt idx="10">
                  <c:v>9</c:v>
                </c:pt>
                <c:pt idx="11">
                  <c:v>10</c:v>
                </c:pt>
                <c:pt idx="12">
                  <c:v>11</c:v>
                </c:pt>
                <c:pt idx="13">
                  <c:v>12</c:v>
                </c:pt>
              </c:numCache>
            </c:numRef>
          </c:cat>
          <c:val>
            <c:numRef>
              <c:f>Completion!$I$37:$U$37</c:f>
              <c:numCache>
                <c:formatCode>General</c:formatCode>
                <c:ptCount val="13"/>
                <c:pt idx="0">
                  <c:v>0</c:v>
                </c:pt>
                <c:pt idx="1">
                  <c:v>2</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2-BA77-49AB-8D6F-D8547C3429F5}"/>
            </c:ext>
          </c:extLst>
        </c:ser>
        <c:ser>
          <c:idx val="3"/>
          <c:order val="3"/>
          <c:marker>
            <c:symbol val="none"/>
          </c:marker>
          <c:cat>
            <c:numRef>
              <c:f>Completion!$H$33:$U$33</c:f>
              <c:numCache>
                <c:formatCode>General</c:formatCode>
                <c:ptCount val="14"/>
                <c:pt idx="0">
                  <c:v>29</c:v>
                </c:pt>
                <c:pt idx="1">
                  <c:v>30</c:v>
                </c:pt>
                <c:pt idx="2">
                  <c:v>1</c:v>
                </c:pt>
                <c:pt idx="3">
                  <c:v>2</c:v>
                </c:pt>
                <c:pt idx="4">
                  <c:v>3</c:v>
                </c:pt>
                <c:pt idx="5">
                  <c:v>4</c:v>
                </c:pt>
                <c:pt idx="6">
                  <c:v>5</c:v>
                </c:pt>
                <c:pt idx="7">
                  <c:v>6</c:v>
                </c:pt>
                <c:pt idx="8">
                  <c:v>7</c:v>
                </c:pt>
                <c:pt idx="9">
                  <c:v>8</c:v>
                </c:pt>
                <c:pt idx="10">
                  <c:v>9</c:v>
                </c:pt>
                <c:pt idx="11">
                  <c:v>10</c:v>
                </c:pt>
                <c:pt idx="12">
                  <c:v>11</c:v>
                </c:pt>
                <c:pt idx="13">
                  <c:v>12</c:v>
                </c:pt>
              </c:numCache>
            </c:numRef>
          </c:cat>
          <c:val>
            <c:numRef>
              <c:f>Completion!$I$38:$U$38</c:f>
              <c:numCache>
                <c:formatCode>General</c:formatCode>
                <c:ptCount val="13"/>
                <c:pt idx="0">
                  <c:v>0</c:v>
                </c:pt>
                <c:pt idx="1">
                  <c:v>4</c:v>
                </c:pt>
                <c:pt idx="2">
                  <c:v>0</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3-BA77-49AB-8D6F-D8547C3429F5}"/>
            </c:ext>
          </c:extLst>
        </c:ser>
        <c:ser>
          <c:idx val="4"/>
          <c:order val="4"/>
          <c:marker>
            <c:symbol val="none"/>
          </c:marker>
          <c:cat>
            <c:numRef>
              <c:f>Completion!$H$33:$U$33</c:f>
              <c:numCache>
                <c:formatCode>General</c:formatCode>
                <c:ptCount val="14"/>
                <c:pt idx="0">
                  <c:v>29</c:v>
                </c:pt>
                <c:pt idx="1">
                  <c:v>30</c:v>
                </c:pt>
                <c:pt idx="2">
                  <c:v>1</c:v>
                </c:pt>
                <c:pt idx="3">
                  <c:v>2</c:v>
                </c:pt>
                <c:pt idx="4">
                  <c:v>3</c:v>
                </c:pt>
                <c:pt idx="5">
                  <c:v>4</c:v>
                </c:pt>
                <c:pt idx="6">
                  <c:v>5</c:v>
                </c:pt>
                <c:pt idx="7">
                  <c:v>6</c:v>
                </c:pt>
                <c:pt idx="8">
                  <c:v>7</c:v>
                </c:pt>
                <c:pt idx="9">
                  <c:v>8</c:v>
                </c:pt>
                <c:pt idx="10">
                  <c:v>9</c:v>
                </c:pt>
                <c:pt idx="11">
                  <c:v>10</c:v>
                </c:pt>
                <c:pt idx="12">
                  <c:v>11</c:v>
                </c:pt>
                <c:pt idx="13">
                  <c:v>12</c:v>
                </c:pt>
              </c:numCache>
            </c:numRef>
          </c:cat>
          <c:val>
            <c:numRef>
              <c:f>Completion!$I$39:$U$39</c:f>
              <c:numCache>
                <c:formatCode>General</c:formatCode>
                <c:ptCount val="13"/>
                <c:pt idx="0">
                  <c:v>0</c:v>
                </c:pt>
                <c:pt idx="1">
                  <c:v>0</c:v>
                </c:pt>
                <c:pt idx="2">
                  <c:v>2</c:v>
                </c:pt>
                <c:pt idx="3">
                  <c:v>0</c:v>
                </c:pt>
                <c:pt idx="4">
                  <c:v>0</c:v>
                </c:pt>
                <c:pt idx="5">
                  <c:v>0</c:v>
                </c:pt>
                <c:pt idx="6">
                  <c:v>0</c:v>
                </c:pt>
                <c:pt idx="7">
                  <c:v>0</c:v>
                </c:pt>
                <c:pt idx="8">
                  <c:v>0</c:v>
                </c:pt>
                <c:pt idx="9">
                  <c:v>0</c:v>
                </c:pt>
                <c:pt idx="10">
                  <c:v>0</c:v>
                </c:pt>
                <c:pt idx="11">
                  <c:v>0</c:v>
                </c:pt>
                <c:pt idx="12">
                  <c:v>0</c:v>
                </c:pt>
              </c:numCache>
            </c:numRef>
          </c:val>
          <c:smooth val="0"/>
          <c:extLst>
            <c:ext xmlns:c16="http://schemas.microsoft.com/office/drawing/2014/chart" uri="{C3380CC4-5D6E-409C-BE32-E72D297353CC}">
              <c16:uniqueId val="{00000004-BA77-49AB-8D6F-D8547C3429F5}"/>
            </c:ext>
          </c:extLst>
        </c:ser>
        <c:dLbls>
          <c:showLegendKey val="0"/>
          <c:showVal val="0"/>
          <c:showCatName val="0"/>
          <c:showSerName val="0"/>
          <c:showPercent val="0"/>
          <c:showBubbleSize val="0"/>
        </c:dLbls>
        <c:smooth val="0"/>
        <c:axId val="1517730587"/>
        <c:axId val="883028006"/>
      </c:lineChart>
      <c:catAx>
        <c:axId val="1517730587"/>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883028006"/>
        <c:crosses val="autoZero"/>
        <c:auto val="1"/>
        <c:lblAlgn val="ctr"/>
        <c:lblOffset val="100"/>
        <c:noMultiLvlLbl val="1"/>
      </c:catAx>
      <c:valAx>
        <c:axId val="88302800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51773058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10</xdr:col>
      <xdr:colOff>28575</xdr:colOff>
      <xdr:row>3</xdr:row>
      <xdr:rowOff>161925</xdr:rowOff>
    </xdr:from>
    <xdr:ext cx="8353425" cy="4781550"/>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10</xdr:col>
      <xdr:colOff>28575</xdr:colOff>
      <xdr:row>3</xdr:row>
      <xdr:rowOff>161925</xdr:rowOff>
    </xdr:from>
    <xdr:ext cx="8353425" cy="4781550"/>
    <xdr:graphicFrame macro="">
      <xdr:nvGraphicFramePr>
        <xdr:cNvPr id="2"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28575</xdr:colOff>
      <xdr:row>3</xdr:row>
      <xdr:rowOff>161925</xdr:rowOff>
    </xdr:from>
    <xdr:ext cx="8353425" cy="4781550"/>
    <xdr:graphicFrame macro="">
      <xdr:nvGraphicFramePr>
        <xdr:cNvPr id="3" name="Chart 3">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1.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7"/>
  <sheetViews>
    <sheetView zoomScale="160" zoomScaleNormal="160" workbookViewId="0">
      <selection activeCell="E23" sqref="E23"/>
    </sheetView>
  </sheetViews>
  <sheetFormatPr defaultColWidth="12.625" defaultRowHeight="15" customHeight="1" x14ac:dyDescent="0.2"/>
  <cols>
    <col min="1" max="3" width="10" customWidth="1"/>
    <col min="4" max="4" width="58.875" customWidth="1"/>
    <col min="5" max="5" width="13.125" customWidth="1"/>
    <col min="6" max="6" width="6.75" customWidth="1"/>
    <col min="7" max="7" width="14.5" customWidth="1"/>
    <col min="8" max="8" width="7.5" customWidth="1"/>
    <col min="9" max="9" width="7.375" customWidth="1"/>
    <col min="10" max="26" width="10" customWidth="1"/>
  </cols>
  <sheetData>
    <row r="1" spans="1:26" x14ac:dyDescent="0.25">
      <c r="A1" s="1"/>
      <c r="B1" s="1"/>
      <c r="C1" s="1"/>
      <c r="D1" s="1"/>
      <c r="E1" s="1"/>
      <c r="F1" s="1"/>
      <c r="G1" s="1"/>
      <c r="H1" s="1"/>
      <c r="I1" s="1"/>
      <c r="J1" s="1"/>
      <c r="K1" s="1"/>
      <c r="L1" s="1"/>
      <c r="M1" s="1"/>
      <c r="N1" s="1"/>
      <c r="O1" s="1"/>
      <c r="P1" s="1"/>
      <c r="Q1" s="1"/>
      <c r="R1" s="1"/>
      <c r="S1" s="1"/>
      <c r="T1" s="1"/>
      <c r="U1" s="1"/>
      <c r="V1" s="1"/>
      <c r="W1" s="1"/>
      <c r="X1" s="1"/>
      <c r="Y1" s="1"/>
      <c r="Z1" s="1"/>
    </row>
    <row r="2" spans="1:26" x14ac:dyDescent="0.25">
      <c r="A2" s="1"/>
      <c r="B2" s="1"/>
      <c r="C2" s="1"/>
      <c r="D2" s="1"/>
      <c r="E2" s="1"/>
      <c r="F2" s="1"/>
      <c r="G2" s="1"/>
      <c r="H2" s="1"/>
      <c r="I2" s="1"/>
      <c r="J2" s="1"/>
      <c r="K2" s="1"/>
      <c r="L2" s="1"/>
      <c r="M2" s="1"/>
      <c r="N2" s="1"/>
      <c r="O2" s="1"/>
      <c r="P2" s="1"/>
      <c r="Q2" s="1"/>
      <c r="R2" s="1"/>
      <c r="S2" s="1"/>
      <c r="T2" s="1"/>
      <c r="U2" s="1"/>
      <c r="V2" s="1"/>
      <c r="W2" s="1"/>
      <c r="X2" s="1"/>
      <c r="Y2" s="1"/>
      <c r="Z2" s="1"/>
    </row>
    <row r="3" spans="1:26" x14ac:dyDescent="0.25">
      <c r="A3" s="1"/>
      <c r="B3" s="1"/>
      <c r="C3" s="1"/>
      <c r="D3" s="1"/>
      <c r="E3" s="1"/>
      <c r="F3" s="1"/>
      <c r="G3" s="1"/>
      <c r="H3" s="1"/>
      <c r="I3" s="1"/>
      <c r="J3" s="1"/>
      <c r="K3" s="1"/>
      <c r="L3" s="1"/>
      <c r="M3" s="1"/>
      <c r="N3" s="1"/>
      <c r="O3" s="1"/>
      <c r="P3" s="1"/>
      <c r="Q3" s="1"/>
      <c r="R3" s="1"/>
      <c r="S3" s="1"/>
      <c r="T3" s="1"/>
      <c r="U3" s="1"/>
      <c r="V3" s="1"/>
      <c r="W3" s="1"/>
      <c r="X3" s="1"/>
      <c r="Y3" s="1"/>
      <c r="Z3" s="1"/>
    </row>
    <row r="4" spans="1:26" x14ac:dyDescent="0.25">
      <c r="A4" s="1"/>
      <c r="B4" s="1"/>
      <c r="C4" s="1"/>
      <c r="D4" s="1"/>
      <c r="E4" s="1"/>
      <c r="F4" s="1"/>
      <c r="G4" s="1"/>
      <c r="H4" s="1"/>
      <c r="I4" s="1"/>
      <c r="J4" s="1"/>
      <c r="K4" s="1"/>
      <c r="L4" s="1"/>
      <c r="M4" s="1"/>
      <c r="N4" s="1"/>
      <c r="O4" s="1"/>
      <c r="P4" s="1"/>
      <c r="Q4" s="1"/>
      <c r="R4" s="1"/>
      <c r="S4" s="1"/>
      <c r="T4" s="1"/>
      <c r="U4" s="1"/>
      <c r="V4" s="1"/>
      <c r="W4" s="1"/>
      <c r="X4" s="1"/>
      <c r="Y4" s="1"/>
      <c r="Z4" s="1"/>
    </row>
    <row r="5" spans="1:26" x14ac:dyDescent="0.25">
      <c r="A5" s="1"/>
      <c r="B5" s="1"/>
      <c r="C5" s="1"/>
      <c r="D5" s="1"/>
      <c r="E5" s="1"/>
      <c r="F5" s="1"/>
      <c r="G5" s="1"/>
      <c r="H5" s="1"/>
      <c r="I5" s="1"/>
      <c r="J5" s="1"/>
      <c r="K5" s="1"/>
      <c r="L5" s="1"/>
      <c r="M5" s="1"/>
      <c r="N5" s="1"/>
      <c r="O5" s="1"/>
      <c r="P5" s="1"/>
      <c r="Q5" s="1"/>
      <c r="R5" s="1"/>
      <c r="S5" s="1"/>
      <c r="T5" s="1"/>
      <c r="U5" s="1"/>
      <c r="V5" s="1"/>
      <c r="W5" s="1"/>
      <c r="X5" s="1"/>
      <c r="Y5" s="1"/>
      <c r="Z5" s="1"/>
    </row>
    <row r="6" spans="1:26" ht="23.25" x14ac:dyDescent="0.35">
      <c r="A6" s="1"/>
      <c r="B6" s="1"/>
      <c r="C6" s="1"/>
      <c r="D6" s="2" t="s">
        <v>0</v>
      </c>
      <c r="E6" s="1"/>
      <c r="F6" s="1"/>
      <c r="G6" s="1"/>
      <c r="H6" s="1"/>
      <c r="I6" s="1"/>
      <c r="J6" s="1"/>
      <c r="K6" s="1"/>
      <c r="L6" s="1"/>
      <c r="M6" s="1"/>
      <c r="N6" s="1"/>
      <c r="O6" s="1"/>
      <c r="P6" s="1"/>
      <c r="Q6" s="1"/>
      <c r="R6" s="1"/>
      <c r="S6" s="1"/>
      <c r="T6" s="1"/>
      <c r="U6" s="1"/>
      <c r="V6" s="1"/>
      <c r="W6" s="1"/>
      <c r="X6" s="1"/>
      <c r="Y6" s="1"/>
      <c r="Z6" s="1"/>
    </row>
    <row r="7" spans="1:26" ht="54" customHeight="1" x14ac:dyDescent="0.25">
      <c r="A7" s="1"/>
      <c r="B7" s="1"/>
      <c r="C7" s="3" t="s">
        <v>1</v>
      </c>
      <c r="D7" s="3" t="s">
        <v>2</v>
      </c>
      <c r="E7" s="4" t="s">
        <v>3</v>
      </c>
      <c r="F7" s="5" t="s">
        <v>4</v>
      </c>
      <c r="G7" s="5" t="s">
        <v>5</v>
      </c>
      <c r="H7" s="4" t="s">
        <v>6</v>
      </c>
      <c r="I7" s="4" t="s">
        <v>7</v>
      </c>
      <c r="J7" s="1"/>
      <c r="K7" s="1"/>
      <c r="L7" s="1"/>
      <c r="M7" s="1"/>
      <c r="N7" s="1"/>
      <c r="O7" s="1"/>
      <c r="P7" s="1"/>
      <c r="Q7" s="1"/>
      <c r="R7" s="1"/>
      <c r="S7" s="1"/>
      <c r="T7" s="1"/>
      <c r="U7" s="1"/>
      <c r="V7" s="1"/>
      <c r="W7" s="1"/>
      <c r="X7" s="1"/>
      <c r="Y7" s="1"/>
      <c r="Z7" s="1"/>
    </row>
    <row r="8" spans="1:26" x14ac:dyDescent="0.25">
      <c r="A8" s="1"/>
      <c r="B8" s="1"/>
      <c r="C8" s="6">
        <v>1</v>
      </c>
      <c r="D8" s="7" t="s">
        <v>8</v>
      </c>
      <c r="E8" s="7" t="s">
        <v>9</v>
      </c>
      <c r="F8" s="7">
        <v>1</v>
      </c>
      <c r="G8" s="8" t="s">
        <v>10</v>
      </c>
      <c r="H8" s="8">
        <v>80</v>
      </c>
      <c r="I8" s="9">
        <f>H8/$H$42</f>
        <v>0.17777777777777778</v>
      </c>
      <c r="J8" s="1"/>
      <c r="K8" s="1"/>
      <c r="L8" s="1"/>
      <c r="M8" s="1"/>
      <c r="N8" s="1"/>
      <c r="O8" s="1"/>
      <c r="P8" s="1"/>
      <c r="Q8" s="1"/>
      <c r="R8" s="1"/>
      <c r="S8" s="1"/>
      <c r="T8" s="1"/>
      <c r="U8" s="1"/>
      <c r="V8" s="1"/>
      <c r="W8" s="1"/>
      <c r="X8" s="1"/>
      <c r="Y8" s="1"/>
      <c r="Z8" s="1"/>
    </row>
    <row r="9" spans="1:26" x14ac:dyDescent="0.25">
      <c r="A9" s="1"/>
      <c r="B9" s="1"/>
      <c r="C9" s="10">
        <f t="shared" ref="C9:C27" si="0">SUM(C8,1)</f>
        <v>2</v>
      </c>
      <c r="D9" s="7" t="s">
        <v>8</v>
      </c>
      <c r="E9" s="7" t="s">
        <v>11</v>
      </c>
      <c r="F9" s="7">
        <v>1</v>
      </c>
      <c r="G9" s="7" t="s">
        <v>12</v>
      </c>
      <c r="H9" s="7">
        <v>80</v>
      </c>
      <c r="I9" s="11">
        <f>H9/$H$42</f>
        <v>0.17777777777777778</v>
      </c>
      <c r="J9" s="1"/>
      <c r="K9" s="1"/>
      <c r="L9" s="1"/>
      <c r="M9" s="1"/>
      <c r="N9" s="1"/>
      <c r="O9" s="1"/>
      <c r="P9" s="1"/>
      <c r="Q9" s="1"/>
      <c r="R9" s="1"/>
      <c r="S9" s="1"/>
      <c r="T9" s="1"/>
      <c r="U9" s="1"/>
      <c r="V9" s="1"/>
      <c r="W9" s="1"/>
      <c r="X9" s="1"/>
      <c r="Y9" s="1"/>
      <c r="Z9" s="1"/>
    </row>
    <row r="10" spans="1:26" x14ac:dyDescent="0.25">
      <c r="A10" s="1"/>
      <c r="B10" s="1"/>
      <c r="C10" s="10">
        <f t="shared" si="0"/>
        <v>3</v>
      </c>
      <c r="D10" s="7" t="s">
        <v>13</v>
      </c>
      <c r="E10" s="7" t="s">
        <v>9</v>
      </c>
      <c r="F10" s="7">
        <v>1</v>
      </c>
      <c r="G10" s="7" t="s">
        <v>14</v>
      </c>
      <c r="H10" s="7">
        <v>80</v>
      </c>
      <c r="I10" s="11">
        <f>H10/$H$42</f>
        <v>0.17777777777777778</v>
      </c>
      <c r="J10" s="1"/>
      <c r="K10" s="1"/>
      <c r="L10" s="1"/>
      <c r="M10" s="1"/>
      <c r="N10" s="1"/>
      <c r="O10" s="1"/>
      <c r="P10" s="1"/>
      <c r="Q10" s="1"/>
      <c r="R10" s="1"/>
      <c r="S10" s="1"/>
      <c r="T10" s="1"/>
      <c r="U10" s="1"/>
      <c r="V10" s="1"/>
      <c r="W10" s="1"/>
      <c r="X10" s="1"/>
      <c r="Y10" s="1"/>
      <c r="Z10" s="1"/>
    </row>
    <row r="11" spans="1:26" x14ac:dyDescent="0.25">
      <c r="A11" s="1"/>
      <c r="B11" s="1"/>
      <c r="C11" s="10">
        <f t="shared" si="0"/>
        <v>4</v>
      </c>
      <c r="D11" s="7" t="s">
        <v>13</v>
      </c>
      <c r="E11" s="7" t="s">
        <v>11</v>
      </c>
      <c r="F11" s="7">
        <v>1</v>
      </c>
      <c r="G11" s="7" t="s">
        <v>15</v>
      </c>
      <c r="H11" s="7">
        <v>80</v>
      </c>
      <c r="I11" s="11">
        <f>H11/$H$42</f>
        <v>0.17777777777777778</v>
      </c>
      <c r="J11" s="1"/>
      <c r="K11" s="1"/>
      <c r="L11" s="1"/>
      <c r="M11" s="1"/>
      <c r="N11" s="1"/>
      <c r="O11" s="1"/>
      <c r="P11" s="1"/>
      <c r="Q11" s="1"/>
      <c r="R11" s="1"/>
      <c r="S11" s="1"/>
      <c r="T11" s="1"/>
      <c r="U11" s="1"/>
      <c r="V11" s="1"/>
      <c r="W11" s="1"/>
      <c r="X11" s="1"/>
      <c r="Y11" s="1"/>
      <c r="Z11" s="1"/>
    </row>
    <row r="12" spans="1:26" x14ac:dyDescent="0.25">
      <c r="A12" s="1"/>
      <c r="B12" s="1"/>
      <c r="C12" s="10">
        <f t="shared" si="0"/>
        <v>5</v>
      </c>
      <c r="D12" s="7" t="s">
        <v>16</v>
      </c>
      <c r="E12" s="7" t="s">
        <v>9</v>
      </c>
      <c r="F12" s="7">
        <v>1</v>
      </c>
      <c r="G12" s="7" t="s">
        <v>17</v>
      </c>
      <c r="H12" s="7">
        <v>80</v>
      </c>
      <c r="I12" s="11">
        <f>H12/$H$42</f>
        <v>0.17777777777777778</v>
      </c>
      <c r="J12" s="1"/>
      <c r="K12" s="1"/>
      <c r="L12" s="1"/>
      <c r="M12" s="1"/>
      <c r="N12" s="1"/>
      <c r="O12" s="1"/>
      <c r="P12" s="1"/>
      <c r="Q12" s="1"/>
      <c r="R12" s="1"/>
      <c r="S12" s="1"/>
      <c r="T12" s="1"/>
      <c r="U12" s="1"/>
      <c r="V12" s="1"/>
      <c r="W12" s="1"/>
      <c r="X12" s="1"/>
      <c r="Y12" s="1"/>
      <c r="Z12" s="1"/>
    </row>
    <row r="13" spans="1:26" x14ac:dyDescent="0.25">
      <c r="A13" s="136"/>
      <c r="B13" s="136"/>
      <c r="C13" s="10">
        <f t="shared" si="0"/>
        <v>6</v>
      </c>
      <c r="D13" s="132" t="s">
        <v>167</v>
      </c>
      <c r="E13" s="132" t="s">
        <v>9</v>
      </c>
      <c r="F13" s="7">
        <v>3</v>
      </c>
      <c r="G13" s="132" t="s">
        <v>18</v>
      </c>
      <c r="H13" s="7"/>
      <c r="I13" s="213"/>
      <c r="J13" s="136"/>
      <c r="K13" s="136"/>
      <c r="L13" s="136"/>
      <c r="M13" s="136"/>
      <c r="N13" s="136"/>
      <c r="O13" s="136"/>
      <c r="P13" s="136"/>
      <c r="Q13" s="136"/>
      <c r="R13" s="136"/>
      <c r="S13" s="136"/>
      <c r="T13" s="136"/>
      <c r="U13" s="136"/>
      <c r="V13" s="136"/>
      <c r="W13" s="136"/>
      <c r="X13" s="136"/>
      <c r="Y13" s="136"/>
      <c r="Z13" s="136"/>
    </row>
    <row r="14" spans="1:26" x14ac:dyDescent="0.25">
      <c r="A14" s="1"/>
      <c r="B14" s="1"/>
      <c r="C14" s="10">
        <f t="shared" si="0"/>
        <v>7</v>
      </c>
      <c r="D14" s="7" t="s">
        <v>19</v>
      </c>
      <c r="E14" s="7" t="s">
        <v>9</v>
      </c>
      <c r="F14" s="7">
        <v>1</v>
      </c>
      <c r="G14" s="7" t="s">
        <v>14</v>
      </c>
      <c r="H14" s="7"/>
      <c r="I14" s="11"/>
      <c r="J14" s="1"/>
      <c r="K14" s="1"/>
      <c r="L14" s="1"/>
      <c r="M14" s="1"/>
      <c r="N14" s="1"/>
      <c r="O14" s="1"/>
      <c r="P14" s="1"/>
      <c r="Q14" s="1"/>
      <c r="R14" s="1"/>
      <c r="S14" s="1"/>
      <c r="T14" s="1"/>
      <c r="U14" s="1"/>
      <c r="V14" s="1"/>
      <c r="W14" s="1"/>
      <c r="X14" s="1"/>
      <c r="Y14" s="1"/>
      <c r="Z14" s="1"/>
    </row>
    <row r="15" spans="1:26" x14ac:dyDescent="0.25">
      <c r="A15" s="1"/>
      <c r="B15" s="1"/>
      <c r="C15" s="10">
        <f t="shared" si="0"/>
        <v>8</v>
      </c>
      <c r="D15" s="7" t="s">
        <v>20</v>
      </c>
      <c r="E15" s="7" t="s">
        <v>9</v>
      </c>
      <c r="F15" s="7">
        <v>1</v>
      </c>
      <c r="G15" s="7" t="s">
        <v>17</v>
      </c>
      <c r="H15" s="7"/>
      <c r="I15" s="11"/>
      <c r="J15" s="1"/>
      <c r="K15" s="1"/>
      <c r="L15" s="1"/>
      <c r="M15" s="1"/>
      <c r="N15" s="1"/>
      <c r="O15" s="1"/>
      <c r="P15" s="1"/>
      <c r="Q15" s="1"/>
      <c r="R15" s="1"/>
      <c r="S15" s="1"/>
      <c r="T15" s="1"/>
      <c r="U15" s="1"/>
      <c r="V15" s="1"/>
      <c r="W15" s="1"/>
      <c r="X15" s="1"/>
      <c r="Y15" s="1"/>
      <c r="Z15" s="1"/>
    </row>
    <row r="16" spans="1:26" x14ac:dyDescent="0.25">
      <c r="A16" s="1"/>
      <c r="B16" s="1"/>
      <c r="C16" s="10">
        <f t="shared" si="0"/>
        <v>9</v>
      </c>
      <c r="D16" s="7" t="s">
        <v>21</v>
      </c>
      <c r="E16" s="7" t="s">
        <v>9</v>
      </c>
      <c r="F16" s="7">
        <v>1</v>
      </c>
      <c r="G16" s="7" t="s">
        <v>10</v>
      </c>
      <c r="H16" s="7"/>
      <c r="I16" s="11"/>
      <c r="J16" s="1"/>
      <c r="K16" s="1"/>
      <c r="L16" s="1"/>
      <c r="M16" s="1"/>
      <c r="N16" s="1"/>
      <c r="O16" s="1"/>
      <c r="P16" s="1"/>
      <c r="Q16" s="1"/>
      <c r="R16" s="1"/>
      <c r="S16" s="1"/>
      <c r="T16" s="1"/>
      <c r="U16" s="1"/>
      <c r="V16" s="1"/>
      <c r="W16" s="1"/>
      <c r="X16" s="1"/>
      <c r="Y16" s="1"/>
      <c r="Z16" s="1"/>
    </row>
    <row r="17" spans="1:26" x14ac:dyDescent="0.25">
      <c r="A17" s="1"/>
      <c r="B17" s="1"/>
      <c r="C17" s="10">
        <f t="shared" si="0"/>
        <v>10</v>
      </c>
      <c r="D17" s="7" t="s">
        <v>22</v>
      </c>
      <c r="E17" s="7" t="s">
        <v>9</v>
      </c>
      <c r="F17" s="7">
        <v>1</v>
      </c>
      <c r="G17" s="7" t="s">
        <v>18</v>
      </c>
      <c r="H17" s="7"/>
      <c r="I17" s="11"/>
      <c r="J17" s="1"/>
      <c r="K17" s="1"/>
      <c r="L17" s="1"/>
      <c r="M17" s="1"/>
      <c r="N17" s="1"/>
      <c r="O17" s="1"/>
      <c r="P17" s="1"/>
      <c r="Q17" s="1"/>
      <c r="R17" s="1"/>
      <c r="S17" s="1"/>
      <c r="T17" s="1"/>
      <c r="U17" s="1"/>
      <c r="V17" s="1"/>
      <c r="W17" s="1"/>
      <c r="X17" s="1"/>
      <c r="Y17" s="1"/>
      <c r="Z17" s="1"/>
    </row>
    <row r="18" spans="1:26" x14ac:dyDescent="0.25">
      <c r="A18" s="1"/>
      <c r="B18" s="1"/>
      <c r="C18" s="10">
        <f t="shared" si="0"/>
        <v>11</v>
      </c>
      <c r="D18" s="7" t="s">
        <v>23</v>
      </c>
      <c r="E18" s="7" t="s">
        <v>11</v>
      </c>
      <c r="F18" s="7">
        <v>1</v>
      </c>
      <c r="G18" s="7" t="s">
        <v>12</v>
      </c>
      <c r="H18" s="7"/>
      <c r="I18" s="11"/>
      <c r="J18" s="1"/>
      <c r="K18" s="1"/>
      <c r="L18" s="1"/>
      <c r="M18" s="1"/>
      <c r="N18" s="1"/>
      <c r="O18" s="1"/>
      <c r="P18" s="1"/>
      <c r="Q18" s="1"/>
      <c r="R18" s="1"/>
      <c r="S18" s="1"/>
      <c r="T18" s="1"/>
      <c r="U18" s="1"/>
      <c r="V18" s="1"/>
      <c r="W18" s="1"/>
      <c r="X18" s="1"/>
      <c r="Y18" s="1"/>
      <c r="Z18" s="1"/>
    </row>
    <row r="19" spans="1:26" ht="15.75" customHeight="1" x14ac:dyDescent="0.25">
      <c r="A19" s="1"/>
      <c r="B19" s="1"/>
      <c r="C19" s="10">
        <f t="shared" si="0"/>
        <v>12</v>
      </c>
      <c r="D19" s="7" t="s">
        <v>24</v>
      </c>
      <c r="E19" s="7" t="s">
        <v>11</v>
      </c>
      <c r="F19" s="7">
        <v>1</v>
      </c>
      <c r="G19" s="7" t="s">
        <v>12</v>
      </c>
      <c r="H19" s="7"/>
      <c r="I19" s="11"/>
      <c r="J19" s="1"/>
      <c r="K19" s="1"/>
      <c r="L19" s="1"/>
      <c r="M19" s="1"/>
      <c r="N19" s="1"/>
      <c r="O19" s="1"/>
      <c r="P19" s="1"/>
      <c r="Q19" s="1"/>
      <c r="R19" s="1"/>
      <c r="S19" s="1"/>
      <c r="T19" s="1"/>
      <c r="U19" s="1"/>
      <c r="V19" s="1"/>
      <c r="W19" s="1"/>
      <c r="X19" s="1"/>
      <c r="Y19" s="1"/>
      <c r="Z19" s="1"/>
    </row>
    <row r="20" spans="1:26" ht="15.75" customHeight="1" x14ac:dyDescent="0.25">
      <c r="A20" s="1"/>
      <c r="B20" s="1"/>
      <c r="C20" s="10">
        <f t="shared" si="0"/>
        <v>13</v>
      </c>
      <c r="D20" s="7" t="s">
        <v>25</v>
      </c>
      <c r="E20" s="7" t="s">
        <v>11</v>
      </c>
      <c r="F20" s="7">
        <v>1</v>
      </c>
      <c r="G20" s="7" t="s">
        <v>15</v>
      </c>
      <c r="H20" s="7"/>
      <c r="I20" s="11"/>
      <c r="J20" s="1"/>
      <c r="K20" s="1"/>
      <c r="L20" s="1"/>
      <c r="M20" s="1"/>
      <c r="N20" s="1"/>
      <c r="O20" s="1"/>
      <c r="P20" s="1"/>
      <c r="Q20" s="1"/>
      <c r="R20" s="1"/>
      <c r="S20" s="1"/>
      <c r="T20" s="1"/>
      <c r="U20" s="1"/>
      <c r="V20" s="1"/>
      <c r="W20" s="1"/>
      <c r="X20" s="1"/>
      <c r="Y20" s="1"/>
      <c r="Z20" s="1"/>
    </row>
    <row r="21" spans="1:26" ht="15.75" customHeight="1" x14ac:dyDescent="0.25">
      <c r="A21" s="1"/>
      <c r="B21" s="1"/>
      <c r="C21" s="10">
        <f t="shared" si="0"/>
        <v>14</v>
      </c>
      <c r="D21" s="7" t="s">
        <v>26</v>
      </c>
      <c r="E21" s="7" t="s">
        <v>11</v>
      </c>
      <c r="F21" s="7">
        <v>2</v>
      </c>
      <c r="G21" s="7" t="s">
        <v>15</v>
      </c>
      <c r="H21" s="7"/>
      <c r="I21" s="11"/>
      <c r="J21" s="1"/>
      <c r="K21" s="1"/>
      <c r="L21" s="1"/>
      <c r="M21" s="1"/>
      <c r="N21" s="1"/>
      <c r="O21" s="1"/>
      <c r="P21" s="1"/>
      <c r="Q21" s="1"/>
      <c r="R21" s="1"/>
      <c r="S21" s="1"/>
      <c r="T21" s="1"/>
      <c r="U21" s="1"/>
      <c r="V21" s="1"/>
      <c r="W21" s="1"/>
      <c r="X21" s="1"/>
      <c r="Y21" s="1"/>
      <c r="Z21" s="1"/>
    </row>
    <row r="22" spans="1:26" ht="15.75" customHeight="1" x14ac:dyDescent="0.25">
      <c r="A22" s="1"/>
      <c r="B22" s="1"/>
      <c r="C22" s="10">
        <f t="shared" si="0"/>
        <v>15</v>
      </c>
      <c r="D22" s="7" t="s">
        <v>27</v>
      </c>
      <c r="E22" s="7" t="s">
        <v>28</v>
      </c>
      <c r="F22" s="7">
        <v>4</v>
      </c>
      <c r="G22" s="7" t="s">
        <v>17</v>
      </c>
      <c r="H22" s="7">
        <v>2</v>
      </c>
      <c r="I22" s="11">
        <f>H22/$H$42</f>
        <v>4.4444444444444444E-3</v>
      </c>
      <c r="J22" s="1"/>
      <c r="K22" s="1"/>
      <c r="L22" s="1"/>
      <c r="M22" s="1"/>
      <c r="N22" s="1"/>
      <c r="O22" s="1"/>
      <c r="P22" s="1"/>
      <c r="Q22" s="1"/>
      <c r="R22" s="1"/>
      <c r="S22" s="1"/>
      <c r="T22" s="1"/>
      <c r="U22" s="1"/>
      <c r="V22" s="1"/>
      <c r="W22" s="1"/>
      <c r="X22" s="1"/>
      <c r="Y22" s="1"/>
      <c r="Z22" s="1"/>
    </row>
    <row r="23" spans="1:26" ht="15.75" customHeight="1" x14ac:dyDescent="0.25">
      <c r="A23" s="1"/>
      <c r="B23" s="1"/>
      <c r="C23" s="10">
        <f t="shared" si="0"/>
        <v>16</v>
      </c>
      <c r="D23" s="7" t="s">
        <v>30</v>
      </c>
      <c r="E23" s="7" t="s">
        <v>9</v>
      </c>
      <c r="F23" s="7">
        <v>3</v>
      </c>
      <c r="G23" s="132" t="s">
        <v>14</v>
      </c>
      <c r="H23" s="7">
        <v>16</v>
      </c>
      <c r="I23" s="11">
        <f>H23/$H$42</f>
        <v>3.5555555555555556E-2</v>
      </c>
      <c r="J23" s="1"/>
      <c r="K23" s="1"/>
      <c r="L23" s="1"/>
      <c r="M23" s="1"/>
      <c r="N23" s="1"/>
      <c r="O23" s="1"/>
      <c r="P23" s="1"/>
      <c r="Q23" s="1"/>
      <c r="R23" s="1"/>
      <c r="S23" s="1"/>
      <c r="T23" s="1"/>
      <c r="U23" s="1"/>
      <c r="V23" s="1"/>
      <c r="W23" s="1"/>
      <c r="X23" s="1"/>
      <c r="Y23" s="1"/>
      <c r="Z23" s="1"/>
    </row>
    <row r="24" spans="1:26" ht="15.75" customHeight="1" x14ac:dyDescent="0.25">
      <c r="A24" s="1"/>
      <c r="B24" s="1"/>
      <c r="C24" s="10">
        <f t="shared" si="0"/>
        <v>17</v>
      </c>
      <c r="D24" s="7" t="s">
        <v>30</v>
      </c>
      <c r="E24" s="7" t="s">
        <v>11</v>
      </c>
      <c r="F24" s="7">
        <v>3</v>
      </c>
      <c r="G24" s="7" t="s">
        <v>15</v>
      </c>
      <c r="H24" s="7">
        <v>16</v>
      </c>
      <c r="I24" s="11">
        <f>H24/$H$42</f>
        <v>3.5555555555555556E-2</v>
      </c>
      <c r="J24" s="1"/>
      <c r="K24" s="1"/>
      <c r="L24" s="1"/>
      <c r="M24" s="1"/>
      <c r="N24" s="1"/>
      <c r="O24" s="1"/>
      <c r="P24" s="1"/>
      <c r="Q24" s="1"/>
      <c r="R24" s="1"/>
      <c r="S24" s="1"/>
      <c r="T24" s="1"/>
      <c r="U24" s="1"/>
      <c r="V24" s="1"/>
      <c r="W24" s="1"/>
      <c r="X24" s="1"/>
      <c r="Y24" s="1"/>
      <c r="Z24" s="1"/>
    </row>
    <row r="25" spans="1:26" ht="15.75" customHeight="1" x14ac:dyDescent="0.25">
      <c r="A25" s="1"/>
      <c r="B25" s="1"/>
      <c r="C25" s="10">
        <f t="shared" si="0"/>
        <v>18</v>
      </c>
      <c r="D25" s="12" t="s">
        <v>31</v>
      </c>
      <c r="E25" s="12" t="s">
        <v>32</v>
      </c>
      <c r="F25" s="12">
        <v>1</v>
      </c>
      <c r="G25" s="224" t="s">
        <v>29</v>
      </c>
      <c r="H25" s="7"/>
      <c r="I25" s="11">
        <f>H25/$H$42</f>
        <v>0</v>
      </c>
      <c r="J25" s="1"/>
      <c r="K25" s="1"/>
      <c r="L25" s="1"/>
      <c r="M25" s="1"/>
      <c r="N25" s="1"/>
      <c r="O25" s="1"/>
      <c r="P25" s="1"/>
      <c r="Q25" s="1"/>
      <c r="R25" s="1"/>
      <c r="S25" s="1"/>
      <c r="T25" s="1"/>
      <c r="U25" s="1"/>
      <c r="V25" s="1"/>
      <c r="W25" s="1"/>
      <c r="X25" s="1"/>
      <c r="Y25" s="1"/>
      <c r="Z25" s="1"/>
    </row>
    <row r="26" spans="1:26" ht="15.75" customHeight="1" x14ac:dyDescent="0.25">
      <c r="A26" s="1"/>
      <c r="B26" s="1"/>
      <c r="C26" s="10">
        <f t="shared" si="0"/>
        <v>19</v>
      </c>
      <c r="D26" s="12" t="s">
        <v>33</v>
      </c>
      <c r="E26" s="12" t="s">
        <v>34</v>
      </c>
      <c r="F26" s="12">
        <v>1</v>
      </c>
      <c r="G26" s="224" t="s">
        <v>17</v>
      </c>
      <c r="H26" s="7"/>
      <c r="I26" s="11">
        <f>H26/$H$42</f>
        <v>0</v>
      </c>
      <c r="J26" s="1"/>
      <c r="K26" s="1"/>
      <c r="L26" s="1"/>
      <c r="M26" s="1"/>
      <c r="N26" s="1"/>
      <c r="O26" s="1"/>
      <c r="P26" s="1"/>
      <c r="Q26" s="1"/>
      <c r="R26" s="1"/>
      <c r="S26" s="1"/>
      <c r="T26" s="1"/>
      <c r="U26" s="1"/>
      <c r="V26" s="1"/>
      <c r="W26" s="1"/>
      <c r="X26" s="1"/>
      <c r="Y26" s="1"/>
      <c r="Z26" s="1"/>
    </row>
    <row r="27" spans="1:26" ht="15.75" customHeight="1" x14ac:dyDescent="0.25">
      <c r="A27" s="1"/>
      <c r="B27" s="1"/>
      <c r="C27" s="10">
        <f t="shared" si="0"/>
        <v>20</v>
      </c>
      <c r="D27" s="133" t="s">
        <v>35</v>
      </c>
      <c r="E27" s="133" t="s">
        <v>11</v>
      </c>
      <c r="F27" s="133">
        <v>1</v>
      </c>
      <c r="G27" s="133" t="s">
        <v>12</v>
      </c>
      <c r="H27" s="133">
        <v>16</v>
      </c>
      <c r="I27" s="134">
        <f>H27/$H$42</f>
        <v>3.5555555555555556E-2</v>
      </c>
      <c r="J27" s="1"/>
      <c r="K27" s="1"/>
      <c r="L27" s="1"/>
      <c r="M27" s="1"/>
      <c r="N27" s="1"/>
      <c r="O27" s="1"/>
      <c r="P27" s="1"/>
      <c r="Q27" s="1"/>
      <c r="R27" s="1"/>
      <c r="S27" s="1"/>
      <c r="T27" s="1"/>
      <c r="U27" s="1"/>
      <c r="V27" s="1"/>
      <c r="W27" s="1"/>
      <c r="X27" s="1"/>
      <c r="Y27" s="1"/>
      <c r="Z27" s="1"/>
    </row>
    <row r="28" spans="1:26" ht="15.75" customHeight="1" x14ac:dyDescent="0.25">
      <c r="A28" s="1"/>
      <c r="B28" s="1"/>
      <c r="C28" s="10"/>
      <c r="D28" s="7"/>
      <c r="E28" s="7"/>
      <c r="F28" s="7"/>
      <c r="G28" s="7"/>
      <c r="H28" s="7"/>
      <c r="I28" s="11">
        <f>H28/$H$42</f>
        <v>0</v>
      </c>
      <c r="J28" s="1"/>
      <c r="K28" s="1"/>
      <c r="L28" s="1"/>
      <c r="M28" s="1"/>
      <c r="N28" s="1"/>
      <c r="O28" s="1"/>
      <c r="P28" s="1"/>
      <c r="Q28" s="1"/>
      <c r="R28" s="1"/>
      <c r="S28" s="1"/>
      <c r="T28" s="1"/>
      <c r="U28" s="1"/>
      <c r="V28" s="1"/>
      <c r="W28" s="1"/>
      <c r="X28" s="1"/>
      <c r="Y28" s="1"/>
      <c r="Z28" s="1"/>
    </row>
    <row r="29" spans="1:26" ht="15.75" customHeight="1" x14ac:dyDescent="0.25">
      <c r="A29" s="1"/>
      <c r="B29" s="1"/>
      <c r="C29" s="10"/>
      <c r="D29" s="7"/>
      <c r="E29" s="7"/>
      <c r="F29" s="7"/>
      <c r="G29" s="7"/>
      <c r="H29" s="7"/>
      <c r="I29" s="11">
        <f>H29/$H$42</f>
        <v>0</v>
      </c>
      <c r="J29" s="1"/>
      <c r="K29" s="1"/>
      <c r="L29" s="1"/>
      <c r="M29" s="1"/>
      <c r="N29" s="1"/>
      <c r="O29" s="1"/>
      <c r="P29" s="1"/>
      <c r="Q29" s="1"/>
      <c r="R29" s="1"/>
      <c r="S29" s="1"/>
      <c r="T29" s="1"/>
      <c r="U29" s="1"/>
      <c r="V29" s="1"/>
      <c r="W29" s="1"/>
      <c r="X29" s="1"/>
      <c r="Y29" s="1"/>
      <c r="Z29" s="1"/>
    </row>
    <row r="30" spans="1:26" ht="15.75" customHeight="1" x14ac:dyDescent="0.25">
      <c r="A30" s="1"/>
      <c r="B30" s="1"/>
      <c r="C30" s="10"/>
      <c r="D30" s="7"/>
      <c r="E30" s="7"/>
      <c r="F30" s="7"/>
      <c r="G30" s="7"/>
      <c r="H30" s="7"/>
      <c r="I30" s="11">
        <f>H30/$H$42</f>
        <v>0</v>
      </c>
      <c r="J30" s="1"/>
      <c r="K30" s="1"/>
      <c r="L30" s="1"/>
      <c r="M30" s="1"/>
      <c r="N30" s="1"/>
      <c r="O30" s="1"/>
      <c r="P30" s="1"/>
      <c r="Q30" s="1"/>
      <c r="R30" s="1"/>
      <c r="S30" s="1"/>
      <c r="T30" s="1"/>
      <c r="U30" s="1"/>
      <c r="V30" s="1"/>
      <c r="W30" s="1"/>
      <c r="X30" s="1"/>
      <c r="Y30" s="1"/>
      <c r="Z30" s="1"/>
    </row>
    <row r="31" spans="1:26" ht="15.75" customHeight="1" x14ac:dyDescent="0.25">
      <c r="A31" s="1"/>
      <c r="B31" s="1"/>
      <c r="C31" s="10"/>
      <c r="D31" s="7"/>
      <c r="E31" s="7"/>
      <c r="F31" s="7"/>
      <c r="G31" s="7"/>
      <c r="H31" s="7"/>
      <c r="I31" s="11">
        <f>H31/$H$42</f>
        <v>0</v>
      </c>
      <c r="J31" s="1"/>
      <c r="K31" s="1"/>
      <c r="L31" s="1"/>
      <c r="M31" s="1"/>
      <c r="N31" s="1"/>
      <c r="O31" s="1"/>
      <c r="P31" s="1"/>
      <c r="Q31" s="1"/>
      <c r="R31" s="1"/>
      <c r="S31" s="1"/>
      <c r="T31" s="1"/>
      <c r="U31" s="1"/>
      <c r="V31" s="1"/>
      <c r="W31" s="1"/>
      <c r="X31" s="1"/>
      <c r="Y31" s="1"/>
      <c r="Z31" s="1"/>
    </row>
    <row r="32" spans="1:26" ht="15.75" customHeight="1" x14ac:dyDescent="0.25">
      <c r="A32" s="1"/>
      <c r="B32" s="1"/>
      <c r="C32" s="10"/>
      <c r="D32" s="7"/>
      <c r="E32" s="7"/>
      <c r="F32" s="7"/>
      <c r="G32" s="7"/>
      <c r="H32" s="7"/>
      <c r="I32" s="11">
        <f>H32/$H$42</f>
        <v>0</v>
      </c>
      <c r="J32" s="1"/>
      <c r="K32" s="1"/>
      <c r="L32" s="1"/>
      <c r="M32" s="1"/>
      <c r="N32" s="1"/>
      <c r="O32" s="1"/>
      <c r="P32" s="1"/>
      <c r="Q32" s="1"/>
      <c r="R32" s="1"/>
      <c r="S32" s="1"/>
      <c r="T32" s="1"/>
      <c r="U32" s="1"/>
      <c r="V32" s="1"/>
      <c r="W32" s="1"/>
      <c r="X32" s="1"/>
      <c r="Y32" s="1"/>
      <c r="Z32" s="1"/>
    </row>
    <row r="33" spans="1:26" ht="15.75" customHeight="1" x14ac:dyDescent="0.25">
      <c r="A33" s="1"/>
      <c r="B33" s="1"/>
      <c r="C33" s="10"/>
      <c r="D33" s="7"/>
      <c r="E33" s="7"/>
      <c r="F33" s="7"/>
      <c r="G33" s="7"/>
      <c r="H33" s="7"/>
      <c r="I33" s="11">
        <f>H33/$H$42</f>
        <v>0</v>
      </c>
      <c r="J33" s="1"/>
      <c r="K33" s="1"/>
      <c r="L33" s="1"/>
      <c r="M33" s="1"/>
      <c r="N33" s="1"/>
      <c r="O33" s="1"/>
      <c r="P33" s="1"/>
      <c r="Q33" s="1"/>
      <c r="R33" s="1"/>
      <c r="S33" s="1"/>
      <c r="T33" s="1"/>
      <c r="U33" s="1"/>
      <c r="V33" s="1"/>
      <c r="W33" s="1"/>
      <c r="X33" s="1"/>
      <c r="Y33" s="1"/>
      <c r="Z33" s="1"/>
    </row>
    <row r="34" spans="1:26" ht="15.75" customHeight="1" x14ac:dyDescent="0.25">
      <c r="A34" s="1"/>
      <c r="B34" s="1"/>
      <c r="C34" s="10"/>
      <c r="D34" s="7"/>
      <c r="E34" s="7"/>
      <c r="F34" s="7"/>
      <c r="G34" s="7"/>
      <c r="H34" s="7"/>
      <c r="I34" s="11">
        <f>H34/$H$42</f>
        <v>0</v>
      </c>
      <c r="J34" s="1"/>
      <c r="K34" s="1"/>
      <c r="L34" s="1"/>
      <c r="M34" s="1"/>
      <c r="N34" s="1"/>
      <c r="O34" s="1"/>
      <c r="P34" s="1"/>
      <c r="Q34" s="1"/>
      <c r="R34" s="1"/>
      <c r="S34" s="1"/>
      <c r="T34" s="1"/>
      <c r="U34" s="1"/>
      <c r="V34" s="1"/>
      <c r="W34" s="1"/>
      <c r="X34" s="1"/>
      <c r="Y34" s="1"/>
      <c r="Z34" s="1"/>
    </row>
    <row r="35" spans="1:26" ht="15.75" customHeight="1" x14ac:dyDescent="0.25">
      <c r="A35" s="1"/>
      <c r="B35" s="1"/>
      <c r="C35" s="10"/>
      <c r="D35" s="7"/>
      <c r="E35" s="7"/>
      <c r="F35" s="7"/>
      <c r="G35" s="7"/>
      <c r="H35" s="7"/>
      <c r="I35" s="11">
        <f>H35/$H$42</f>
        <v>0</v>
      </c>
      <c r="J35" s="1"/>
      <c r="K35" s="1"/>
      <c r="L35" s="1"/>
      <c r="M35" s="1"/>
      <c r="N35" s="1"/>
      <c r="O35" s="1"/>
      <c r="P35" s="1"/>
      <c r="Q35" s="1"/>
      <c r="R35" s="1"/>
      <c r="S35" s="1"/>
      <c r="T35" s="1"/>
      <c r="U35" s="1"/>
      <c r="V35" s="1"/>
      <c r="W35" s="1"/>
      <c r="X35" s="1"/>
      <c r="Y35" s="1"/>
      <c r="Z35" s="1"/>
    </row>
    <row r="36" spans="1:26" ht="15.75" customHeight="1" x14ac:dyDescent="0.25">
      <c r="A36" s="1"/>
      <c r="B36" s="1"/>
      <c r="C36" s="10"/>
      <c r="D36" s="7"/>
      <c r="E36" s="7"/>
      <c r="F36" s="7"/>
      <c r="G36" s="7"/>
      <c r="H36" s="7"/>
      <c r="I36" s="11">
        <f>H36/$H$42</f>
        <v>0</v>
      </c>
      <c r="J36" s="1"/>
      <c r="K36" s="1"/>
      <c r="L36" s="1"/>
      <c r="M36" s="1"/>
      <c r="N36" s="1"/>
      <c r="O36" s="1"/>
      <c r="P36" s="1"/>
      <c r="Q36" s="1"/>
      <c r="R36" s="1"/>
      <c r="S36" s="1"/>
      <c r="T36" s="1"/>
      <c r="U36" s="1"/>
      <c r="V36" s="1"/>
      <c r="W36" s="1"/>
      <c r="X36" s="1"/>
      <c r="Y36" s="1"/>
      <c r="Z36" s="1"/>
    </row>
    <row r="37" spans="1:26" ht="15.75" customHeight="1" x14ac:dyDescent="0.25">
      <c r="A37" s="1"/>
      <c r="B37" s="1"/>
      <c r="C37" s="10"/>
      <c r="D37" s="7"/>
      <c r="E37" s="7"/>
      <c r="F37" s="7"/>
      <c r="G37" s="7"/>
      <c r="H37" s="7"/>
      <c r="I37" s="11">
        <f>H37/$H$42</f>
        <v>0</v>
      </c>
      <c r="J37" s="1"/>
      <c r="K37" s="1"/>
      <c r="L37" s="1"/>
      <c r="M37" s="1"/>
      <c r="N37" s="1"/>
      <c r="O37" s="1"/>
      <c r="P37" s="1"/>
      <c r="Q37" s="1"/>
      <c r="R37" s="1"/>
      <c r="S37" s="1"/>
      <c r="T37" s="1"/>
      <c r="U37" s="1"/>
      <c r="V37" s="1"/>
      <c r="W37" s="1"/>
      <c r="X37" s="1"/>
      <c r="Y37" s="1"/>
      <c r="Z37" s="1"/>
    </row>
    <row r="38" spans="1:26" ht="15.75" customHeight="1" x14ac:dyDescent="0.25">
      <c r="A38" s="1"/>
      <c r="B38" s="1"/>
      <c r="C38" s="10"/>
      <c r="D38" s="7"/>
      <c r="E38" s="7"/>
      <c r="F38" s="7"/>
      <c r="G38" s="7"/>
      <c r="H38" s="7"/>
      <c r="I38" s="11">
        <f>H38/$H$42</f>
        <v>0</v>
      </c>
      <c r="J38" s="1"/>
      <c r="K38" s="1"/>
      <c r="L38" s="1"/>
      <c r="M38" s="1"/>
      <c r="N38" s="1"/>
      <c r="O38" s="1"/>
      <c r="P38" s="1"/>
      <c r="Q38" s="1"/>
      <c r="R38" s="1"/>
      <c r="S38" s="1"/>
      <c r="T38" s="1"/>
      <c r="U38" s="1"/>
      <c r="V38" s="1"/>
      <c r="W38" s="1"/>
      <c r="X38" s="1"/>
      <c r="Y38" s="1"/>
      <c r="Z38" s="1"/>
    </row>
    <row r="39" spans="1:26" ht="15.75" customHeight="1" x14ac:dyDescent="0.25">
      <c r="A39" s="1"/>
      <c r="B39" s="1"/>
      <c r="C39" s="10"/>
      <c r="D39" s="7"/>
      <c r="E39" s="7"/>
      <c r="F39" s="7"/>
      <c r="G39" s="7"/>
      <c r="H39" s="7"/>
      <c r="I39" s="11">
        <f>H39/$H$42</f>
        <v>0</v>
      </c>
      <c r="J39" s="1"/>
      <c r="K39" s="1"/>
      <c r="L39" s="1"/>
      <c r="M39" s="1"/>
      <c r="N39" s="1"/>
      <c r="O39" s="1"/>
      <c r="P39" s="1"/>
      <c r="Q39" s="1"/>
      <c r="R39" s="1"/>
      <c r="S39" s="1"/>
      <c r="T39" s="1"/>
      <c r="U39" s="1"/>
      <c r="V39" s="1"/>
      <c r="W39" s="1"/>
      <c r="X39" s="1"/>
      <c r="Y39" s="1"/>
      <c r="Z39" s="1"/>
    </row>
    <row r="40" spans="1:26" ht="15.75" customHeight="1" x14ac:dyDescent="0.25">
      <c r="A40" s="1"/>
      <c r="B40" s="1"/>
      <c r="C40" s="10"/>
      <c r="D40" s="7"/>
      <c r="E40" s="7"/>
      <c r="F40" s="7"/>
      <c r="G40" s="7"/>
      <c r="H40" s="7"/>
      <c r="I40" s="11">
        <f>H40/$H$42</f>
        <v>0</v>
      </c>
      <c r="J40" s="1"/>
      <c r="K40" s="1"/>
      <c r="L40" s="1"/>
      <c r="M40" s="1"/>
      <c r="N40" s="1"/>
      <c r="O40" s="1"/>
      <c r="P40" s="1"/>
      <c r="Q40" s="1"/>
      <c r="R40" s="1"/>
      <c r="S40" s="1"/>
      <c r="T40" s="1"/>
      <c r="U40" s="1"/>
      <c r="V40" s="1"/>
      <c r="W40" s="1"/>
      <c r="X40" s="1"/>
      <c r="Y40" s="1"/>
      <c r="Z40" s="1"/>
    </row>
    <row r="41" spans="1:26" ht="15.75" customHeight="1" x14ac:dyDescent="0.25">
      <c r="A41" s="1"/>
      <c r="B41" s="1"/>
      <c r="C41" s="10"/>
      <c r="D41" s="7"/>
      <c r="E41" s="7"/>
      <c r="F41" s="7"/>
      <c r="G41" s="7"/>
      <c r="H41" s="7"/>
      <c r="I41" s="11">
        <f>H41/$H$42</f>
        <v>0</v>
      </c>
      <c r="J41" s="1"/>
      <c r="K41" s="1"/>
      <c r="L41" s="1"/>
      <c r="M41" s="1"/>
      <c r="N41" s="1"/>
      <c r="O41" s="1"/>
      <c r="P41" s="1"/>
      <c r="Q41" s="1"/>
      <c r="R41" s="1"/>
      <c r="S41" s="1"/>
      <c r="T41" s="1"/>
      <c r="U41" s="1"/>
      <c r="V41" s="1"/>
      <c r="W41" s="1"/>
      <c r="X41" s="1"/>
      <c r="Y41" s="1"/>
      <c r="Z41" s="1"/>
    </row>
    <row r="42" spans="1:26" ht="15.75" customHeight="1" x14ac:dyDescent="0.25">
      <c r="A42" s="1"/>
      <c r="B42" s="1"/>
      <c r="C42" s="13" t="s">
        <v>36</v>
      </c>
      <c r="D42" s="14"/>
      <c r="E42" s="14"/>
      <c r="F42" s="14"/>
      <c r="G42" s="14"/>
      <c r="H42" s="14">
        <f>SUM(H8:H41)</f>
        <v>450</v>
      </c>
      <c r="I42" s="15">
        <f>SUM(I8:I41)</f>
        <v>1</v>
      </c>
      <c r="J42" s="1"/>
      <c r="K42" s="1"/>
      <c r="L42" s="1"/>
      <c r="M42" s="1"/>
      <c r="N42" s="1"/>
      <c r="O42" s="1"/>
      <c r="P42" s="1"/>
      <c r="Q42" s="1"/>
      <c r="R42" s="1"/>
      <c r="S42" s="1"/>
      <c r="T42" s="1"/>
      <c r="U42" s="1"/>
      <c r="V42" s="1"/>
      <c r="W42" s="1"/>
      <c r="X42" s="1"/>
      <c r="Y42" s="1"/>
      <c r="Z42" s="1"/>
    </row>
    <row r="43" spans="1:26" ht="15.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sheetData>
  <pageMargins left="0.7" right="0.7" top="0.78740157499999996" bottom="0.78740157499999996"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C972"/>
  <sheetViews>
    <sheetView zoomScale="130" zoomScaleNormal="130" workbookViewId="0">
      <pane xSplit="7" topLeftCell="H1" activePane="topRight" state="frozen"/>
      <selection pane="topRight" activeCell="E51" sqref="E51"/>
    </sheetView>
  </sheetViews>
  <sheetFormatPr defaultColWidth="12.625" defaultRowHeight="15" customHeight="1" x14ac:dyDescent="0.2"/>
  <cols>
    <col min="1" max="4" width="10" customWidth="1"/>
    <col min="5" max="5" width="41.375" customWidth="1"/>
    <col min="6" max="6" width="15.25" customWidth="1"/>
    <col min="7" max="7" width="30.875" customWidth="1"/>
    <col min="8" max="8" width="4.25" customWidth="1"/>
    <col min="9" max="55" width="4.125" customWidth="1"/>
  </cols>
  <sheetData>
    <row r="1" spans="1:55"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25">
      <c r="A2" s="1"/>
      <c r="B2" s="1"/>
      <c r="C2" s="1"/>
      <c r="D2" s="1"/>
      <c r="E2" s="1"/>
      <c r="F2" s="1"/>
      <c r="G2" s="1"/>
      <c r="H2" s="1"/>
      <c r="I2" s="1"/>
      <c r="J2" s="1"/>
      <c r="K2" s="1"/>
      <c r="L2" s="85" t="s">
        <v>37</v>
      </c>
      <c r="M2" s="83"/>
      <c r="N2" s="83"/>
      <c r="O2" s="83"/>
      <c r="P2" s="84"/>
      <c r="Q2" s="85" t="s">
        <v>38</v>
      </c>
      <c r="R2" s="83"/>
      <c r="S2" s="83"/>
      <c r="T2" s="84"/>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23.25" x14ac:dyDescent="0.35">
      <c r="A3" s="1"/>
      <c r="B3" s="16" t="s">
        <v>39</v>
      </c>
      <c r="C3" s="17"/>
      <c r="D3" s="18"/>
      <c r="E3" s="1"/>
      <c r="F3" s="1"/>
      <c r="G3" s="1"/>
      <c r="H3" s="1"/>
      <c r="I3" s="1"/>
      <c r="J3" s="1"/>
      <c r="K3" s="1"/>
      <c r="L3" s="86"/>
      <c r="M3" s="87"/>
      <c r="N3" s="87"/>
      <c r="O3" s="87"/>
      <c r="P3" s="88"/>
      <c r="Q3" s="86"/>
      <c r="R3" s="87"/>
      <c r="S3" s="87"/>
      <c r="T3" s="88"/>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row>
    <row r="4" spans="1:55" x14ac:dyDescent="0.25">
      <c r="A4" s="1"/>
      <c r="B4" s="19" t="s">
        <v>40</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row>
    <row r="5" spans="1:55" x14ac:dyDescent="0.25">
      <c r="A5" s="1"/>
      <c r="B5" s="89" t="s">
        <v>41</v>
      </c>
      <c r="C5" s="90"/>
      <c r="D5" s="90"/>
      <c r="E5" s="91"/>
      <c r="F5" s="20"/>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row r="6" spans="1:55" x14ac:dyDescent="0.25">
      <c r="A6" s="1"/>
      <c r="B6" s="92"/>
      <c r="C6" s="81"/>
      <c r="D6" s="81"/>
      <c r="E6" s="93"/>
      <c r="F6" s="20"/>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row>
    <row r="7" spans="1:55" x14ac:dyDescent="0.25">
      <c r="A7" s="1"/>
      <c r="B7" s="92"/>
      <c r="C7" s="81"/>
      <c r="D7" s="81"/>
      <c r="E7" s="93"/>
      <c r="F7" s="20"/>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row>
    <row r="8" spans="1:55" x14ac:dyDescent="0.25">
      <c r="A8" s="1"/>
      <c r="B8" s="92"/>
      <c r="C8" s="81"/>
      <c r="D8" s="81"/>
      <c r="E8" s="93"/>
      <c r="F8" s="20"/>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row>
    <row r="9" spans="1:55" x14ac:dyDescent="0.25">
      <c r="A9" s="1"/>
      <c r="B9" s="92"/>
      <c r="C9" s="81"/>
      <c r="D9" s="81"/>
      <c r="E9" s="93"/>
      <c r="F9" s="20"/>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row>
    <row r="10" spans="1:55" x14ac:dyDescent="0.25">
      <c r="A10" s="1"/>
      <c r="B10" s="92"/>
      <c r="C10" s="81"/>
      <c r="D10" s="81"/>
      <c r="E10" s="93"/>
      <c r="F10" s="20"/>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row>
    <row r="11" spans="1:55" x14ac:dyDescent="0.25">
      <c r="A11" s="1"/>
      <c r="B11" s="92"/>
      <c r="C11" s="81"/>
      <c r="D11" s="81"/>
      <c r="E11" s="93"/>
      <c r="F11" s="20"/>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row>
    <row r="12" spans="1:55" x14ac:dyDescent="0.25">
      <c r="A12" s="1"/>
      <c r="B12" s="92"/>
      <c r="C12" s="81"/>
      <c r="D12" s="81"/>
      <c r="E12" s="93"/>
      <c r="F12" s="20"/>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row>
    <row r="13" spans="1:55" x14ac:dyDescent="0.25">
      <c r="A13" s="1"/>
      <c r="B13" s="92"/>
      <c r="C13" s="81"/>
      <c r="D13" s="81"/>
      <c r="E13" s="93"/>
      <c r="F13" s="20"/>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row>
    <row r="14" spans="1:55" x14ac:dyDescent="0.25">
      <c r="A14" s="1"/>
      <c r="B14" s="92"/>
      <c r="C14" s="81"/>
      <c r="D14" s="81"/>
      <c r="E14" s="93"/>
      <c r="F14" s="20"/>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row>
    <row r="15" spans="1:55" x14ac:dyDescent="0.25">
      <c r="A15" s="1"/>
      <c r="B15" s="94"/>
      <c r="C15" s="95"/>
      <c r="D15" s="95"/>
      <c r="E15" s="96"/>
      <c r="F15" s="20"/>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row>
    <row r="16" spans="1:5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row>
    <row r="17" spans="1:5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row>
    <row r="18" spans="1:5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row>
    <row r="19" spans="1:5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row>
    <row r="20" spans="1:5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row>
    <row r="21" spans="1:55"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row>
    <row r="22" spans="1:55"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row>
    <row r="23" spans="1:55"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5" ht="15.75" customHeight="1" x14ac:dyDescent="0.25">
      <c r="A24" s="1"/>
      <c r="B24" s="1"/>
      <c r="C24" s="1"/>
      <c r="D24" s="1"/>
      <c r="E24" s="1"/>
      <c r="F24" s="2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5" ht="15.75" customHeight="1" x14ac:dyDescent="0.25">
      <c r="A25" s="1"/>
      <c r="B25" s="22"/>
      <c r="C25" s="1" t="s">
        <v>42</v>
      </c>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ht="13.5" customHeight="1" x14ac:dyDescent="0.35">
      <c r="A28" s="1"/>
      <c r="B28" s="1"/>
      <c r="C28" s="1"/>
      <c r="D28" s="1"/>
      <c r="E28" s="1"/>
      <c r="F28" s="1"/>
      <c r="G28" s="23"/>
      <c r="H28" s="23"/>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ht="15.75" customHeight="1" x14ac:dyDescent="0.25">
      <c r="A29" s="1"/>
      <c r="B29" s="24"/>
      <c r="C29" s="1"/>
      <c r="D29" s="1"/>
      <c r="E29" s="25"/>
      <c r="F29" s="25"/>
      <c r="G29" s="25"/>
      <c r="H29" s="25"/>
      <c r="I29" s="24"/>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ht="15.75" customHeight="1" x14ac:dyDescent="0.25">
      <c r="A31" s="1"/>
      <c r="B31" s="26"/>
      <c r="C31" s="26"/>
      <c r="D31" s="26"/>
      <c r="E31" s="26"/>
      <c r="F31" s="26"/>
      <c r="G31" s="26"/>
      <c r="H31" s="97" t="s">
        <v>43</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1"/>
      <c r="AK31" s="1"/>
      <c r="AL31" s="1"/>
      <c r="AM31" s="7"/>
      <c r="AN31" s="27"/>
      <c r="AO31" s="27"/>
      <c r="AP31" s="27"/>
      <c r="AQ31" s="27"/>
      <c r="AR31" s="27"/>
      <c r="AS31" s="27"/>
      <c r="AT31" s="27"/>
      <c r="AU31" s="27"/>
      <c r="AV31" s="27"/>
      <c r="AW31" s="27"/>
      <c r="AX31" s="27"/>
      <c r="AY31" s="27"/>
      <c r="AZ31" s="27"/>
      <c r="BA31" s="27"/>
      <c r="BB31" s="27"/>
      <c r="BC31" s="27"/>
    </row>
    <row r="32" spans="1:55" ht="15.75" customHeight="1" x14ac:dyDescent="0.25">
      <c r="A32" s="1"/>
      <c r="B32" s="26"/>
      <c r="C32" s="26"/>
      <c r="D32" s="26"/>
      <c r="E32" s="26"/>
      <c r="F32" s="26"/>
      <c r="G32" s="26"/>
      <c r="H32" s="100" t="s">
        <v>44</v>
      </c>
      <c r="I32" s="101"/>
      <c r="J32" s="101"/>
      <c r="K32" s="101"/>
      <c r="L32" s="101"/>
      <c r="M32" s="101"/>
      <c r="N32" s="102"/>
      <c r="O32" s="80" t="s">
        <v>45</v>
      </c>
      <c r="P32" s="81"/>
      <c r="Q32" s="81"/>
      <c r="R32" s="81"/>
      <c r="S32" s="81"/>
      <c r="T32" s="81"/>
      <c r="U32" s="81"/>
      <c r="V32" s="80" t="s">
        <v>46</v>
      </c>
      <c r="W32" s="81"/>
      <c r="X32" s="81"/>
      <c r="Y32" s="81"/>
      <c r="Z32" s="81"/>
      <c r="AA32" s="81"/>
      <c r="AB32" s="81"/>
      <c r="AC32" s="80" t="s">
        <v>47</v>
      </c>
      <c r="AD32" s="81"/>
      <c r="AE32" s="81"/>
      <c r="AF32" s="81"/>
      <c r="AG32" s="81"/>
      <c r="AH32" s="81"/>
      <c r="AI32" s="81"/>
      <c r="AJ32" s="28"/>
      <c r="AK32" s="29"/>
      <c r="AL32" s="30"/>
      <c r="AM32" s="30"/>
      <c r="AN32" s="30"/>
      <c r="AO32" s="30"/>
      <c r="AP32" s="30"/>
      <c r="AQ32" s="82"/>
      <c r="AR32" s="83"/>
      <c r="AS32" s="83"/>
      <c r="AT32" s="83"/>
      <c r="AU32" s="83"/>
      <c r="AV32" s="83"/>
      <c r="AW32" s="84"/>
      <c r="AX32" s="82"/>
      <c r="AY32" s="83"/>
      <c r="AZ32" s="83"/>
      <c r="BA32" s="83"/>
      <c r="BB32" s="83"/>
      <c r="BC32" s="84"/>
    </row>
    <row r="33" spans="1:55" ht="15" customHeight="1" x14ac:dyDescent="0.3">
      <c r="A33" s="1"/>
      <c r="B33" s="103" t="s">
        <v>48</v>
      </c>
      <c r="C33" s="103" t="s">
        <v>49</v>
      </c>
      <c r="D33" s="103" t="s">
        <v>50</v>
      </c>
      <c r="E33" s="103" t="s">
        <v>51</v>
      </c>
      <c r="F33" s="31"/>
      <c r="G33" s="32" t="s">
        <v>52</v>
      </c>
      <c r="H33" s="33">
        <v>4</v>
      </c>
      <c r="I33" s="33">
        <v>5</v>
      </c>
      <c r="J33" s="33">
        <v>6</v>
      </c>
      <c r="K33" s="33">
        <v>7</v>
      </c>
      <c r="L33" s="33">
        <v>8</v>
      </c>
      <c r="M33" s="33">
        <v>9</v>
      </c>
      <c r="N33" s="33">
        <v>10</v>
      </c>
      <c r="O33" s="33">
        <v>11</v>
      </c>
      <c r="P33" s="33">
        <v>12</v>
      </c>
      <c r="Q33" s="33">
        <v>13</v>
      </c>
      <c r="R33" s="33">
        <v>14</v>
      </c>
      <c r="S33" s="33">
        <v>15</v>
      </c>
      <c r="T33" s="33">
        <v>16</v>
      </c>
      <c r="U33" s="33">
        <v>17</v>
      </c>
      <c r="V33" s="33">
        <v>18</v>
      </c>
      <c r="W33" s="33">
        <v>19</v>
      </c>
      <c r="X33" s="33">
        <v>20</v>
      </c>
      <c r="Y33" s="33">
        <v>21</v>
      </c>
      <c r="Z33" s="33">
        <v>22</v>
      </c>
      <c r="AA33" s="33">
        <v>23</v>
      </c>
      <c r="AB33" s="33">
        <v>24</v>
      </c>
      <c r="AC33" s="33">
        <v>25</v>
      </c>
      <c r="AD33" s="33">
        <v>26</v>
      </c>
      <c r="AE33" s="33">
        <v>27</v>
      </c>
      <c r="AF33" s="33">
        <v>28</v>
      </c>
      <c r="AG33" s="33">
        <v>29</v>
      </c>
      <c r="AH33" s="33">
        <v>30</v>
      </c>
      <c r="AI33" s="33">
        <v>31</v>
      </c>
      <c r="AJ33" s="28"/>
      <c r="AK33" s="29"/>
      <c r="AL33" s="29"/>
      <c r="AM33" s="29"/>
      <c r="AN33" s="29"/>
      <c r="AO33" s="29"/>
      <c r="AP33" s="29"/>
      <c r="AQ33" s="29"/>
      <c r="AR33" s="29"/>
      <c r="AS33" s="29"/>
      <c r="AT33" s="29"/>
      <c r="AU33" s="29"/>
      <c r="AV33" s="29"/>
      <c r="AW33" s="29"/>
      <c r="AX33" s="29"/>
      <c r="AY33" s="29"/>
      <c r="AZ33" s="29"/>
      <c r="BA33" s="29"/>
      <c r="BB33" s="29"/>
      <c r="BC33" s="29"/>
    </row>
    <row r="34" spans="1:55" ht="15" customHeight="1" x14ac:dyDescent="0.3">
      <c r="A34" s="1"/>
      <c r="B34" s="104"/>
      <c r="C34" s="104"/>
      <c r="D34" s="104"/>
      <c r="E34" s="104"/>
      <c r="F34" s="31" t="s">
        <v>5</v>
      </c>
      <c r="G34" s="32" t="s">
        <v>53</v>
      </c>
      <c r="H34" s="33" t="s">
        <v>54</v>
      </c>
      <c r="I34" s="33" t="s">
        <v>55</v>
      </c>
      <c r="J34" s="33" t="s">
        <v>56</v>
      </c>
      <c r="K34" s="33" t="s">
        <v>57</v>
      </c>
      <c r="L34" s="33" t="s">
        <v>58</v>
      </c>
      <c r="M34" s="21" t="s">
        <v>59</v>
      </c>
      <c r="N34" s="21" t="s">
        <v>60</v>
      </c>
      <c r="O34" s="33" t="s">
        <v>54</v>
      </c>
      <c r="P34" s="33" t="s">
        <v>55</v>
      </c>
      <c r="Q34" s="33" t="s">
        <v>56</v>
      </c>
      <c r="R34" s="33" t="s">
        <v>57</v>
      </c>
      <c r="S34" s="33" t="s">
        <v>58</v>
      </c>
      <c r="T34" s="21" t="s">
        <v>59</v>
      </c>
      <c r="U34" s="21" t="s">
        <v>60</v>
      </c>
      <c r="V34" s="33" t="s">
        <v>54</v>
      </c>
      <c r="W34" s="33" t="s">
        <v>55</v>
      </c>
      <c r="X34" s="33" t="s">
        <v>56</v>
      </c>
      <c r="Y34" s="33" t="s">
        <v>57</v>
      </c>
      <c r="Z34" s="33" t="s">
        <v>58</v>
      </c>
      <c r="AA34" s="21" t="s">
        <v>59</v>
      </c>
      <c r="AB34" s="21" t="s">
        <v>60</v>
      </c>
      <c r="AC34" s="33" t="s">
        <v>54</v>
      </c>
      <c r="AD34" s="33" t="s">
        <v>55</v>
      </c>
      <c r="AE34" s="33" t="s">
        <v>56</v>
      </c>
      <c r="AF34" s="33" t="s">
        <v>57</v>
      </c>
      <c r="AG34" s="33" t="s">
        <v>58</v>
      </c>
      <c r="AH34" s="21" t="s">
        <v>59</v>
      </c>
      <c r="AI34" s="21" t="s">
        <v>60</v>
      </c>
      <c r="AJ34" s="28"/>
      <c r="AK34" s="29"/>
      <c r="AL34" s="29"/>
      <c r="AM34" s="29"/>
      <c r="AN34" s="29"/>
      <c r="AO34" s="29"/>
      <c r="AP34" s="29"/>
      <c r="AQ34" s="29"/>
      <c r="AR34" s="29"/>
      <c r="AS34" s="29"/>
      <c r="AT34" s="29"/>
      <c r="AU34" s="29"/>
      <c r="AV34" s="29"/>
      <c r="AW34" s="29"/>
      <c r="AX34" s="29"/>
      <c r="AY34" s="29"/>
      <c r="AZ34" s="29"/>
      <c r="BA34" s="29"/>
      <c r="BB34" s="29"/>
      <c r="BC34" s="29"/>
    </row>
    <row r="35" spans="1:55" ht="15" customHeight="1" x14ac:dyDescent="0.3">
      <c r="A35" s="1"/>
      <c r="B35" s="34"/>
      <c r="C35" s="34"/>
      <c r="D35" s="34"/>
      <c r="E35" s="34"/>
      <c r="F35" s="34"/>
      <c r="G35" s="35">
        <f>SUM(G36:G51)</f>
        <v>0</v>
      </c>
      <c r="H35" s="36">
        <f>SUM(H36:H51)</f>
        <v>0</v>
      </c>
      <c r="I35" s="36">
        <f>SUM(I36:I57)</f>
        <v>2</v>
      </c>
      <c r="J35" s="36">
        <f>SUM(J36:J51)</f>
        <v>4</v>
      </c>
      <c r="K35" s="36">
        <f>SUM(K36:K57)</f>
        <v>16</v>
      </c>
      <c r="L35" s="36">
        <f>SUM(L36:L51)</f>
        <v>8</v>
      </c>
      <c r="M35" s="36">
        <f>SUM(M36:M57)</f>
        <v>0</v>
      </c>
      <c r="N35" s="36">
        <f>SUM(N36:N51)</f>
        <v>0</v>
      </c>
      <c r="O35" s="36">
        <f>SUM(O36:O57)</f>
        <v>0</v>
      </c>
      <c r="P35" s="36">
        <f>SUM(P36:P51)</f>
        <v>6</v>
      </c>
      <c r="Q35" s="36">
        <f>SUM(Q36:Q57)</f>
        <v>11</v>
      </c>
      <c r="R35" s="36">
        <f>SUM(R36:R51)</f>
        <v>8</v>
      </c>
      <c r="S35" s="36">
        <f>SUM(S36:S57)</f>
        <v>5</v>
      </c>
      <c r="T35" s="36">
        <f>SUM(T36:T51)</f>
        <v>0</v>
      </c>
      <c r="U35" s="36">
        <f>SUM(U36:U57)</f>
        <v>0</v>
      </c>
      <c r="V35" s="36">
        <f>SUM(V36:V51)</f>
        <v>4</v>
      </c>
      <c r="W35" s="36">
        <f>SUM(W36:W57)</f>
        <v>4</v>
      </c>
      <c r="X35" s="36">
        <f>SUM(X36:X51)</f>
        <v>16</v>
      </c>
      <c r="Y35" s="36">
        <f>SUM(Y36:Y57)</f>
        <v>0</v>
      </c>
      <c r="Z35" s="36">
        <f>SUM(Z36:Z51)</f>
        <v>12</v>
      </c>
      <c r="AA35" s="36">
        <f>SUM(AA36:AA57)</f>
        <v>0</v>
      </c>
      <c r="AB35" s="36">
        <f>SUM(AB36:AB51)</f>
        <v>0</v>
      </c>
      <c r="AC35" s="36">
        <f>SUM(AC36:AC57)</f>
        <v>0</v>
      </c>
      <c r="AD35" s="36">
        <f>SUM(AD36:AD51)</f>
        <v>4</v>
      </c>
      <c r="AE35" s="36">
        <f>SUM(AE36:AE57)</f>
        <v>13</v>
      </c>
      <c r="AF35" s="36">
        <f>SUM(AF36:AF51)</f>
        <v>8</v>
      </c>
      <c r="AG35" s="36">
        <f>SUM(AG36:AG57)</f>
        <v>4</v>
      </c>
      <c r="AH35" s="36">
        <f>SUM(AH36:AH51)</f>
        <v>0</v>
      </c>
      <c r="AI35" s="36">
        <f>SUM(AI36:AI57)</f>
        <v>0</v>
      </c>
      <c r="AJ35" s="28"/>
      <c r="AK35" s="29"/>
      <c r="AL35" s="29"/>
      <c r="AM35" s="29"/>
      <c r="AN35" s="29"/>
      <c r="AO35" s="29"/>
      <c r="AP35" s="29"/>
      <c r="AQ35" s="29"/>
      <c r="AR35" s="29"/>
      <c r="AS35" s="29"/>
      <c r="AT35" s="29"/>
      <c r="AU35" s="29"/>
      <c r="AV35" s="29"/>
      <c r="AW35" s="29"/>
      <c r="AX35" s="29"/>
      <c r="AY35" s="29"/>
      <c r="AZ35" s="29"/>
      <c r="BA35" s="29"/>
      <c r="BB35" s="29"/>
      <c r="BC35" s="29"/>
    </row>
    <row r="36" spans="1:55" ht="15" customHeight="1" x14ac:dyDescent="0.25">
      <c r="A36" s="1"/>
      <c r="B36" s="99">
        <v>1</v>
      </c>
      <c r="C36" s="99">
        <v>1</v>
      </c>
      <c r="D36" s="37">
        <v>1</v>
      </c>
      <c r="E36" s="38" t="s">
        <v>61</v>
      </c>
      <c r="F36" s="38" t="s">
        <v>10</v>
      </c>
      <c r="G36" s="215">
        <v>0</v>
      </c>
      <c r="H36" s="39">
        <v>0</v>
      </c>
      <c r="I36" s="39">
        <v>0</v>
      </c>
      <c r="J36" s="39">
        <v>4</v>
      </c>
      <c r="K36" s="39">
        <v>0</v>
      </c>
      <c r="L36" s="39">
        <v>0</v>
      </c>
      <c r="M36" s="40">
        <v>0</v>
      </c>
      <c r="N36" s="40">
        <v>0</v>
      </c>
      <c r="O36" s="39">
        <v>0</v>
      </c>
      <c r="P36" s="39">
        <v>0</v>
      </c>
      <c r="Q36" s="39">
        <v>0</v>
      </c>
      <c r="R36" s="39">
        <v>4</v>
      </c>
      <c r="S36" s="39">
        <v>0</v>
      </c>
      <c r="T36" s="40">
        <v>0</v>
      </c>
      <c r="U36" s="40">
        <v>0</v>
      </c>
      <c r="V36" s="39">
        <v>0</v>
      </c>
      <c r="W36" s="39">
        <v>0</v>
      </c>
      <c r="X36" s="39">
        <v>0</v>
      </c>
      <c r="Y36" s="39">
        <v>0</v>
      </c>
      <c r="Z36" s="39">
        <v>0</v>
      </c>
      <c r="AA36" s="40">
        <v>0</v>
      </c>
      <c r="AB36" s="40">
        <v>0</v>
      </c>
      <c r="AC36" s="39">
        <v>0</v>
      </c>
      <c r="AD36" s="39">
        <v>0</v>
      </c>
      <c r="AE36" s="39">
        <v>0</v>
      </c>
      <c r="AF36" s="39">
        <v>0</v>
      </c>
      <c r="AG36" s="39">
        <v>0</v>
      </c>
      <c r="AH36" s="40">
        <v>0</v>
      </c>
      <c r="AI36" s="40">
        <v>0</v>
      </c>
      <c r="AJ36" s="28"/>
      <c r="AK36" s="29"/>
      <c r="AL36" s="29"/>
      <c r="AM36" s="29"/>
      <c r="AN36" s="29"/>
      <c r="AO36" s="29"/>
      <c r="AP36" s="29"/>
      <c r="AQ36" s="29"/>
      <c r="AR36" s="1"/>
      <c r="AS36" s="29"/>
      <c r="AT36" s="29"/>
      <c r="AU36" s="29"/>
      <c r="AV36" s="29"/>
      <c r="AW36" s="29"/>
      <c r="AX36" s="29"/>
      <c r="AY36" s="29"/>
      <c r="AZ36" s="29"/>
      <c r="BA36" s="29"/>
      <c r="BB36" s="29"/>
      <c r="BC36" s="29"/>
    </row>
    <row r="37" spans="1:55" ht="15" customHeight="1" x14ac:dyDescent="0.25">
      <c r="A37" s="1"/>
      <c r="B37" s="81"/>
      <c r="C37" s="81"/>
      <c r="D37" s="37">
        <f t="shared" ref="D37:D57" si="0">SUM(D36,1)</f>
        <v>2</v>
      </c>
      <c r="E37" s="38" t="s">
        <v>62</v>
      </c>
      <c r="F37" s="38" t="s">
        <v>10</v>
      </c>
      <c r="G37" s="215">
        <v>0</v>
      </c>
      <c r="H37" s="39">
        <v>0</v>
      </c>
      <c r="I37" s="39">
        <v>0</v>
      </c>
      <c r="J37" s="39">
        <v>0</v>
      </c>
      <c r="K37" s="39">
        <v>4</v>
      </c>
      <c r="L37" s="39">
        <v>0</v>
      </c>
      <c r="M37" s="40">
        <v>0</v>
      </c>
      <c r="N37" s="40">
        <v>0</v>
      </c>
      <c r="O37" s="39">
        <v>0</v>
      </c>
      <c r="P37" s="39">
        <v>0</v>
      </c>
      <c r="Q37" s="39">
        <v>0</v>
      </c>
      <c r="R37" s="39">
        <v>4</v>
      </c>
      <c r="S37" s="39">
        <v>0</v>
      </c>
      <c r="T37" s="40">
        <v>0</v>
      </c>
      <c r="U37" s="40">
        <v>0</v>
      </c>
      <c r="V37" s="39">
        <v>0</v>
      </c>
      <c r="W37" s="39">
        <v>0</v>
      </c>
      <c r="X37" s="39">
        <v>0</v>
      </c>
      <c r="Y37" s="39">
        <v>0</v>
      </c>
      <c r="Z37" s="39">
        <v>0</v>
      </c>
      <c r="AA37" s="40">
        <v>0</v>
      </c>
      <c r="AB37" s="40">
        <v>0</v>
      </c>
      <c r="AC37" s="39">
        <v>0</v>
      </c>
      <c r="AD37" s="39">
        <v>0</v>
      </c>
      <c r="AE37" s="39">
        <v>0</v>
      </c>
      <c r="AF37" s="39">
        <v>0</v>
      </c>
      <c r="AG37" s="39">
        <v>0</v>
      </c>
      <c r="AH37" s="40">
        <v>0</v>
      </c>
      <c r="AI37" s="40">
        <v>0</v>
      </c>
      <c r="AJ37" s="28"/>
      <c r="AK37" s="29"/>
      <c r="AL37" s="29"/>
      <c r="AM37" s="29"/>
      <c r="AN37" s="29"/>
      <c r="AO37" s="29"/>
      <c r="AP37" s="29"/>
      <c r="AQ37" s="29"/>
      <c r="AR37" s="1"/>
      <c r="AS37" s="29"/>
      <c r="AT37" s="29"/>
      <c r="AU37" s="29"/>
      <c r="AV37" s="29"/>
      <c r="AW37" s="29"/>
      <c r="AX37" s="29"/>
      <c r="AY37" s="29"/>
      <c r="AZ37" s="29"/>
      <c r="BA37" s="29"/>
      <c r="BB37" s="29"/>
      <c r="BC37" s="29"/>
    </row>
    <row r="38" spans="1:55" ht="15" customHeight="1" x14ac:dyDescent="0.25">
      <c r="A38" s="41"/>
      <c r="B38" s="81"/>
      <c r="C38" s="81"/>
      <c r="D38" s="37">
        <f t="shared" si="0"/>
        <v>3</v>
      </c>
      <c r="E38" s="38" t="s">
        <v>63</v>
      </c>
      <c r="F38" s="38" t="s">
        <v>10</v>
      </c>
      <c r="G38" s="215">
        <v>0</v>
      </c>
      <c r="H38" s="39">
        <v>0</v>
      </c>
      <c r="I38" s="39">
        <v>0</v>
      </c>
      <c r="J38" s="39">
        <v>0</v>
      </c>
      <c r="K38" s="39">
        <v>0</v>
      </c>
      <c r="L38" s="39">
        <v>0</v>
      </c>
      <c r="M38" s="40">
        <v>0</v>
      </c>
      <c r="N38" s="40">
        <v>0</v>
      </c>
      <c r="O38" s="39">
        <v>0</v>
      </c>
      <c r="P38" s="39">
        <v>0</v>
      </c>
      <c r="Q38" s="39">
        <v>0</v>
      </c>
      <c r="R38" s="39">
        <v>0</v>
      </c>
      <c r="S38" s="39">
        <v>0</v>
      </c>
      <c r="T38" s="40">
        <v>0</v>
      </c>
      <c r="U38" s="40">
        <v>0</v>
      </c>
      <c r="V38" s="39">
        <v>0</v>
      </c>
      <c r="W38" s="39">
        <v>0</v>
      </c>
      <c r="X38" s="39">
        <v>0</v>
      </c>
      <c r="Y38" s="39">
        <v>0</v>
      </c>
      <c r="Z38" s="39">
        <v>4</v>
      </c>
      <c r="AA38" s="40">
        <v>0</v>
      </c>
      <c r="AB38" s="40">
        <v>0</v>
      </c>
      <c r="AC38" s="39">
        <v>0</v>
      </c>
      <c r="AD38" s="39">
        <v>0</v>
      </c>
      <c r="AE38" s="39">
        <v>4</v>
      </c>
      <c r="AF38" s="39">
        <v>0</v>
      </c>
      <c r="AG38" s="39">
        <v>0</v>
      </c>
      <c r="AH38" s="40">
        <v>0</v>
      </c>
      <c r="AI38" s="40">
        <v>0</v>
      </c>
      <c r="AJ38" s="28"/>
      <c r="AK38" s="29"/>
      <c r="AL38" s="29"/>
      <c r="AM38" s="29"/>
      <c r="AN38" s="29"/>
      <c r="AO38" s="29"/>
      <c r="AP38" s="29"/>
      <c r="AQ38" s="29"/>
      <c r="AR38" s="1"/>
      <c r="AS38" s="29"/>
      <c r="AT38" s="29"/>
      <c r="AU38" s="29"/>
      <c r="AV38" s="29"/>
      <c r="AW38" s="29"/>
      <c r="AX38" s="29"/>
      <c r="AY38" s="29"/>
      <c r="AZ38" s="29"/>
      <c r="BA38" s="29"/>
      <c r="BB38" s="29"/>
      <c r="BC38" s="29"/>
    </row>
    <row r="39" spans="1:55" ht="15" customHeight="1" x14ac:dyDescent="0.25">
      <c r="A39" s="42"/>
      <c r="B39" s="81"/>
      <c r="C39" s="95"/>
      <c r="D39" s="43">
        <f t="shared" si="0"/>
        <v>4</v>
      </c>
      <c r="E39" s="44" t="s">
        <v>64</v>
      </c>
      <c r="F39" s="44" t="s">
        <v>10</v>
      </c>
      <c r="G39" s="216">
        <v>0</v>
      </c>
      <c r="H39" s="45">
        <v>0</v>
      </c>
      <c r="I39" s="45">
        <v>0</v>
      </c>
      <c r="J39" s="45">
        <v>0</v>
      </c>
      <c r="K39" s="45">
        <v>0</v>
      </c>
      <c r="L39" s="45">
        <v>0</v>
      </c>
      <c r="M39" s="46">
        <v>0</v>
      </c>
      <c r="N39" s="46">
        <v>0</v>
      </c>
      <c r="O39" s="45">
        <v>0</v>
      </c>
      <c r="P39" s="45">
        <v>0</v>
      </c>
      <c r="Q39" s="45">
        <v>0</v>
      </c>
      <c r="R39" s="45">
        <v>0</v>
      </c>
      <c r="S39" s="45">
        <v>0</v>
      </c>
      <c r="T39" s="46">
        <v>0</v>
      </c>
      <c r="U39" s="46">
        <v>0</v>
      </c>
      <c r="V39" s="45">
        <v>0</v>
      </c>
      <c r="W39" s="45">
        <v>0</v>
      </c>
      <c r="X39" s="45">
        <v>0</v>
      </c>
      <c r="Y39" s="45">
        <v>0</v>
      </c>
      <c r="Z39" s="45">
        <v>4</v>
      </c>
      <c r="AA39" s="46">
        <v>0</v>
      </c>
      <c r="AB39" s="46">
        <v>0</v>
      </c>
      <c r="AC39" s="45">
        <v>0</v>
      </c>
      <c r="AD39" s="45">
        <v>0</v>
      </c>
      <c r="AE39" s="45">
        <v>0</v>
      </c>
      <c r="AF39" s="45">
        <v>4</v>
      </c>
      <c r="AG39" s="45">
        <v>0</v>
      </c>
      <c r="AH39" s="46">
        <v>0</v>
      </c>
      <c r="AI39" s="46">
        <v>0</v>
      </c>
      <c r="AJ39" s="47"/>
      <c r="AK39" s="48"/>
      <c r="AL39" s="48"/>
      <c r="AM39" s="48"/>
      <c r="AN39" s="48"/>
      <c r="AO39" s="48"/>
      <c r="AP39" s="48"/>
      <c r="AQ39" s="48"/>
      <c r="AR39" s="49"/>
      <c r="AS39" s="48"/>
      <c r="AT39" s="48"/>
      <c r="AU39" s="48"/>
      <c r="AV39" s="48"/>
      <c r="AW39" s="48"/>
      <c r="AX39" s="48"/>
      <c r="AY39" s="48"/>
      <c r="AZ39" s="48"/>
      <c r="BA39" s="48"/>
      <c r="BB39" s="48"/>
      <c r="BC39" s="48"/>
    </row>
    <row r="40" spans="1:55" ht="15" customHeight="1" x14ac:dyDescent="0.25">
      <c r="A40" s="1"/>
      <c r="B40" s="81"/>
      <c r="C40" s="98">
        <v>3</v>
      </c>
      <c r="D40" s="43">
        <f t="shared" si="0"/>
        <v>5</v>
      </c>
      <c r="E40" s="38" t="s">
        <v>61</v>
      </c>
      <c r="F40" s="38" t="s">
        <v>14</v>
      </c>
      <c r="G40" s="215">
        <v>0</v>
      </c>
      <c r="H40" s="26">
        <v>0</v>
      </c>
      <c r="I40" s="26">
        <v>0</v>
      </c>
      <c r="J40" s="26">
        <v>0</v>
      </c>
      <c r="K40" s="26">
        <v>4</v>
      </c>
      <c r="L40" s="26">
        <v>0</v>
      </c>
      <c r="M40" s="54">
        <v>0</v>
      </c>
      <c r="N40" s="54">
        <v>0</v>
      </c>
      <c r="O40" s="26">
        <v>0</v>
      </c>
      <c r="P40" s="26">
        <v>0</v>
      </c>
      <c r="Q40" s="26">
        <v>4</v>
      </c>
      <c r="R40" s="26">
        <v>0</v>
      </c>
      <c r="S40" s="26">
        <v>0</v>
      </c>
      <c r="T40" s="54">
        <v>0</v>
      </c>
      <c r="U40" s="54">
        <v>0</v>
      </c>
      <c r="V40" s="26">
        <v>0</v>
      </c>
      <c r="W40" s="26">
        <v>0</v>
      </c>
      <c r="X40" s="26">
        <v>0</v>
      </c>
      <c r="Y40" s="26">
        <v>0</v>
      </c>
      <c r="Z40" s="26">
        <v>0</v>
      </c>
      <c r="AA40" s="54">
        <v>0</v>
      </c>
      <c r="AB40" s="54">
        <v>0</v>
      </c>
      <c r="AC40" s="26">
        <v>0</v>
      </c>
      <c r="AD40" s="26">
        <v>0</v>
      </c>
      <c r="AE40" s="26">
        <v>0</v>
      </c>
      <c r="AF40" s="26">
        <v>0</v>
      </c>
      <c r="AG40" s="26">
        <v>0</v>
      </c>
      <c r="AH40" s="54">
        <v>0</v>
      </c>
      <c r="AI40" s="54">
        <v>0</v>
      </c>
      <c r="AJ40" s="28"/>
      <c r="AK40" s="29"/>
      <c r="AL40" s="29"/>
      <c r="AM40" s="29"/>
      <c r="AN40" s="29"/>
      <c r="AO40" s="29"/>
      <c r="AP40" s="29"/>
      <c r="AQ40" s="29"/>
      <c r="AR40" s="1"/>
      <c r="AS40" s="29"/>
      <c r="AT40" s="29"/>
      <c r="AU40" s="29"/>
      <c r="AV40" s="29"/>
      <c r="AW40" s="29"/>
      <c r="AX40" s="29"/>
      <c r="AY40" s="29"/>
      <c r="AZ40" s="29"/>
      <c r="BA40" s="29"/>
      <c r="BB40" s="29"/>
      <c r="BC40" s="29"/>
    </row>
    <row r="41" spans="1:55" ht="15" customHeight="1" x14ac:dyDescent="0.25">
      <c r="A41" s="1"/>
      <c r="B41" s="81"/>
      <c r="C41" s="81"/>
      <c r="D41" s="43">
        <f t="shared" si="0"/>
        <v>6</v>
      </c>
      <c r="E41" s="44" t="s">
        <v>65</v>
      </c>
      <c r="F41" s="44" t="s">
        <v>14</v>
      </c>
      <c r="G41" s="216">
        <v>0</v>
      </c>
      <c r="H41" s="56">
        <v>0</v>
      </c>
      <c r="I41" s="56">
        <v>0</v>
      </c>
      <c r="J41" s="56">
        <v>0</v>
      </c>
      <c r="K41" s="56">
        <v>0</v>
      </c>
      <c r="L41" s="56">
        <v>0</v>
      </c>
      <c r="M41" s="57">
        <v>0</v>
      </c>
      <c r="N41" s="57">
        <v>0</v>
      </c>
      <c r="O41" s="56">
        <v>0</v>
      </c>
      <c r="P41" s="56">
        <v>0</v>
      </c>
      <c r="Q41" s="56">
        <v>0</v>
      </c>
      <c r="R41" s="56">
        <v>0</v>
      </c>
      <c r="S41" s="56">
        <v>0</v>
      </c>
      <c r="T41" s="57">
        <v>0</v>
      </c>
      <c r="U41" s="57">
        <v>0</v>
      </c>
      <c r="V41" s="56">
        <v>0</v>
      </c>
      <c r="W41" s="56">
        <v>0</v>
      </c>
      <c r="X41" s="56">
        <v>4</v>
      </c>
      <c r="Y41" s="56">
        <v>0</v>
      </c>
      <c r="Z41" s="56">
        <v>0</v>
      </c>
      <c r="AA41" s="57">
        <v>0</v>
      </c>
      <c r="AB41" s="57">
        <v>0</v>
      </c>
      <c r="AC41" s="56">
        <v>0</v>
      </c>
      <c r="AD41" s="56">
        <v>0</v>
      </c>
      <c r="AE41" s="56">
        <v>0</v>
      </c>
      <c r="AF41" s="56">
        <v>4</v>
      </c>
      <c r="AG41" s="56">
        <v>0</v>
      </c>
      <c r="AH41" s="57">
        <v>0</v>
      </c>
      <c r="AI41" s="57">
        <v>0</v>
      </c>
      <c r="AJ41" s="47"/>
      <c r="AK41" s="48"/>
      <c r="AL41" s="48"/>
      <c r="AM41" s="48"/>
      <c r="AN41" s="48"/>
      <c r="AO41" s="48"/>
      <c r="AP41" s="48"/>
      <c r="AQ41" s="48"/>
      <c r="AR41" s="49"/>
      <c r="AS41" s="48"/>
      <c r="AT41" s="48"/>
      <c r="AU41" s="48"/>
      <c r="AV41" s="48"/>
      <c r="AW41" s="48"/>
      <c r="AX41" s="48"/>
      <c r="AY41" s="48"/>
      <c r="AZ41" s="48"/>
      <c r="BA41" s="48"/>
      <c r="BB41" s="48"/>
      <c r="BC41" s="48"/>
    </row>
    <row r="42" spans="1:55" ht="15" customHeight="1" x14ac:dyDescent="0.25">
      <c r="A42" s="1"/>
      <c r="B42" s="81"/>
      <c r="C42" s="99">
        <v>4</v>
      </c>
      <c r="D42" s="43">
        <f t="shared" si="0"/>
        <v>7</v>
      </c>
      <c r="E42" s="38" t="s">
        <v>66</v>
      </c>
      <c r="F42" s="38" t="s">
        <v>15</v>
      </c>
      <c r="G42" s="215">
        <v>0</v>
      </c>
      <c r="H42" s="26">
        <v>0</v>
      </c>
      <c r="I42" s="26">
        <v>2</v>
      </c>
      <c r="J42" s="26">
        <v>0</v>
      </c>
      <c r="K42" s="26">
        <v>0</v>
      </c>
      <c r="L42" s="26">
        <v>0</v>
      </c>
      <c r="M42" s="54">
        <v>0</v>
      </c>
      <c r="N42" s="54">
        <v>0</v>
      </c>
      <c r="O42" s="26">
        <v>0</v>
      </c>
      <c r="P42" s="26">
        <v>2</v>
      </c>
      <c r="Q42" s="26">
        <v>0</v>
      </c>
      <c r="R42" s="26">
        <v>0</v>
      </c>
      <c r="S42" s="26">
        <v>0</v>
      </c>
      <c r="T42" s="54">
        <v>0</v>
      </c>
      <c r="U42" s="54">
        <v>0</v>
      </c>
      <c r="V42" s="26">
        <v>0</v>
      </c>
      <c r="W42" s="26">
        <v>4</v>
      </c>
      <c r="X42" s="26">
        <v>0</v>
      </c>
      <c r="Y42" s="26">
        <v>0</v>
      </c>
      <c r="Z42" s="26">
        <v>0</v>
      </c>
      <c r="AA42" s="54">
        <v>0</v>
      </c>
      <c r="AB42" s="54">
        <v>0</v>
      </c>
      <c r="AC42" s="26">
        <v>0</v>
      </c>
      <c r="AD42" s="26">
        <v>0</v>
      </c>
      <c r="AE42" s="26">
        <v>0</v>
      </c>
      <c r="AF42" s="26">
        <v>0</v>
      </c>
      <c r="AG42" s="26">
        <v>0</v>
      </c>
      <c r="AH42" s="54">
        <v>0</v>
      </c>
      <c r="AI42" s="54">
        <v>0</v>
      </c>
      <c r="AJ42" s="28"/>
      <c r="AK42" s="29"/>
      <c r="AL42" s="29"/>
      <c r="AM42" s="29"/>
      <c r="AN42" s="29"/>
      <c r="AO42" s="29"/>
      <c r="AP42" s="29"/>
      <c r="AQ42" s="29"/>
      <c r="AR42" s="1"/>
      <c r="AS42" s="29"/>
      <c r="AT42" s="29"/>
      <c r="AU42" s="29"/>
      <c r="AV42" s="29"/>
      <c r="AW42" s="29"/>
      <c r="AX42" s="29"/>
      <c r="AY42" s="29"/>
      <c r="AZ42" s="29"/>
      <c r="BA42" s="29"/>
      <c r="BB42" s="29"/>
      <c r="BC42" s="29"/>
    </row>
    <row r="43" spans="1:55" ht="15" customHeight="1" x14ac:dyDescent="0.25">
      <c r="A43" s="1"/>
      <c r="B43" s="81"/>
      <c r="C43" s="81"/>
      <c r="D43" s="43">
        <f t="shared" si="0"/>
        <v>8</v>
      </c>
      <c r="E43" s="38" t="s">
        <v>67</v>
      </c>
      <c r="F43" s="38" t="s">
        <v>15</v>
      </c>
      <c r="G43" s="215">
        <v>0</v>
      </c>
      <c r="H43" s="26">
        <v>0</v>
      </c>
      <c r="I43" s="26">
        <v>0</v>
      </c>
      <c r="J43" s="26">
        <v>0</v>
      </c>
      <c r="K43" s="26">
        <v>0</v>
      </c>
      <c r="L43" s="26">
        <v>0</v>
      </c>
      <c r="M43" s="54">
        <v>0</v>
      </c>
      <c r="N43" s="54">
        <v>0</v>
      </c>
      <c r="O43" s="26">
        <v>0</v>
      </c>
      <c r="P43" s="26">
        <v>0</v>
      </c>
      <c r="Q43" s="26">
        <v>0</v>
      </c>
      <c r="R43" s="26">
        <v>0</v>
      </c>
      <c r="S43" s="26">
        <v>0</v>
      </c>
      <c r="T43" s="54">
        <v>0</v>
      </c>
      <c r="U43" s="54">
        <v>0</v>
      </c>
      <c r="V43" s="26">
        <v>0</v>
      </c>
      <c r="W43" s="26">
        <v>0</v>
      </c>
      <c r="X43" s="26">
        <v>0</v>
      </c>
      <c r="Y43" s="26">
        <v>0</v>
      </c>
      <c r="Z43" s="26">
        <v>0</v>
      </c>
      <c r="AA43" s="54">
        <v>0</v>
      </c>
      <c r="AB43" s="54">
        <v>0</v>
      </c>
      <c r="AC43" s="26">
        <v>0</v>
      </c>
      <c r="AD43" s="26">
        <v>1</v>
      </c>
      <c r="AE43" s="26">
        <v>0</v>
      </c>
      <c r="AF43" s="26">
        <v>0</v>
      </c>
      <c r="AG43" s="26">
        <v>0</v>
      </c>
      <c r="AH43" s="54">
        <v>0</v>
      </c>
      <c r="AI43" s="54">
        <v>0</v>
      </c>
      <c r="AJ43" s="28"/>
      <c r="AK43" s="29"/>
      <c r="AL43" s="29"/>
      <c r="AM43" s="29"/>
      <c r="AN43" s="29"/>
      <c r="AO43" s="29"/>
      <c r="AP43" s="29"/>
      <c r="AQ43" s="29"/>
      <c r="AR43" s="1"/>
      <c r="AS43" s="29"/>
      <c r="AT43" s="29"/>
      <c r="AU43" s="29"/>
      <c r="AV43" s="29"/>
      <c r="AW43" s="29"/>
      <c r="AX43" s="29"/>
      <c r="AY43" s="29"/>
      <c r="AZ43" s="29"/>
      <c r="BA43" s="29"/>
      <c r="BB43" s="29"/>
      <c r="BC43" s="29"/>
    </row>
    <row r="44" spans="1:55" ht="15" customHeight="1" x14ac:dyDescent="0.25">
      <c r="A44" s="1"/>
      <c r="B44" s="81"/>
      <c r="C44" s="81"/>
      <c r="D44" s="43">
        <f t="shared" si="0"/>
        <v>9</v>
      </c>
      <c r="E44" s="38" t="s">
        <v>68</v>
      </c>
      <c r="F44" s="38" t="s">
        <v>15</v>
      </c>
      <c r="G44" s="215">
        <v>0</v>
      </c>
      <c r="H44" s="26">
        <v>0</v>
      </c>
      <c r="I44" s="26">
        <v>0</v>
      </c>
      <c r="J44" s="26">
        <v>0</v>
      </c>
      <c r="K44" s="26">
        <v>0</v>
      </c>
      <c r="L44" s="26">
        <v>0</v>
      </c>
      <c r="M44" s="54">
        <v>0</v>
      </c>
      <c r="N44" s="54">
        <v>0</v>
      </c>
      <c r="O44" s="26">
        <v>0</v>
      </c>
      <c r="P44" s="26">
        <v>0</v>
      </c>
      <c r="Q44" s="26">
        <v>0</v>
      </c>
      <c r="R44" s="26">
        <v>0</v>
      </c>
      <c r="S44" s="26">
        <v>0</v>
      </c>
      <c r="T44" s="54">
        <v>0</v>
      </c>
      <c r="U44" s="54">
        <v>0</v>
      </c>
      <c r="V44" s="26">
        <v>0</v>
      </c>
      <c r="W44" s="26">
        <v>0</v>
      </c>
      <c r="X44" s="26">
        <v>0</v>
      </c>
      <c r="Y44" s="26">
        <v>0</v>
      </c>
      <c r="Z44" s="26">
        <v>0</v>
      </c>
      <c r="AA44" s="54">
        <v>0</v>
      </c>
      <c r="AB44" s="54">
        <v>0</v>
      </c>
      <c r="AC44" s="26">
        <v>0</v>
      </c>
      <c r="AD44" s="26">
        <v>3</v>
      </c>
      <c r="AE44" s="26">
        <v>1</v>
      </c>
      <c r="AF44" s="26">
        <v>0</v>
      </c>
      <c r="AG44" s="26">
        <v>0</v>
      </c>
      <c r="AH44" s="54">
        <v>0</v>
      </c>
      <c r="AI44" s="54">
        <v>0</v>
      </c>
      <c r="AJ44" s="28"/>
      <c r="AK44" s="29"/>
      <c r="AL44" s="29"/>
      <c r="AM44" s="29"/>
      <c r="AN44" s="29"/>
      <c r="AO44" s="29"/>
      <c r="AP44" s="29"/>
      <c r="AQ44" s="29"/>
      <c r="AR44" s="1"/>
      <c r="AS44" s="29"/>
      <c r="AT44" s="29"/>
      <c r="AU44" s="29"/>
      <c r="AV44" s="29"/>
      <c r="AW44" s="29"/>
      <c r="AX44" s="29"/>
      <c r="AY44" s="29"/>
      <c r="AZ44" s="29"/>
      <c r="BA44" s="29"/>
      <c r="BB44" s="29"/>
      <c r="BC44" s="29"/>
    </row>
    <row r="45" spans="1:55" ht="15" customHeight="1" x14ac:dyDescent="0.25">
      <c r="A45" s="1"/>
      <c r="B45" s="81"/>
      <c r="C45" s="81"/>
      <c r="D45" s="43">
        <f t="shared" si="0"/>
        <v>10</v>
      </c>
      <c r="E45" s="38" t="s">
        <v>69</v>
      </c>
      <c r="F45" s="38" t="s">
        <v>15</v>
      </c>
      <c r="G45" s="215">
        <v>0</v>
      </c>
      <c r="H45" s="26">
        <v>0</v>
      </c>
      <c r="I45" s="26">
        <v>0</v>
      </c>
      <c r="J45" s="26">
        <v>0</v>
      </c>
      <c r="K45" s="26">
        <v>0</v>
      </c>
      <c r="L45" s="26">
        <v>0</v>
      </c>
      <c r="M45" s="54">
        <v>0</v>
      </c>
      <c r="N45" s="54">
        <v>0</v>
      </c>
      <c r="O45" s="26">
        <v>0</v>
      </c>
      <c r="P45" s="26">
        <v>0</v>
      </c>
      <c r="Q45" s="26">
        <v>3</v>
      </c>
      <c r="R45" s="26">
        <v>0</v>
      </c>
      <c r="S45" s="26">
        <v>0</v>
      </c>
      <c r="T45" s="54">
        <v>0</v>
      </c>
      <c r="U45" s="54">
        <v>0</v>
      </c>
      <c r="V45" s="26">
        <v>3</v>
      </c>
      <c r="W45" s="26">
        <v>0</v>
      </c>
      <c r="X45" s="26">
        <v>0</v>
      </c>
      <c r="Y45" s="26">
        <v>0</v>
      </c>
      <c r="Z45" s="26">
        <v>0</v>
      </c>
      <c r="AA45" s="54">
        <v>0</v>
      </c>
      <c r="AB45" s="54">
        <v>0</v>
      </c>
      <c r="AC45" s="26">
        <v>0</v>
      </c>
      <c r="AD45" s="26">
        <v>0</v>
      </c>
      <c r="AE45" s="26">
        <v>0</v>
      </c>
      <c r="AF45" s="26">
        <v>0</v>
      </c>
      <c r="AG45" s="26">
        <v>0</v>
      </c>
      <c r="AH45" s="54">
        <v>0</v>
      </c>
      <c r="AI45" s="54">
        <v>0</v>
      </c>
      <c r="AJ45" s="28"/>
      <c r="AK45" s="29"/>
      <c r="AL45" s="29"/>
      <c r="AM45" s="29"/>
      <c r="AN45" s="29"/>
      <c r="AO45" s="29"/>
      <c r="AP45" s="29"/>
      <c r="AQ45" s="29"/>
      <c r="AR45" s="1"/>
      <c r="AS45" s="29"/>
      <c r="AT45" s="29"/>
      <c r="AU45" s="29"/>
      <c r="AV45" s="29"/>
      <c r="AW45" s="29"/>
      <c r="AX45" s="29"/>
      <c r="AY45" s="29"/>
      <c r="AZ45" s="29"/>
      <c r="BA45" s="29"/>
      <c r="BB45" s="29"/>
      <c r="BC45" s="29"/>
    </row>
    <row r="46" spans="1:55" ht="15" customHeight="1" x14ac:dyDescent="0.25">
      <c r="A46" s="1"/>
      <c r="B46" s="81"/>
      <c r="C46" s="81"/>
      <c r="D46" s="43">
        <f t="shared" si="0"/>
        <v>11</v>
      </c>
      <c r="E46" s="38" t="s">
        <v>70</v>
      </c>
      <c r="F46" s="38" t="s">
        <v>15</v>
      </c>
      <c r="G46" s="215">
        <v>0</v>
      </c>
      <c r="H46" s="26">
        <v>0</v>
      </c>
      <c r="I46" s="26">
        <v>0</v>
      </c>
      <c r="J46" s="26">
        <v>0</v>
      </c>
      <c r="K46" s="26">
        <v>0</v>
      </c>
      <c r="L46" s="26">
        <v>0</v>
      </c>
      <c r="M46" s="54">
        <v>0</v>
      </c>
      <c r="N46" s="54">
        <v>0</v>
      </c>
      <c r="O46" s="26">
        <v>0</v>
      </c>
      <c r="P46" s="26">
        <v>0</v>
      </c>
      <c r="Q46" s="26">
        <v>0</v>
      </c>
      <c r="R46" s="26">
        <v>0</v>
      </c>
      <c r="S46" s="26">
        <v>0</v>
      </c>
      <c r="T46" s="54">
        <v>0</v>
      </c>
      <c r="U46" s="54">
        <v>0</v>
      </c>
      <c r="V46" s="26">
        <v>1</v>
      </c>
      <c r="W46" s="26">
        <v>0</v>
      </c>
      <c r="X46" s="26">
        <v>0</v>
      </c>
      <c r="Y46" s="26">
        <v>0</v>
      </c>
      <c r="Z46" s="26">
        <v>0</v>
      </c>
      <c r="AA46" s="54">
        <v>0</v>
      </c>
      <c r="AB46" s="54">
        <v>0</v>
      </c>
      <c r="AC46" s="26">
        <v>0</v>
      </c>
      <c r="AD46" s="26">
        <v>0</v>
      </c>
      <c r="AE46" s="26">
        <v>0</v>
      </c>
      <c r="AF46" s="26">
        <v>0</v>
      </c>
      <c r="AG46" s="26">
        <v>0</v>
      </c>
      <c r="AH46" s="54">
        <v>0</v>
      </c>
      <c r="AI46" s="54">
        <v>0</v>
      </c>
      <c r="AJ46" s="28"/>
      <c r="AK46" s="29"/>
      <c r="AL46" s="29"/>
      <c r="AM46" s="29"/>
      <c r="AN46" s="29"/>
      <c r="AO46" s="29"/>
      <c r="AP46" s="29"/>
      <c r="AQ46" s="29"/>
      <c r="AR46" s="1"/>
      <c r="AS46" s="29"/>
      <c r="AT46" s="29"/>
      <c r="AU46" s="29"/>
      <c r="AV46" s="29"/>
      <c r="AW46" s="29"/>
      <c r="AX46" s="29"/>
      <c r="AY46" s="29"/>
      <c r="AZ46" s="29"/>
      <c r="BA46" s="29"/>
      <c r="BB46" s="29"/>
      <c r="BC46" s="29"/>
    </row>
    <row r="47" spans="1:55" ht="15" customHeight="1" x14ac:dyDescent="0.25">
      <c r="A47" s="1"/>
      <c r="B47" s="81"/>
      <c r="C47" s="81"/>
      <c r="D47" s="43">
        <f t="shared" si="0"/>
        <v>12</v>
      </c>
      <c r="E47" s="44" t="s">
        <v>71</v>
      </c>
      <c r="F47" s="44" t="s">
        <v>15</v>
      </c>
      <c r="G47" s="216">
        <v>0</v>
      </c>
      <c r="H47" s="56">
        <v>0</v>
      </c>
      <c r="I47" s="56">
        <v>0</v>
      </c>
      <c r="J47" s="56">
        <v>0</v>
      </c>
      <c r="K47" s="56">
        <v>0</v>
      </c>
      <c r="L47" s="56">
        <v>0</v>
      </c>
      <c r="M47" s="57">
        <v>0</v>
      </c>
      <c r="N47" s="57">
        <v>0</v>
      </c>
      <c r="O47" s="56">
        <v>0</v>
      </c>
      <c r="P47" s="56">
        <v>0</v>
      </c>
      <c r="Q47" s="56">
        <v>0</v>
      </c>
      <c r="R47" s="56">
        <v>0</v>
      </c>
      <c r="S47" s="56">
        <v>1</v>
      </c>
      <c r="T47" s="57">
        <v>0</v>
      </c>
      <c r="U47" s="57">
        <v>0</v>
      </c>
      <c r="V47" s="56">
        <v>0</v>
      </c>
      <c r="W47" s="56">
        <v>0</v>
      </c>
      <c r="X47" s="56">
        <v>0</v>
      </c>
      <c r="Y47" s="56">
        <v>0</v>
      </c>
      <c r="Z47" s="56">
        <v>0</v>
      </c>
      <c r="AA47" s="57">
        <v>0</v>
      </c>
      <c r="AB47" s="57">
        <v>0</v>
      </c>
      <c r="AC47" s="56">
        <v>0</v>
      </c>
      <c r="AD47" s="56">
        <v>0</v>
      </c>
      <c r="AE47" s="56">
        <v>0</v>
      </c>
      <c r="AF47" s="56">
        <v>0</v>
      </c>
      <c r="AG47" s="56">
        <v>0</v>
      </c>
      <c r="AH47" s="57">
        <v>0</v>
      </c>
      <c r="AI47" s="57">
        <v>0</v>
      </c>
      <c r="AJ47" s="47"/>
      <c r="AK47" s="48"/>
      <c r="AL47" s="48"/>
      <c r="AM47" s="48"/>
      <c r="AN47" s="48"/>
      <c r="AO47" s="48"/>
      <c r="AP47" s="48"/>
      <c r="AQ47" s="48"/>
      <c r="AR47" s="49"/>
      <c r="AS47" s="48"/>
      <c r="AT47" s="48"/>
      <c r="AU47" s="48"/>
      <c r="AV47" s="48"/>
      <c r="AW47" s="48"/>
      <c r="AX47" s="48"/>
      <c r="AY47" s="48"/>
      <c r="AZ47" s="48"/>
      <c r="BA47" s="48"/>
      <c r="BB47" s="48"/>
      <c r="BC47" s="48"/>
    </row>
    <row r="48" spans="1:55" ht="15" customHeight="1" x14ac:dyDescent="0.25">
      <c r="A48" s="1"/>
      <c r="B48" s="81"/>
      <c r="C48" s="99">
        <v>5</v>
      </c>
      <c r="D48" s="43">
        <f t="shared" si="0"/>
        <v>13</v>
      </c>
      <c r="E48" s="38" t="s">
        <v>72</v>
      </c>
      <c r="F48" s="38" t="s">
        <v>17</v>
      </c>
      <c r="G48" s="215">
        <v>0</v>
      </c>
      <c r="H48" s="26">
        <v>0</v>
      </c>
      <c r="I48" s="26">
        <v>0</v>
      </c>
      <c r="J48" s="26">
        <v>0</v>
      </c>
      <c r="K48" s="26">
        <v>0</v>
      </c>
      <c r="L48" s="26">
        <v>8</v>
      </c>
      <c r="M48" s="54">
        <v>0</v>
      </c>
      <c r="N48" s="54">
        <v>0</v>
      </c>
      <c r="O48" s="26">
        <v>0</v>
      </c>
      <c r="P48" s="26">
        <v>0</v>
      </c>
      <c r="Q48" s="26">
        <v>0</v>
      </c>
      <c r="R48" s="26">
        <v>0</v>
      </c>
      <c r="S48" s="26">
        <v>0</v>
      </c>
      <c r="T48" s="54">
        <v>0</v>
      </c>
      <c r="U48" s="54">
        <v>0</v>
      </c>
      <c r="V48" s="26">
        <v>0</v>
      </c>
      <c r="W48" s="26">
        <v>0</v>
      </c>
      <c r="X48" s="26">
        <v>0</v>
      </c>
      <c r="Y48" s="26">
        <v>0</v>
      </c>
      <c r="Z48" s="26">
        <v>0</v>
      </c>
      <c r="AA48" s="54">
        <v>0</v>
      </c>
      <c r="AB48" s="54">
        <v>0</v>
      </c>
      <c r="AC48" s="26">
        <v>0</v>
      </c>
      <c r="AD48" s="26">
        <v>0</v>
      </c>
      <c r="AE48" s="26">
        <v>0</v>
      </c>
      <c r="AF48" s="26">
        <v>0</v>
      </c>
      <c r="AG48" s="26">
        <v>0</v>
      </c>
      <c r="AH48" s="54">
        <v>0</v>
      </c>
      <c r="AI48" s="54">
        <v>0</v>
      </c>
      <c r="AJ48" s="28"/>
      <c r="AK48" s="29"/>
      <c r="AL48" s="29"/>
      <c r="AM48" s="29"/>
      <c r="AN48" s="29"/>
      <c r="AO48" s="29"/>
      <c r="AP48" s="29"/>
      <c r="AQ48" s="29"/>
      <c r="AR48" s="1"/>
      <c r="AS48" s="29"/>
      <c r="AT48" s="29"/>
      <c r="AU48" s="29"/>
      <c r="AV48" s="29"/>
      <c r="AW48" s="29"/>
      <c r="AX48" s="29"/>
      <c r="AY48" s="29"/>
      <c r="AZ48" s="29"/>
      <c r="BA48" s="29"/>
      <c r="BB48" s="29"/>
      <c r="BC48" s="29"/>
    </row>
    <row r="49" spans="1:55" ht="15" customHeight="1" x14ac:dyDescent="0.25">
      <c r="A49" s="1"/>
      <c r="B49" s="81"/>
      <c r="C49" s="81"/>
      <c r="D49" s="43">
        <f t="shared" si="0"/>
        <v>14</v>
      </c>
      <c r="E49" s="38" t="s">
        <v>73</v>
      </c>
      <c r="F49" s="38" t="s">
        <v>17</v>
      </c>
      <c r="G49" s="215">
        <v>0</v>
      </c>
      <c r="H49" s="26">
        <v>0</v>
      </c>
      <c r="I49" s="26">
        <v>0</v>
      </c>
      <c r="J49" s="26">
        <v>0</v>
      </c>
      <c r="K49" s="26">
        <v>0</v>
      </c>
      <c r="L49" s="26">
        <v>0</v>
      </c>
      <c r="M49" s="54">
        <v>0</v>
      </c>
      <c r="N49" s="54">
        <v>0</v>
      </c>
      <c r="O49" s="26">
        <v>0</v>
      </c>
      <c r="P49" s="26">
        <v>4</v>
      </c>
      <c r="Q49" s="26">
        <v>0</v>
      </c>
      <c r="R49" s="26">
        <v>0</v>
      </c>
      <c r="S49" s="26">
        <v>0</v>
      </c>
      <c r="T49" s="54">
        <v>0</v>
      </c>
      <c r="U49" s="54">
        <v>0</v>
      </c>
      <c r="V49" s="26">
        <v>0</v>
      </c>
      <c r="W49" s="26">
        <v>0</v>
      </c>
      <c r="X49" s="26">
        <v>4</v>
      </c>
      <c r="Y49" s="26">
        <v>0</v>
      </c>
      <c r="Z49" s="26">
        <v>0</v>
      </c>
      <c r="AA49" s="54">
        <v>0</v>
      </c>
      <c r="AB49" s="54">
        <v>0</v>
      </c>
      <c r="AC49" s="26">
        <v>0</v>
      </c>
      <c r="AD49" s="26">
        <v>0</v>
      </c>
      <c r="AE49" s="26">
        <v>0</v>
      </c>
      <c r="AF49" s="26">
        <v>0</v>
      </c>
      <c r="AG49" s="26">
        <v>0</v>
      </c>
      <c r="AH49" s="54">
        <v>0</v>
      </c>
      <c r="AI49" s="54">
        <v>0</v>
      </c>
      <c r="AJ49" s="28"/>
      <c r="AK49" s="29"/>
      <c r="AL49" s="29"/>
      <c r="AM49" s="29"/>
      <c r="AN49" s="29"/>
      <c r="AO49" s="29"/>
      <c r="AP49" s="29"/>
      <c r="AQ49" s="29"/>
      <c r="AR49" s="1"/>
      <c r="AS49" s="29"/>
      <c r="AT49" s="29"/>
      <c r="AU49" s="29"/>
      <c r="AV49" s="29"/>
      <c r="AW49" s="29"/>
      <c r="AX49" s="29"/>
      <c r="AY49" s="29"/>
      <c r="AZ49" s="29"/>
      <c r="BA49" s="29"/>
      <c r="BB49" s="29"/>
      <c r="BC49" s="29"/>
    </row>
    <row r="50" spans="1:55" ht="15" customHeight="1" x14ac:dyDescent="0.25">
      <c r="A50" s="1"/>
      <c r="B50" s="81"/>
      <c r="C50" s="81"/>
      <c r="D50" s="43">
        <f t="shared" si="0"/>
        <v>15</v>
      </c>
      <c r="E50" s="38" t="s">
        <v>74</v>
      </c>
      <c r="F50" s="38" t="s">
        <v>17</v>
      </c>
      <c r="G50" s="215">
        <v>0</v>
      </c>
      <c r="H50" s="26">
        <v>0</v>
      </c>
      <c r="I50" s="26">
        <v>0</v>
      </c>
      <c r="J50" s="26">
        <v>0</v>
      </c>
      <c r="K50" s="26">
        <v>0</v>
      </c>
      <c r="L50" s="26">
        <v>0</v>
      </c>
      <c r="M50" s="54">
        <v>0</v>
      </c>
      <c r="N50" s="54">
        <v>0</v>
      </c>
      <c r="O50" s="26">
        <v>0</v>
      </c>
      <c r="P50" s="26">
        <v>0</v>
      </c>
      <c r="Q50" s="26">
        <v>0</v>
      </c>
      <c r="R50" s="26">
        <v>0</v>
      </c>
      <c r="S50" s="26">
        <v>0</v>
      </c>
      <c r="T50" s="54">
        <v>0</v>
      </c>
      <c r="U50" s="54">
        <v>0</v>
      </c>
      <c r="V50" s="26">
        <v>0</v>
      </c>
      <c r="W50" s="26">
        <v>0</v>
      </c>
      <c r="X50" s="26">
        <v>8</v>
      </c>
      <c r="Y50" s="26">
        <v>0</v>
      </c>
      <c r="Z50" s="26">
        <v>0</v>
      </c>
      <c r="AA50" s="54">
        <v>0</v>
      </c>
      <c r="AB50" s="54">
        <v>0</v>
      </c>
      <c r="AC50" s="26">
        <v>0</v>
      </c>
      <c r="AD50" s="26">
        <v>0</v>
      </c>
      <c r="AE50" s="26">
        <v>0</v>
      </c>
      <c r="AF50" s="26">
        <v>0</v>
      </c>
      <c r="AG50" s="26">
        <v>0</v>
      </c>
      <c r="AH50" s="54">
        <v>0</v>
      </c>
      <c r="AI50" s="54">
        <v>0</v>
      </c>
      <c r="AJ50" s="28"/>
      <c r="AK50" s="29"/>
      <c r="AL50" s="29"/>
      <c r="AM50" s="29"/>
      <c r="AN50" s="29"/>
      <c r="AO50" s="29"/>
      <c r="AP50" s="29"/>
      <c r="AQ50" s="29"/>
      <c r="AR50" s="1"/>
      <c r="AS50" s="29"/>
      <c r="AT50" s="29"/>
      <c r="AU50" s="29"/>
      <c r="AV50" s="29"/>
      <c r="AW50" s="29"/>
      <c r="AX50" s="29"/>
      <c r="AY50" s="29"/>
      <c r="AZ50" s="29"/>
      <c r="BA50" s="29"/>
      <c r="BB50" s="29"/>
      <c r="BC50" s="29"/>
    </row>
    <row r="51" spans="1:55" ht="15" customHeight="1" x14ac:dyDescent="0.25">
      <c r="A51" s="1"/>
      <c r="B51" s="81"/>
      <c r="C51" s="81"/>
      <c r="D51" s="43">
        <f t="shared" si="0"/>
        <v>16</v>
      </c>
      <c r="E51" s="44" t="s">
        <v>75</v>
      </c>
      <c r="F51" s="44" t="s">
        <v>17</v>
      </c>
      <c r="G51" s="216">
        <v>0</v>
      </c>
      <c r="H51" s="56">
        <v>0</v>
      </c>
      <c r="I51" s="56">
        <v>0</v>
      </c>
      <c r="J51" s="56">
        <v>0</v>
      </c>
      <c r="K51" s="56">
        <v>0</v>
      </c>
      <c r="L51" s="56">
        <v>0</v>
      </c>
      <c r="M51" s="57">
        <v>0</v>
      </c>
      <c r="N51" s="57">
        <v>0</v>
      </c>
      <c r="O51" s="56">
        <v>0</v>
      </c>
      <c r="P51" s="56">
        <v>0</v>
      </c>
      <c r="Q51" s="56">
        <v>0</v>
      </c>
      <c r="R51" s="56">
        <v>0</v>
      </c>
      <c r="S51" s="56">
        <v>0</v>
      </c>
      <c r="T51" s="57">
        <v>0</v>
      </c>
      <c r="U51" s="57">
        <v>0</v>
      </c>
      <c r="V51" s="56">
        <v>0</v>
      </c>
      <c r="W51" s="56">
        <v>0</v>
      </c>
      <c r="X51" s="56">
        <v>0</v>
      </c>
      <c r="Y51" s="56">
        <v>0</v>
      </c>
      <c r="Z51" s="56">
        <v>4</v>
      </c>
      <c r="AA51" s="57">
        <v>0</v>
      </c>
      <c r="AB51" s="57">
        <v>0</v>
      </c>
      <c r="AC51" s="56">
        <v>0</v>
      </c>
      <c r="AD51" s="56">
        <v>0</v>
      </c>
      <c r="AE51" s="56">
        <v>4</v>
      </c>
      <c r="AF51" s="56">
        <v>0</v>
      </c>
      <c r="AG51" s="56">
        <v>0</v>
      </c>
      <c r="AH51" s="57">
        <v>0</v>
      </c>
      <c r="AI51" s="57">
        <v>0</v>
      </c>
      <c r="AJ51" s="47"/>
      <c r="AK51" s="58"/>
      <c r="AL51" s="48"/>
      <c r="AM51" s="48"/>
      <c r="AN51" s="48"/>
      <c r="AO51" s="48"/>
      <c r="AP51" s="48"/>
      <c r="AQ51" s="48"/>
      <c r="AR51" s="49"/>
      <c r="AS51" s="48"/>
      <c r="AT51" s="48"/>
      <c r="AU51" s="48"/>
      <c r="AV51" s="48"/>
      <c r="AW51" s="48"/>
      <c r="AX51" s="48"/>
      <c r="AY51" s="48"/>
      <c r="AZ51" s="48"/>
      <c r="BA51" s="48"/>
      <c r="BB51" s="48"/>
      <c r="BC51" s="48"/>
    </row>
    <row r="52" spans="1:55" ht="15.75" customHeight="1" x14ac:dyDescent="0.25">
      <c r="A52" s="1"/>
      <c r="B52" s="81"/>
      <c r="C52" s="99">
        <v>6</v>
      </c>
      <c r="D52" s="43">
        <f t="shared" si="0"/>
        <v>17</v>
      </c>
      <c r="E52" s="38" t="s">
        <v>76</v>
      </c>
      <c r="F52" s="38" t="s">
        <v>18</v>
      </c>
      <c r="G52" s="215">
        <v>0</v>
      </c>
      <c r="H52" s="26">
        <v>0</v>
      </c>
      <c r="I52" s="26">
        <v>0</v>
      </c>
      <c r="J52" s="26">
        <v>0</v>
      </c>
      <c r="K52" s="26">
        <v>4</v>
      </c>
      <c r="L52" s="26">
        <v>0</v>
      </c>
      <c r="M52" s="54">
        <v>0</v>
      </c>
      <c r="N52" s="54">
        <v>0</v>
      </c>
      <c r="O52" s="26">
        <v>0</v>
      </c>
      <c r="P52" s="26">
        <v>0</v>
      </c>
      <c r="Q52" s="26">
        <v>0</v>
      </c>
      <c r="R52" s="26">
        <v>4</v>
      </c>
      <c r="S52" s="26">
        <v>0</v>
      </c>
      <c r="T52" s="54">
        <v>0</v>
      </c>
      <c r="U52" s="54">
        <v>0</v>
      </c>
      <c r="V52" s="26">
        <v>0</v>
      </c>
      <c r="W52" s="26">
        <v>0</v>
      </c>
      <c r="X52" s="26">
        <v>0</v>
      </c>
      <c r="Y52" s="26">
        <v>0</v>
      </c>
      <c r="Z52" s="26">
        <v>0</v>
      </c>
      <c r="AA52" s="54">
        <v>0</v>
      </c>
      <c r="AB52" s="54">
        <v>0</v>
      </c>
      <c r="AC52" s="26">
        <v>0</v>
      </c>
      <c r="AD52" s="26">
        <v>0</v>
      </c>
      <c r="AE52" s="26">
        <v>0</v>
      </c>
      <c r="AF52" s="26">
        <v>0</v>
      </c>
      <c r="AG52" s="26">
        <v>0</v>
      </c>
      <c r="AH52" s="54">
        <v>0</v>
      </c>
      <c r="AI52" s="54">
        <v>0</v>
      </c>
      <c r="AJ52" s="28"/>
      <c r="AK52" s="59"/>
      <c r="AL52" s="59"/>
      <c r="AM52" s="59"/>
      <c r="AN52" s="59"/>
      <c r="AO52" s="59"/>
      <c r="AP52" s="59"/>
      <c r="AQ52" s="59"/>
      <c r="AR52" s="59"/>
      <c r="AS52" s="59"/>
      <c r="AT52" s="59"/>
      <c r="AU52" s="59"/>
      <c r="AV52" s="59"/>
      <c r="AW52" s="59"/>
      <c r="AX52" s="59"/>
      <c r="AY52" s="59"/>
      <c r="AZ52" s="59"/>
      <c r="BA52" s="59"/>
      <c r="BB52" s="59"/>
      <c r="BC52" s="59"/>
    </row>
    <row r="53" spans="1:55" ht="15.75" customHeight="1" x14ac:dyDescent="0.25">
      <c r="A53" s="1"/>
      <c r="B53" s="81"/>
      <c r="C53" s="81"/>
      <c r="D53" s="43">
        <f t="shared" si="0"/>
        <v>18</v>
      </c>
      <c r="E53" s="38" t="s">
        <v>77</v>
      </c>
      <c r="F53" s="38" t="s">
        <v>18</v>
      </c>
      <c r="G53" s="215">
        <v>0</v>
      </c>
      <c r="H53" s="26">
        <v>0</v>
      </c>
      <c r="I53" s="26">
        <v>0</v>
      </c>
      <c r="J53" s="26">
        <v>0</v>
      </c>
      <c r="K53" s="26">
        <v>0</v>
      </c>
      <c r="L53" s="26">
        <v>0</v>
      </c>
      <c r="M53" s="54">
        <v>0</v>
      </c>
      <c r="N53" s="54">
        <v>0</v>
      </c>
      <c r="O53" s="26">
        <v>0</v>
      </c>
      <c r="P53" s="26">
        <v>0</v>
      </c>
      <c r="Q53" s="26">
        <v>0</v>
      </c>
      <c r="R53" s="26">
        <v>0</v>
      </c>
      <c r="S53" s="26">
        <v>4</v>
      </c>
      <c r="T53" s="54">
        <v>0</v>
      </c>
      <c r="U53" s="54">
        <v>0</v>
      </c>
      <c r="V53" s="26">
        <v>0</v>
      </c>
      <c r="W53" s="26">
        <v>0</v>
      </c>
      <c r="X53" s="26">
        <v>0</v>
      </c>
      <c r="Y53" s="26">
        <v>0</v>
      </c>
      <c r="Z53" s="26">
        <v>4</v>
      </c>
      <c r="AA53" s="54">
        <v>0</v>
      </c>
      <c r="AB53" s="54">
        <v>0</v>
      </c>
      <c r="AC53" s="26">
        <v>0</v>
      </c>
      <c r="AD53" s="26">
        <v>0</v>
      </c>
      <c r="AE53" s="26">
        <v>0</v>
      </c>
      <c r="AF53" s="26">
        <v>0</v>
      </c>
      <c r="AG53" s="26">
        <v>0</v>
      </c>
      <c r="AH53" s="54">
        <v>0</v>
      </c>
      <c r="AI53" s="54">
        <v>0</v>
      </c>
      <c r="AJ53" s="28"/>
      <c r="AK53" s="1"/>
      <c r="AL53" s="1"/>
      <c r="AM53" s="1"/>
      <c r="AN53" s="59"/>
      <c r="AO53" s="59"/>
      <c r="AP53" s="59"/>
      <c r="AQ53" s="59"/>
      <c r="AR53" s="59"/>
      <c r="AS53" s="59"/>
      <c r="AT53" s="59"/>
      <c r="AU53" s="59"/>
      <c r="AV53" s="59"/>
      <c r="AW53" s="59"/>
      <c r="AX53" s="59"/>
      <c r="AY53" s="59"/>
      <c r="AZ53" s="59"/>
      <c r="BA53" s="59"/>
      <c r="BB53" s="59"/>
      <c r="BC53" s="59"/>
    </row>
    <row r="54" spans="1:55" ht="15.75" customHeight="1" x14ac:dyDescent="0.25">
      <c r="A54" s="1"/>
      <c r="B54" s="81"/>
      <c r="C54" s="81"/>
      <c r="D54" s="43">
        <f t="shared" si="0"/>
        <v>19</v>
      </c>
      <c r="E54" s="44" t="s">
        <v>78</v>
      </c>
      <c r="F54" s="44" t="s">
        <v>18</v>
      </c>
      <c r="G54" s="216">
        <v>0</v>
      </c>
      <c r="H54" s="56">
        <v>0</v>
      </c>
      <c r="I54" s="56">
        <v>0</v>
      </c>
      <c r="J54" s="56">
        <v>0</v>
      </c>
      <c r="K54" s="56">
        <v>0</v>
      </c>
      <c r="L54" s="56">
        <v>0</v>
      </c>
      <c r="M54" s="57">
        <v>0</v>
      </c>
      <c r="N54" s="57">
        <v>0</v>
      </c>
      <c r="O54" s="56">
        <v>0</v>
      </c>
      <c r="P54" s="56">
        <v>0</v>
      </c>
      <c r="Q54" s="56">
        <v>0</v>
      </c>
      <c r="R54" s="56">
        <v>0</v>
      </c>
      <c r="S54" s="56">
        <v>0</v>
      </c>
      <c r="T54" s="57">
        <v>0</v>
      </c>
      <c r="U54" s="57">
        <v>0</v>
      </c>
      <c r="V54" s="56">
        <v>0</v>
      </c>
      <c r="W54" s="56">
        <v>0</v>
      </c>
      <c r="X54" s="56">
        <v>0</v>
      </c>
      <c r="Y54" s="56">
        <v>0</v>
      </c>
      <c r="Z54" s="56">
        <v>0</v>
      </c>
      <c r="AA54" s="57">
        <v>0</v>
      </c>
      <c r="AB54" s="57">
        <v>0</v>
      </c>
      <c r="AC54" s="56">
        <v>0</v>
      </c>
      <c r="AD54" s="56">
        <v>0</v>
      </c>
      <c r="AE54" s="56">
        <v>4</v>
      </c>
      <c r="AF54" s="56">
        <v>0</v>
      </c>
      <c r="AG54" s="56">
        <v>4</v>
      </c>
      <c r="AH54" s="57">
        <v>0</v>
      </c>
      <c r="AI54" s="57">
        <v>0</v>
      </c>
      <c r="AJ54" s="47"/>
      <c r="AK54" s="49"/>
      <c r="AL54" s="49"/>
      <c r="AM54" s="49"/>
      <c r="AN54" s="49"/>
      <c r="AO54" s="49"/>
      <c r="AP54" s="49"/>
      <c r="AQ54" s="49"/>
      <c r="AR54" s="49"/>
      <c r="AS54" s="49"/>
      <c r="AT54" s="49"/>
      <c r="AU54" s="49"/>
      <c r="AV54" s="49"/>
      <c r="AW54" s="49"/>
      <c r="AX54" s="49"/>
      <c r="AY54" s="49"/>
      <c r="AZ54" s="49"/>
      <c r="BA54" s="49"/>
      <c r="BB54" s="49"/>
      <c r="BC54" s="49"/>
    </row>
    <row r="55" spans="1:55" ht="15.75" customHeight="1" x14ac:dyDescent="0.25">
      <c r="A55" s="1"/>
      <c r="B55" s="81"/>
      <c r="C55" s="130">
        <v>15</v>
      </c>
      <c r="D55" s="43">
        <f t="shared" si="0"/>
        <v>20</v>
      </c>
      <c r="E55" s="129" t="s">
        <v>168</v>
      </c>
      <c r="F55" s="38" t="s">
        <v>17</v>
      </c>
      <c r="G55" s="215">
        <v>0</v>
      </c>
      <c r="H55" s="26">
        <v>0</v>
      </c>
      <c r="I55" s="26">
        <v>0</v>
      </c>
      <c r="J55" s="61">
        <v>4</v>
      </c>
      <c r="K55" s="61">
        <v>4</v>
      </c>
      <c r="L55" s="26">
        <v>0</v>
      </c>
      <c r="M55" s="54">
        <v>0</v>
      </c>
      <c r="N55" s="54">
        <v>0</v>
      </c>
      <c r="O55" s="26">
        <v>0</v>
      </c>
      <c r="P55" s="26">
        <v>0</v>
      </c>
      <c r="Q55" s="26">
        <v>0</v>
      </c>
      <c r="R55" s="26">
        <v>0</v>
      </c>
      <c r="S55" s="26">
        <v>0</v>
      </c>
      <c r="T55" s="54">
        <v>0</v>
      </c>
      <c r="U55" s="54">
        <v>0</v>
      </c>
      <c r="V55" s="26">
        <v>0</v>
      </c>
      <c r="W55" s="26">
        <v>0</v>
      </c>
      <c r="X55" s="26">
        <v>0</v>
      </c>
      <c r="Y55" s="26">
        <v>0</v>
      </c>
      <c r="Z55" s="26">
        <v>0</v>
      </c>
      <c r="AA55" s="54">
        <v>0</v>
      </c>
      <c r="AB55" s="54">
        <v>0</v>
      </c>
      <c r="AC55" s="26">
        <v>0</v>
      </c>
      <c r="AD55" s="26">
        <v>0</v>
      </c>
      <c r="AE55" s="26">
        <v>0</v>
      </c>
      <c r="AF55" s="26">
        <v>0</v>
      </c>
      <c r="AG55" s="26">
        <v>0</v>
      </c>
      <c r="AH55" s="54">
        <v>0</v>
      </c>
      <c r="AI55" s="54">
        <v>0</v>
      </c>
      <c r="AJ55" s="28"/>
      <c r="AK55" s="1"/>
      <c r="AL55" s="1"/>
      <c r="AM55" s="1"/>
      <c r="AN55" s="1"/>
      <c r="AO55" s="1"/>
      <c r="AP55" s="1"/>
      <c r="AQ55" s="1"/>
      <c r="AR55" s="1"/>
      <c r="AS55" s="1"/>
      <c r="AT55" s="1"/>
      <c r="AU55" s="1"/>
      <c r="AV55" s="1"/>
      <c r="AW55" s="1"/>
      <c r="AX55" s="1"/>
      <c r="AY55" s="1"/>
      <c r="AZ55" s="1"/>
      <c r="BA55" s="1"/>
      <c r="BB55" s="1"/>
      <c r="BC55" s="1"/>
    </row>
    <row r="56" spans="1:55" ht="15.75" customHeight="1" x14ac:dyDescent="0.25">
      <c r="A56" s="1"/>
      <c r="B56" s="81"/>
      <c r="C56" s="130"/>
      <c r="D56" s="43">
        <f t="shared" si="0"/>
        <v>21</v>
      </c>
      <c r="E56" s="131" t="s">
        <v>79</v>
      </c>
      <c r="F56" s="44" t="s">
        <v>18</v>
      </c>
      <c r="G56" s="216">
        <v>0</v>
      </c>
      <c r="H56" s="56">
        <v>0</v>
      </c>
      <c r="I56" s="56">
        <v>0</v>
      </c>
      <c r="J56" s="56">
        <v>0</v>
      </c>
      <c r="K56" s="56">
        <v>0</v>
      </c>
      <c r="L56" s="56">
        <v>0</v>
      </c>
      <c r="M56" s="57">
        <v>0</v>
      </c>
      <c r="N56" s="57">
        <v>4</v>
      </c>
      <c r="O56" s="56">
        <v>0</v>
      </c>
      <c r="P56" s="56">
        <v>0</v>
      </c>
      <c r="Q56" s="56">
        <v>4</v>
      </c>
      <c r="R56" s="56">
        <v>0</v>
      </c>
      <c r="S56" s="56">
        <v>0</v>
      </c>
      <c r="T56" s="57">
        <v>0</v>
      </c>
      <c r="U56" s="57">
        <v>0</v>
      </c>
      <c r="V56" s="56">
        <v>0</v>
      </c>
      <c r="W56" s="56">
        <v>0</v>
      </c>
      <c r="X56" s="56">
        <v>0</v>
      </c>
      <c r="Y56" s="56">
        <v>0</v>
      </c>
      <c r="Z56" s="56">
        <v>0</v>
      </c>
      <c r="AA56" s="57">
        <v>0</v>
      </c>
      <c r="AB56" s="57">
        <v>0</v>
      </c>
      <c r="AC56" s="56">
        <v>0</v>
      </c>
      <c r="AD56" s="56">
        <v>0</v>
      </c>
      <c r="AE56" s="56">
        <v>0</v>
      </c>
      <c r="AF56" s="56">
        <v>0</v>
      </c>
      <c r="AG56" s="56">
        <v>0</v>
      </c>
      <c r="AH56" s="57">
        <v>0</v>
      </c>
      <c r="AI56" s="57">
        <v>0</v>
      </c>
      <c r="AJ56" s="47"/>
      <c r="AK56" s="49"/>
      <c r="AL56" s="49"/>
      <c r="AM56" s="49"/>
      <c r="AN56" s="49"/>
      <c r="AO56" s="49"/>
      <c r="AP56" s="49"/>
      <c r="AQ56" s="49"/>
      <c r="AR56" s="49"/>
      <c r="AS56" s="49"/>
      <c r="AT56" s="49"/>
      <c r="AU56" s="49"/>
      <c r="AV56" s="49"/>
      <c r="AW56" s="49"/>
      <c r="AX56" s="49"/>
      <c r="AY56" s="49"/>
      <c r="AZ56" s="49"/>
      <c r="BA56" s="49"/>
      <c r="BB56" s="49"/>
      <c r="BC56" s="49"/>
    </row>
    <row r="57" spans="1:55" ht="15.75" customHeight="1" x14ac:dyDescent="0.25">
      <c r="A57" s="1"/>
      <c r="B57" s="81"/>
      <c r="C57" s="214">
        <v>16</v>
      </c>
      <c r="D57" s="43">
        <f t="shared" si="0"/>
        <v>22</v>
      </c>
      <c r="E57" s="129" t="s">
        <v>169</v>
      </c>
      <c r="F57" s="129" t="s">
        <v>14</v>
      </c>
      <c r="G57" s="215">
        <v>0</v>
      </c>
      <c r="H57" s="26">
        <v>0</v>
      </c>
      <c r="I57" s="26">
        <v>0</v>
      </c>
      <c r="J57" s="26">
        <v>0</v>
      </c>
      <c r="K57" s="26">
        <v>0</v>
      </c>
      <c r="L57" s="26">
        <v>0</v>
      </c>
      <c r="M57" s="54">
        <v>0</v>
      </c>
      <c r="N57" s="54">
        <v>0</v>
      </c>
      <c r="O57" s="26">
        <v>0</v>
      </c>
      <c r="P57" s="26">
        <v>0</v>
      </c>
      <c r="Q57" s="26">
        <v>0</v>
      </c>
      <c r="R57" s="26">
        <v>0</v>
      </c>
      <c r="S57" s="26">
        <v>0</v>
      </c>
      <c r="T57" s="54">
        <v>0</v>
      </c>
      <c r="U57" s="54">
        <v>0</v>
      </c>
      <c r="V57" s="26">
        <v>0</v>
      </c>
      <c r="W57" s="26">
        <v>0</v>
      </c>
      <c r="X57" s="26">
        <v>0</v>
      </c>
      <c r="Y57" s="26">
        <v>0</v>
      </c>
      <c r="Z57" s="26">
        <v>2</v>
      </c>
      <c r="AA57" s="54">
        <v>0</v>
      </c>
      <c r="AB57" s="54">
        <v>0</v>
      </c>
      <c r="AC57" s="26">
        <v>0</v>
      </c>
      <c r="AD57" s="26">
        <v>0</v>
      </c>
      <c r="AE57" s="26">
        <v>0</v>
      </c>
      <c r="AF57" s="26">
        <v>0</v>
      </c>
      <c r="AG57" s="26">
        <v>0</v>
      </c>
      <c r="AH57" s="54">
        <v>0</v>
      </c>
      <c r="AI57" s="54">
        <v>0</v>
      </c>
      <c r="AJ57" s="28"/>
      <c r="AK57" s="1"/>
      <c r="AL57" s="1"/>
      <c r="AM57" s="1"/>
      <c r="AN57" s="1"/>
      <c r="AO57" s="1"/>
      <c r="AP57" s="1"/>
      <c r="AQ57" s="1"/>
      <c r="AR57" s="1"/>
      <c r="AS57" s="1"/>
      <c r="AT57" s="1"/>
      <c r="AU57" s="1"/>
      <c r="AV57" s="1"/>
      <c r="AW57" s="1"/>
      <c r="AX57" s="1"/>
      <c r="AY57" s="1"/>
      <c r="AZ57" s="1"/>
      <c r="BA57" s="1"/>
      <c r="BB57" s="1"/>
      <c r="BC57" s="1"/>
    </row>
    <row r="58" spans="1:55" ht="15.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row>
    <row r="59" spans="1:55" ht="15.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row>
    <row r="60" spans="1:55" ht="15.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row>
    <row r="61" spans="1:55" ht="15.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row>
    <row r="62" spans="1:55" ht="15.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row>
    <row r="63" spans="1:55" ht="15.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row>
    <row r="64" spans="1:55" ht="15.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row>
    <row r="65" spans="1:55" ht="15.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row>
    <row r="66" spans="1:55" ht="15.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row>
    <row r="67" spans="1:55"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row>
    <row r="68" spans="1:55"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row>
    <row r="69" spans="1:55"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row>
    <row r="70" spans="1:55"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row>
    <row r="71" spans="1:55"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row>
    <row r="72" spans="1:55"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row>
    <row r="73" spans="1:55"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row>
    <row r="74" spans="1:55"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row>
    <row r="75" spans="1:55"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row>
    <row r="76" spans="1:55"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row>
    <row r="77" spans="1:55"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row>
    <row r="78" spans="1:55"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row>
    <row r="79" spans="1:55"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row>
    <row r="80" spans="1:55"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row>
    <row r="81" spans="1:55"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row>
    <row r="82" spans="1:55"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row>
    <row r="83" spans="1:55"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1:55"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row>
    <row r="85" spans="1:55"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row>
    <row r="86" spans="1:55"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row>
    <row r="87" spans="1:55"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row r="89" spans="1:55"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row>
    <row r="90" spans="1:55"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1:55"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1:55"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1:55"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row>
    <row r="94" spans="1:55"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row>
    <row r="95" spans="1:55"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row>
    <row r="96" spans="1:55"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row>
    <row r="97" spans="1:55"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row>
    <row r="98" spans="1:55"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row>
    <row r="99" spans="1:55"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1:55"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row>
    <row r="101" spans="1:55"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row>
    <row r="102" spans="1:55"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row>
    <row r="103" spans="1:55"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row>
    <row r="104" spans="1:55"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row>
    <row r="105" spans="1:55"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row>
    <row r="106" spans="1:55"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1:55"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row>
    <row r="108" spans="1:55"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row>
    <row r="109" spans="1:55"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row>
    <row r="110" spans="1:55"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row>
    <row r="111" spans="1:55"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row>
    <row r="112" spans="1:55"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row>
    <row r="113" spans="1:55"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1:55"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1:55"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row>
    <row r="116" spans="1:55"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row>
    <row r="117" spans="1:55"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row>
    <row r="118" spans="1:55"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row>
    <row r="119" spans="1:55"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row>
    <row r="120" spans="1:55"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row>
    <row r="121" spans="1:55"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row>
    <row r="122" spans="1:55"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row>
    <row r="123" spans="1:55"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row>
    <row r="124" spans="1:55"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row>
    <row r="125" spans="1:55"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row>
    <row r="126" spans="1:55"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row>
    <row r="127" spans="1:55"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row>
    <row r="128" spans="1:55"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row>
    <row r="129" spans="1:55"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row>
    <row r="130" spans="1:55"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row>
    <row r="131" spans="1:55"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row>
    <row r="132" spans="1:55"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row>
    <row r="133" spans="1:55"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row>
    <row r="134" spans="1:55"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row>
    <row r="135" spans="1:55"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row>
    <row r="136" spans="1:55"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row>
    <row r="137" spans="1:55"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row>
    <row r="138" spans="1:55"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row>
    <row r="139" spans="1:55"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row>
    <row r="140" spans="1:55"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row>
    <row r="141" spans="1:55"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row>
    <row r="142" spans="1:55"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row>
    <row r="143" spans="1:55"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row>
    <row r="144" spans="1:55"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row>
    <row r="145" spans="1:55"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row>
    <row r="146" spans="1:55"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row>
    <row r="147" spans="1:55"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row>
    <row r="148" spans="1:55"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row>
    <row r="149" spans="1:55"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row>
    <row r="150" spans="1:55"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row>
    <row r="151" spans="1:55"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row>
    <row r="152" spans="1:55"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row>
    <row r="153" spans="1:55"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row>
    <row r="154" spans="1:55"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row>
    <row r="155" spans="1:55"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row>
    <row r="156" spans="1:55"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row>
    <row r="157" spans="1:55"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row>
    <row r="158" spans="1:55"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row>
    <row r="159" spans="1:55"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row>
    <row r="160" spans="1:55"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row>
    <row r="161" spans="1:55"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row>
    <row r="162" spans="1:55"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row>
    <row r="163" spans="1:55"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row>
    <row r="164" spans="1:55"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row>
    <row r="165" spans="1:55"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row>
    <row r="166" spans="1:55"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row>
    <row r="167" spans="1:55"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row>
    <row r="168" spans="1:55"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row>
    <row r="169" spans="1:55"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row>
    <row r="170" spans="1:55"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row>
    <row r="171" spans="1:55"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row>
    <row r="172" spans="1:55"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row>
    <row r="173" spans="1:55"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row>
    <row r="174" spans="1:55"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row>
    <row r="175" spans="1:55"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row>
    <row r="176" spans="1:55"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row>
    <row r="177" spans="1:55"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row>
    <row r="178" spans="1:55"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row>
    <row r="179" spans="1:55"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row>
    <row r="180" spans="1:55"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row>
    <row r="181" spans="1:55"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row>
    <row r="182" spans="1:55"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row>
    <row r="183" spans="1:55"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row>
    <row r="184" spans="1:55"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row>
    <row r="185" spans="1:55"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row>
    <row r="186" spans="1:55"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row>
    <row r="187" spans="1:55"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row>
    <row r="188" spans="1:55"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row>
    <row r="189" spans="1:55"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row>
    <row r="190" spans="1:55"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row>
    <row r="191" spans="1:55"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row>
    <row r="192" spans="1:55"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row>
    <row r="193" spans="1:55"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row>
    <row r="194" spans="1:55"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row>
    <row r="195" spans="1:55"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row>
    <row r="196" spans="1:55"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row>
    <row r="197" spans="1:55"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row>
    <row r="198" spans="1:55"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row>
    <row r="199" spans="1:55"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row>
    <row r="200" spans="1:55"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row>
    <row r="201" spans="1:55"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row>
    <row r="202" spans="1:55"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row>
    <row r="203" spans="1:55"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row>
    <row r="204" spans="1:55"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row>
    <row r="205" spans="1:55"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row>
    <row r="206" spans="1:55"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row>
    <row r="207" spans="1:55"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row>
    <row r="208" spans="1:55"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row>
    <row r="209" spans="1:55"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row>
    <row r="210" spans="1:55"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row>
    <row r="211" spans="1:55"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row>
    <row r="212" spans="1:55"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row>
    <row r="213" spans="1:55"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row>
    <row r="214" spans="1:55"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row>
    <row r="215" spans="1:55"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row>
    <row r="216" spans="1:55"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row>
    <row r="217" spans="1:55"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row>
    <row r="218" spans="1:55"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row>
    <row r="219" spans="1:55"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row>
    <row r="220" spans="1:55"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row>
    <row r="221" spans="1:55"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row>
    <row r="222" spans="1:55"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row>
    <row r="223" spans="1:55"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row>
    <row r="224" spans="1:55"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row>
    <row r="225" spans="1:55"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row>
    <row r="226" spans="1:55"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row>
    <row r="227" spans="1:55"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row>
    <row r="228" spans="1:55"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row>
    <row r="229" spans="1:55"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row>
    <row r="230" spans="1:55"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row>
    <row r="231" spans="1:55"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row>
    <row r="232" spans="1:55"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row>
    <row r="233" spans="1:55"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row>
    <row r="234" spans="1:55"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row>
    <row r="235" spans="1:55"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row>
    <row r="236" spans="1:55"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row>
    <row r="237" spans="1:55"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row>
    <row r="238" spans="1:55"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row>
    <row r="239" spans="1:55"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row>
    <row r="240" spans="1:55"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row>
    <row r="241" spans="1:55"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row>
    <row r="242" spans="1:55"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row>
    <row r="243" spans="1:55"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row>
    <row r="244" spans="1:55"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row>
    <row r="245" spans="1:55"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row>
    <row r="246" spans="1:55"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row>
    <row r="247" spans="1:55"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row>
    <row r="248" spans="1:55"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row>
    <row r="249" spans="1:55"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row>
    <row r="250" spans="1:55"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row>
    <row r="251" spans="1:55"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row>
    <row r="252" spans="1:55"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row>
    <row r="253" spans="1:55"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row>
    <row r="254" spans="1:55"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row>
    <row r="255" spans="1:55"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row>
    <row r="256" spans="1:55"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row>
    <row r="257" spans="1:55"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row>
    <row r="258" spans="1:55"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row>
    <row r="259" spans="1:55"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row>
    <row r="260" spans="1:55"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row>
    <row r="261" spans="1:55"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row>
    <row r="262" spans="1:55"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row>
    <row r="263" spans="1:55"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row>
    <row r="264" spans="1:55"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row>
    <row r="265" spans="1:55"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row>
    <row r="266" spans="1:55"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row>
    <row r="267" spans="1:55"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row>
    <row r="268" spans="1:55"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row>
    <row r="269" spans="1:55"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row>
    <row r="270" spans="1:55"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row>
    <row r="271" spans="1:55"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row>
    <row r="272" spans="1:55"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row>
    <row r="273" spans="1:55"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row>
    <row r="274" spans="1:55"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row>
    <row r="275" spans="1:55"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row>
    <row r="276" spans="1:55"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row>
    <row r="277" spans="1:55"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row>
    <row r="278" spans="1:55"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row>
    <row r="279" spans="1:55"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row>
    <row r="280" spans="1:55"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row>
    <row r="281" spans="1:55"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row>
    <row r="282" spans="1:55"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row>
    <row r="283" spans="1:55"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row>
    <row r="284" spans="1:55"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row>
    <row r="285" spans="1:55"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row>
    <row r="286" spans="1:55"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row>
    <row r="287" spans="1:55"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row>
    <row r="288" spans="1:55"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row>
    <row r="289" spans="1:55"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row>
    <row r="290" spans="1:55"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row>
    <row r="291" spans="1:55"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row>
    <row r="292" spans="1:55"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row>
    <row r="293" spans="1:55"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row>
    <row r="294" spans="1:55"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row>
    <row r="295" spans="1:55"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row>
    <row r="296" spans="1:55"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row>
    <row r="297" spans="1:55"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row>
    <row r="298" spans="1:55"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row>
    <row r="299" spans="1:55"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row>
    <row r="300" spans="1:55"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row>
    <row r="301" spans="1:55"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row>
    <row r="302" spans="1:55"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row>
    <row r="303" spans="1:55"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row>
    <row r="304" spans="1:55"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row>
    <row r="305" spans="1:55"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row>
    <row r="306" spans="1:55"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row>
    <row r="307" spans="1:55"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row>
    <row r="308" spans="1:55"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row>
    <row r="309" spans="1:55"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row>
    <row r="310" spans="1:55"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row>
    <row r="311" spans="1:55"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row>
    <row r="312" spans="1:55"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row>
    <row r="313" spans="1:55"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row>
    <row r="314" spans="1:55"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row>
    <row r="315" spans="1:55"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row>
    <row r="316" spans="1:55"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row>
    <row r="317" spans="1:55"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row>
    <row r="318" spans="1:55"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row>
    <row r="319" spans="1:55"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row>
    <row r="320" spans="1:55"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row>
    <row r="321" spans="1:55"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row>
    <row r="322" spans="1:55"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row>
    <row r="323" spans="1:55"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row>
    <row r="324" spans="1:55"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row>
    <row r="325" spans="1:55"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row>
    <row r="326" spans="1:55"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row>
    <row r="327" spans="1:55"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row>
    <row r="328" spans="1:55"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row>
    <row r="329" spans="1:55"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row>
    <row r="330" spans="1:55"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row>
    <row r="331" spans="1:55"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row>
    <row r="332" spans="1:55"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row>
    <row r="333" spans="1:55"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row>
    <row r="334" spans="1:55"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row>
    <row r="335" spans="1:55"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row>
    <row r="336" spans="1:55"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row>
    <row r="337" spans="1:55"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row>
    <row r="338" spans="1:55"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row>
    <row r="339" spans="1:55"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row>
    <row r="340" spans="1:55"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row>
    <row r="341" spans="1:55"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row>
    <row r="342" spans="1:55"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row>
    <row r="343" spans="1:55"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row>
    <row r="344" spans="1:55"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row>
    <row r="345" spans="1:55"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row>
    <row r="346" spans="1:55"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row>
    <row r="347" spans="1:55"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row>
    <row r="348" spans="1:55"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row>
    <row r="349" spans="1:55"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row>
    <row r="350" spans="1:55"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row>
    <row r="351" spans="1:55"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row>
    <row r="352" spans="1:55"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row>
    <row r="353" spans="1:55"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row>
    <row r="354" spans="1:55"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row>
    <row r="355" spans="1:55"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row>
    <row r="356" spans="1:55"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row>
    <row r="357" spans="1:55"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row>
    <row r="358" spans="1:55"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row>
    <row r="359" spans="1:55"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row>
    <row r="360" spans="1:55"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row>
    <row r="361" spans="1:55"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row>
    <row r="362" spans="1:55"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row>
    <row r="363" spans="1:55"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row>
    <row r="364" spans="1:55"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row>
    <row r="365" spans="1:55"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row>
    <row r="366" spans="1:55"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row>
    <row r="367" spans="1:55"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row>
    <row r="368" spans="1:55"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row>
    <row r="369" spans="1:55"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row>
    <row r="370" spans="1:55"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row>
    <row r="371" spans="1:55"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row>
    <row r="372" spans="1:55"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row>
    <row r="373" spans="1:55"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row>
    <row r="374" spans="1:55"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row>
    <row r="375" spans="1:55"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row>
    <row r="376" spans="1:55"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row>
    <row r="377" spans="1:55"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row>
    <row r="378" spans="1:55"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row>
    <row r="379" spans="1:55"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row>
    <row r="380" spans="1:55"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row>
    <row r="381" spans="1:55"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row>
    <row r="382" spans="1:55"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row>
    <row r="383" spans="1:55"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row>
    <row r="384" spans="1:55"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row>
    <row r="385" spans="1:55"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row>
    <row r="386" spans="1:55"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row>
    <row r="387" spans="1:55"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row>
    <row r="388" spans="1:55"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row>
    <row r="389" spans="1:55"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row>
    <row r="390" spans="1:55"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row>
    <row r="391" spans="1:55"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row>
    <row r="392" spans="1:55"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row>
    <row r="393" spans="1:55"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row>
    <row r="394" spans="1:55"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row>
    <row r="395" spans="1:55"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row>
    <row r="396" spans="1:55"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row>
    <row r="397" spans="1:55"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row>
    <row r="398" spans="1:55"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row>
    <row r="399" spans="1:55"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row>
    <row r="400" spans="1:55"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row>
    <row r="401" spans="1:55"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row>
    <row r="402" spans="1:55"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row>
    <row r="403" spans="1:55"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row>
    <row r="404" spans="1:55"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row>
    <row r="405" spans="1:55"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row>
    <row r="406" spans="1:55"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row>
    <row r="407" spans="1:55"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row>
    <row r="408" spans="1:55"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row>
    <row r="409" spans="1:55"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row>
    <row r="410" spans="1:55"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row>
    <row r="411" spans="1:55"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row>
    <row r="412" spans="1:55"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row>
    <row r="413" spans="1:55"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row>
    <row r="414" spans="1:55"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row>
    <row r="415" spans="1:55"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row>
    <row r="416" spans="1:55"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row>
    <row r="417" spans="1:55"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row>
    <row r="418" spans="1:55"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row>
    <row r="419" spans="1:55"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row>
    <row r="420" spans="1:55"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row>
    <row r="421" spans="1:55"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row>
    <row r="422" spans="1:55"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row>
    <row r="423" spans="1:55"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row>
    <row r="424" spans="1:55"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row>
    <row r="425" spans="1:55"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row>
    <row r="426" spans="1:55"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row>
    <row r="427" spans="1:55"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row>
    <row r="428" spans="1:55"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row>
    <row r="429" spans="1:55"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row>
    <row r="430" spans="1:55"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row>
    <row r="431" spans="1:55"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row>
    <row r="432" spans="1:55"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row>
    <row r="433" spans="1:55"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row>
    <row r="434" spans="1:55"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row>
    <row r="435" spans="1:55"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row>
    <row r="436" spans="1:55"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row>
    <row r="437" spans="1:55"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row>
    <row r="438" spans="1:55"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row>
    <row r="439" spans="1:55"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row>
    <row r="440" spans="1:55"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row>
    <row r="441" spans="1:55"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row>
    <row r="442" spans="1:55"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row>
    <row r="443" spans="1:55"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row>
    <row r="444" spans="1:55"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row>
    <row r="445" spans="1:55"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row>
    <row r="446" spans="1:55"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row>
    <row r="447" spans="1:55"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row>
    <row r="448" spans="1:55"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row>
    <row r="449" spans="1:55"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row>
    <row r="450" spans="1:55"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row>
    <row r="451" spans="1:55"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row>
    <row r="452" spans="1:55"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row>
    <row r="453" spans="1:55"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row>
    <row r="454" spans="1:55"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row>
    <row r="455" spans="1:55"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row>
    <row r="456" spans="1:55"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row>
    <row r="457" spans="1:55"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row>
    <row r="458" spans="1:55"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row>
    <row r="459" spans="1:55"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row>
    <row r="460" spans="1:55"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row>
    <row r="461" spans="1:55"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row>
    <row r="462" spans="1:55"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row>
    <row r="463" spans="1:55"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row>
    <row r="464" spans="1:55"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row>
    <row r="465" spans="1:55"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row>
    <row r="466" spans="1:55"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row>
    <row r="467" spans="1:55"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row>
    <row r="468" spans="1:55"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row>
    <row r="469" spans="1:55"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row>
    <row r="470" spans="1:55"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row>
    <row r="471" spans="1:55"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row>
    <row r="472" spans="1:55"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row>
    <row r="473" spans="1:55"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row>
    <row r="474" spans="1:55"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row>
    <row r="475" spans="1:55"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row>
    <row r="476" spans="1:55"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row>
    <row r="477" spans="1:55"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row>
    <row r="478" spans="1:55"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row>
    <row r="479" spans="1:55"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row>
    <row r="480" spans="1:55"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row>
    <row r="481" spans="1:55"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row>
    <row r="482" spans="1:55"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row>
    <row r="483" spans="1:55"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row>
    <row r="484" spans="1:55"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row>
    <row r="485" spans="1:55"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row>
    <row r="486" spans="1:55"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row>
    <row r="487" spans="1:55"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row>
    <row r="488" spans="1:55"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row>
    <row r="489" spans="1:55"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row>
    <row r="490" spans="1:55"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row>
    <row r="491" spans="1:55"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row>
    <row r="492" spans="1:55"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row>
    <row r="493" spans="1:55"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row>
    <row r="494" spans="1:55"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row>
    <row r="495" spans="1:55"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row>
    <row r="496" spans="1:55"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row>
    <row r="497" spans="1:55"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row>
    <row r="498" spans="1:55"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row>
    <row r="499" spans="1:55"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row>
    <row r="500" spans="1:55"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row>
    <row r="501" spans="1:55"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row>
    <row r="502" spans="1:55"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row>
    <row r="503" spans="1:55"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row>
    <row r="504" spans="1:55"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row>
    <row r="505" spans="1:55"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row>
    <row r="506" spans="1:55"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row>
    <row r="507" spans="1:55"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row>
    <row r="508" spans="1:55"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row>
    <row r="509" spans="1:55"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row>
    <row r="510" spans="1:55"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row>
    <row r="511" spans="1:55"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row>
    <row r="512" spans="1:55"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row>
    <row r="513" spans="1:55"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row>
    <row r="514" spans="1:55"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row>
    <row r="515" spans="1:55"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row>
    <row r="516" spans="1:55"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row>
    <row r="517" spans="1:55"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row>
    <row r="518" spans="1:55"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row>
    <row r="519" spans="1:55"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row>
    <row r="520" spans="1:55"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row>
    <row r="521" spans="1:55"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row>
    <row r="522" spans="1:55"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row>
    <row r="523" spans="1:55"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row>
    <row r="524" spans="1:55"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row>
    <row r="525" spans="1:55"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row>
    <row r="526" spans="1:55"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row>
    <row r="527" spans="1:55"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row>
    <row r="528" spans="1:55"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row>
    <row r="529" spans="1:55"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row>
    <row r="530" spans="1:55"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row>
    <row r="531" spans="1:55"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row>
    <row r="532" spans="1:55"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row>
    <row r="533" spans="1:55"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row>
    <row r="534" spans="1:55"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row>
    <row r="535" spans="1:55"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row>
    <row r="536" spans="1:55"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row>
    <row r="537" spans="1:55"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row>
    <row r="538" spans="1:55"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row>
    <row r="539" spans="1:55"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row>
    <row r="540" spans="1:55"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row>
    <row r="541" spans="1:55"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row>
    <row r="542" spans="1:55"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row>
    <row r="543" spans="1:55"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row>
    <row r="544" spans="1:55"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row>
    <row r="545" spans="1:55"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row>
    <row r="546" spans="1:55"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row>
    <row r="547" spans="1:55"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row>
    <row r="548" spans="1:55"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row>
    <row r="549" spans="1:55"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row>
    <row r="550" spans="1:55"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row>
    <row r="551" spans="1:55"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row>
    <row r="552" spans="1:55"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row>
    <row r="553" spans="1:55"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row>
    <row r="554" spans="1:55"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row>
    <row r="555" spans="1:55"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row>
    <row r="556" spans="1:55"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row>
    <row r="557" spans="1:55"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row>
    <row r="558" spans="1:55"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row>
    <row r="559" spans="1:55"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row>
    <row r="560" spans="1:55"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row>
    <row r="561" spans="1:55"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row>
    <row r="562" spans="1:55"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row>
    <row r="563" spans="1:55"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row>
    <row r="564" spans="1:55"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row>
    <row r="565" spans="1:55"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row>
    <row r="566" spans="1:55"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row>
    <row r="567" spans="1:55"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row>
    <row r="568" spans="1:55"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row>
    <row r="569" spans="1:55"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row>
    <row r="570" spans="1:55"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row>
    <row r="571" spans="1:55"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row>
    <row r="572" spans="1:55"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row>
    <row r="573" spans="1:55"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row>
    <row r="574" spans="1:55"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row>
    <row r="575" spans="1:55"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row>
    <row r="576" spans="1:55"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row>
    <row r="577" spans="1:55"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row>
    <row r="578" spans="1:55"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row>
    <row r="579" spans="1:55"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row>
    <row r="580" spans="1:55"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row>
    <row r="581" spans="1:55"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row>
    <row r="582" spans="1:55"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row>
    <row r="583" spans="1:55"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row>
    <row r="584" spans="1:55"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row>
    <row r="585" spans="1:55"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row>
    <row r="586" spans="1:55"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row>
    <row r="587" spans="1:55"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row>
    <row r="588" spans="1:55"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row>
    <row r="589" spans="1:55"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row>
    <row r="590" spans="1:55"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row>
    <row r="591" spans="1:55"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row>
    <row r="592" spans="1:55"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row>
    <row r="593" spans="1:55"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row>
    <row r="594" spans="1:55"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row>
    <row r="595" spans="1:55"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row>
    <row r="596" spans="1:55"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row>
    <row r="597" spans="1:55"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row>
    <row r="598" spans="1:55"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row>
    <row r="599" spans="1:55"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row>
    <row r="600" spans="1:55"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row>
    <row r="601" spans="1:55"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row>
    <row r="602" spans="1:55"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row>
    <row r="603" spans="1:55"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row>
    <row r="604" spans="1:55"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row>
    <row r="605" spans="1:55"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row>
    <row r="606" spans="1:55"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row>
    <row r="607" spans="1:55"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row>
    <row r="608" spans="1:55"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row>
    <row r="609" spans="1:55"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row>
    <row r="610" spans="1:55"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row>
    <row r="611" spans="1:55"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row>
    <row r="612" spans="1:55"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row>
    <row r="613" spans="1:55"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row>
    <row r="614" spans="1:55"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row>
    <row r="615" spans="1:55"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row>
    <row r="616" spans="1:55"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row>
    <row r="617" spans="1:55"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row>
    <row r="618" spans="1:55"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row>
    <row r="619" spans="1:55"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row>
    <row r="620" spans="1:55"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row>
    <row r="621" spans="1:55"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row>
    <row r="622" spans="1:55"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row>
    <row r="623" spans="1:55"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row>
    <row r="624" spans="1:55"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row>
    <row r="625" spans="1:55"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row>
    <row r="626" spans="1:55"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row>
    <row r="627" spans="1:55"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row>
    <row r="628" spans="1:55"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row>
    <row r="629" spans="1:55"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row>
    <row r="630" spans="1:55"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row>
    <row r="631" spans="1:55"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row>
    <row r="632" spans="1:55"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row>
    <row r="633" spans="1:55"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row>
    <row r="634" spans="1:55"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row>
    <row r="635" spans="1:55"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row>
    <row r="636" spans="1:55"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row>
    <row r="637" spans="1:55"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row>
    <row r="638" spans="1:55"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row>
    <row r="639" spans="1:55"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row>
    <row r="640" spans="1:55"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row>
    <row r="641" spans="1:55"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row>
    <row r="642" spans="1:55"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row>
    <row r="643" spans="1:55"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row>
    <row r="644" spans="1:55"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row>
    <row r="645" spans="1:55"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row>
    <row r="646" spans="1:55"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row>
    <row r="647" spans="1:55"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row>
    <row r="648" spans="1:55"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row>
    <row r="649" spans="1:55"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row>
    <row r="650" spans="1:55"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row>
    <row r="651" spans="1:55"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row>
    <row r="652" spans="1:55"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row>
    <row r="653" spans="1:55"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row>
    <row r="654" spans="1:55"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row>
    <row r="655" spans="1:55"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row>
    <row r="656" spans="1:55"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row>
    <row r="657" spans="1:55"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row>
    <row r="658" spans="1:55"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row>
    <row r="659" spans="1:55"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row>
    <row r="660" spans="1:55"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row>
    <row r="661" spans="1:55"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row>
    <row r="662" spans="1:55"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row>
    <row r="663" spans="1:55"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row>
    <row r="664" spans="1:55"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row>
    <row r="665" spans="1:55"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row>
    <row r="666" spans="1:55"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row>
    <row r="667" spans="1:55"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row>
    <row r="668" spans="1:55"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row>
    <row r="669" spans="1:55"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row>
    <row r="670" spans="1:55"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row>
    <row r="671" spans="1:55"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row>
    <row r="672" spans="1:55"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row>
    <row r="673" spans="1:55"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row>
    <row r="674" spans="1:55"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row>
    <row r="675" spans="1:55"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row>
    <row r="676" spans="1:55"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row>
    <row r="677" spans="1:55"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row>
    <row r="678" spans="1:55"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row>
    <row r="679" spans="1:55"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row>
    <row r="680" spans="1:55"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row>
    <row r="681" spans="1:55"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row>
    <row r="682" spans="1:55"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row>
    <row r="683" spans="1:55"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row>
    <row r="684" spans="1:55"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row>
    <row r="685" spans="1:55"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row>
    <row r="686" spans="1:55"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row>
    <row r="687" spans="1:55"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row>
    <row r="688" spans="1:55"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row>
    <row r="689" spans="1:55"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row>
    <row r="690" spans="1:55"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row>
    <row r="691" spans="1:55"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row>
    <row r="692" spans="1:55"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row>
    <row r="693" spans="1:55"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row>
    <row r="694" spans="1:55"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row>
    <row r="695" spans="1:55"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row>
    <row r="696" spans="1:55"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row>
    <row r="697" spans="1:55"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row>
    <row r="698" spans="1:55"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row>
    <row r="699" spans="1:55"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row>
    <row r="700" spans="1:55"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row>
    <row r="701" spans="1:55"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row>
    <row r="702" spans="1:55"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row>
    <row r="703" spans="1:55"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row>
    <row r="704" spans="1:55"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row>
    <row r="705" spans="1:55"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row>
    <row r="706" spans="1:55"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row>
    <row r="707" spans="1:55"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row>
    <row r="708" spans="1:55"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row>
    <row r="709" spans="1:55"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row>
    <row r="710" spans="1:55"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row>
    <row r="711" spans="1:55"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row>
    <row r="712" spans="1:55"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row>
    <row r="713" spans="1:55"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row>
    <row r="714" spans="1:55"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row>
    <row r="715" spans="1:55"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row>
    <row r="716" spans="1:55"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row>
    <row r="717" spans="1:55"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row>
    <row r="718" spans="1:55"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row>
    <row r="719" spans="1:55"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row>
    <row r="720" spans="1:55"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row>
    <row r="721" spans="1:55"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row>
    <row r="722" spans="1:55"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row>
    <row r="723" spans="1:55"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row>
    <row r="724" spans="1:55"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row>
    <row r="725" spans="1:55"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row>
    <row r="726" spans="1:55"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row>
    <row r="727" spans="1:55"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row>
    <row r="728" spans="1:55"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row>
    <row r="729" spans="1:55"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row>
    <row r="730" spans="1:55"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row>
    <row r="731" spans="1:55"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row>
    <row r="732" spans="1:55"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row>
    <row r="733" spans="1:55"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row>
    <row r="734" spans="1:55"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row>
    <row r="735" spans="1:55"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row>
    <row r="736" spans="1:55"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row>
    <row r="737" spans="1:55"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row>
    <row r="738" spans="1:55"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row>
    <row r="739" spans="1:55"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row>
    <row r="740" spans="1:55"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row>
    <row r="741" spans="1:55"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row>
    <row r="742" spans="1:55"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row>
    <row r="743" spans="1:55"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row>
    <row r="744" spans="1:55"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row>
    <row r="745" spans="1:55"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row>
    <row r="746" spans="1:55"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row>
    <row r="747" spans="1:55"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row>
    <row r="748" spans="1:55"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row>
    <row r="749" spans="1:55"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row>
    <row r="750" spans="1:55"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row>
    <row r="751" spans="1:55"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row>
    <row r="752" spans="1:55"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row>
    <row r="753" spans="1:55"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row>
    <row r="754" spans="1:55"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row>
    <row r="755" spans="1:55"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row>
    <row r="756" spans="1:55"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row>
    <row r="757" spans="1:55"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row>
    <row r="758" spans="1:55"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row>
    <row r="759" spans="1:55"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row>
    <row r="760" spans="1:55"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row>
    <row r="761" spans="1:55"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row>
    <row r="762" spans="1:55"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row>
    <row r="763" spans="1:55"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row>
    <row r="764" spans="1:55"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row>
    <row r="765" spans="1:55"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row>
    <row r="766" spans="1:55"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row>
    <row r="767" spans="1:55"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row>
    <row r="768" spans="1:55"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row>
    <row r="769" spans="1:55"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row>
    <row r="770" spans="1:55"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row>
    <row r="771" spans="1:55"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row>
    <row r="772" spans="1:55"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row>
    <row r="773" spans="1:55"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row>
    <row r="774" spans="1:55"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row>
    <row r="775" spans="1:55"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row>
    <row r="776" spans="1:55"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row>
    <row r="777" spans="1:55"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row>
    <row r="778" spans="1:55"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row>
    <row r="779" spans="1:55"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row>
    <row r="780" spans="1:55"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row>
    <row r="781" spans="1:55"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row>
    <row r="782" spans="1:55"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row>
    <row r="783" spans="1:55"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row>
    <row r="784" spans="1:55"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row>
    <row r="785" spans="1:55"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row>
    <row r="786" spans="1:55"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row>
    <row r="787" spans="1:55"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row>
    <row r="788" spans="1:55"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row>
    <row r="789" spans="1:55"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row>
    <row r="790" spans="1:55"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row>
    <row r="791" spans="1:55"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row>
    <row r="792" spans="1:55"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row>
    <row r="793" spans="1:55"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row>
    <row r="794" spans="1:55"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row>
    <row r="795" spans="1:55"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row>
    <row r="796" spans="1:55"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row>
    <row r="797" spans="1:55"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row>
    <row r="798" spans="1:55"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row>
    <row r="799" spans="1:55"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row>
    <row r="800" spans="1:55"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row>
    <row r="801" spans="1:55"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row>
    <row r="802" spans="1:55"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row>
    <row r="803" spans="1:55"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row>
    <row r="804" spans="1:55"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row>
    <row r="805" spans="1:55"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row>
    <row r="806" spans="1:55"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row>
    <row r="807" spans="1:55"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row>
    <row r="808" spans="1:55"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row>
    <row r="809" spans="1:55"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row>
    <row r="810" spans="1:55"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row>
    <row r="811" spans="1:55"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row>
    <row r="812" spans="1:55"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row>
    <row r="813" spans="1:55"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row>
    <row r="814" spans="1:55"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row>
    <row r="815" spans="1:55"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row>
    <row r="816" spans="1:55"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row>
    <row r="817" spans="1:55"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row>
    <row r="818" spans="1:55"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row>
    <row r="819" spans="1:55"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row>
    <row r="820" spans="1:55"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row>
    <row r="821" spans="1:55"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row>
    <row r="822" spans="1:55"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row>
    <row r="823" spans="1:55"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row>
    <row r="824" spans="1:55"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row>
    <row r="825" spans="1:55"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row>
    <row r="826" spans="1:55"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row>
    <row r="827" spans="1:55"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row>
    <row r="828" spans="1:55"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row>
    <row r="829" spans="1:55"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row>
    <row r="830" spans="1:55"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row>
    <row r="831" spans="1:55"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row>
    <row r="832" spans="1:55"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row>
    <row r="833" spans="1:55"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row>
    <row r="834" spans="1:55"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row>
    <row r="835" spans="1:55"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row>
    <row r="836" spans="1:55"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row>
    <row r="837" spans="1:55"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row>
    <row r="838" spans="1:55"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row>
    <row r="839" spans="1:55"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row>
    <row r="840" spans="1:55"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row>
    <row r="841" spans="1:55"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row>
    <row r="842" spans="1:55"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row>
    <row r="843" spans="1:55"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row>
    <row r="844" spans="1:55"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row>
    <row r="845" spans="1:55"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row>
    <row r="846" spans="1:55"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row>
    <row r="847" spans="1:55"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row>
    <row r="848" spans="1:55"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row>
    <row r="849" spans="1:55"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row>
    <row r="850" spans="1:55"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row>
    <row r="851" spans="1:55"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row>
    <row r="852" spans="1:55"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row>
    <row r="853" spans="1:55"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row>
    <row r="854" spans="1:55"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row>
    <row r="855" spans="1:55"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row>
    <row r="856" spans="1:55"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row>
    <row r="857" spans="1:55"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row>
    <row r="858" spans="1:55"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row>
    <row r="859" spans="1:55"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row>
    <row r="860" spans="1:55"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row>
    <row r="861" spans="1:55"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row>
    <row r="862" spans="1:55"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row>
    <row r="863" spans="1:55"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row>
    <row r="864" spans="1:55"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row>
    <row r="865" spans="1:55"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row>
    <row r="866" spans="1:55"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row>
    <row r="867" spans="1:55"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row>
    <row r="868" spans="1:55"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row>
    <row r="869" spans="1:55"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row>
    <row r="870" spans="1:55"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row>
    <row r="871" spans="1:55"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row>
    <row r="872" spans="1:55"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row>
    <row r="873" spans="1:55"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row>
    <row r="874" spans="1:55"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row>
    <row r="875" spans="1:55"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row>
    <row r="876" spans="1:55"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row>
    <row r="877" spans="1:55"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row>
    <row r="878" spans="1:55"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row>
    <row r="879" spans="1:55"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row>
    <row r="880" spans="1:55"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row>
    <row r="881" spans="1:55"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row>
    <row r="882" spans="1:55"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row>
    <row r="883" spans="1:55"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row>
    <row r="884" spans="1:55"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row>
    <row r="885" spans="1:55"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row>
    <row r="886" spans="1:55"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row>
    <row r="887" spans="1:55"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row>
    <row r="888" spans="1:55"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row>
    <row r="889" spans="1:55"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row>
    <row r="890" spans="1:55"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row>
    <row r="891" spans="1:55"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row>
    <row r="892" spans="1:55"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row>
    <row r="893" spans="1:55"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row>
    <row r="894" spans="1:55"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row>
    <row r="895" spans="1:55"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row>
    <row r="896" spans="1:55"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row>
    <row r="897" spans="1:55"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row>
    <row r="898" spans="1:55"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row>
    <row r="899" spans="1:55"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row>
    <row r="900" spans="1:55"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row>
    <row r="901" spans="1:55"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row>
    <row r="902" spans="1:55"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row>
    <row r="903" spans="1:55"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row>
    <row r="904" spans="1:55"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row>
    <row r="905" spans="1:55"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row>
    <row r="906" spans="1:55"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row>
    <row r="907" spans="1:55"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row>
    <row r="908" spans="1:55"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row>
    <row r="909" spans="1:55"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row>
    <row r="910" spans="1:55"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row>
    <row r="911" spans="1:55"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row>
    <row r="912" spans="1:55"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row>
    <row r="913" spans="1:55"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row>
    <row r="914" spans="1:55"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row>
    <row r="915" spans="1:55"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row>
    <row r="916" spans="1:55"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row>
    <row r="917" spans="1:55"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row>
    <row r="918" spans="1:55"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row>
    <row r="919" spans="1:55"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row>
    <row r="920" spans="1:55"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row>
    <row r="921" spans="1:55"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row>
    <row r="922" spans="1:55"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row>
    <row r="923" spans="1:55"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row>
    <row r="924" spans="1:55"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row>
    <row r="925" spans="1:55"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row>
    <row r="926" spans="1:55"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row>
    <row r="927" spans="1:55"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row>
    <row r="928" spans="1:55"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row>
    <row r="929" spans="1:55"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row>
    <row r="930" spans="1:55"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row>
    <row r="931" spans="1:55"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row>
    <row r="932" spans="1:55"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row>
    <row r="933" spans="1:55"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row>
    <row r="934" spans="1:55"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row>
    <row r="935" spans="1:55"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row>
    <row r="936" spans="1:55"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row>
    <row r="937" spans="1:55"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row>
    <row r="938" spans="1:55"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row>
    <row r="939" spans="1:55"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row>
    <row r="940" spans="1:55"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row>
    <row r="941" spans="1:55"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row>
    <row r="942" spans="1:55"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row>
    <row r="943" spans="1:55"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row>
    <row r="944" spans="1:55"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row>
    <row r="945" spans="1:55"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row>
    <row r="946" spans="1:55"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row>
    <row r="947" spans="1:55"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row>
    <row r="948" spans="1:55"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row>
    <row r="949" spans="1:55"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row>
    <row r="950" spans="1:55"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row>
    <row r="951" spans="1:55"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row>
    <row r="952" spans="1:55"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row>
    <row r="953" spans="1:55"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row>
    <row r="954" spans="1:55"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row>
    <row r="955" spans="1:55"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row>
    <row r="956" spans="1:55"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row>
    <row r="957" spans="1:55"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row>
    <row r="958" spans="1:55"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row>
    <row r="959" spans="1:55"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row>
    <row r="960" spans="1:55"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row>
    <row r="961" spans="1:55"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row>
    <row r="962" spans="1:55"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row>
    <row r="963" spans="1:55"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row>
    <row r="964" spans="1:55"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row>
    <row r="965" spans="1:55"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row>
    <row r="966" spans="1:55"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row>
    <row r="967" spans="1:55"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row>
    <row r="968" spans="1:55"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row>
    <row r="969" spans="1:55"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row>
    <row r="970" spans="1:55"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row>
    <row r="971" spans="1:55"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row>
    <row r="972" spans="1:55"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row>
  </sheetData>
  <mergeCells count="23">
    <mergeCell ref="C55:C56"/>
    <mergeCell ref="H32:N32"/>
    <mergeCell ref="B33:B34"/>
    <mergeCell ref="C33:C34"/>
    <mergeCell ref="D33:D34"/>
    <mergeCell ref="E33:E34"/>
    <mergeCell ref="B36:B57"/>
    <mergeCell ref="C36:C39"/>
    <mergeCell ref="C42:C47"/>
    <mergeCell ref="C48:C51"/>
    <mergeCell ref="C52:C54"/>
    <mergeCell ref="B5:E15"/>
    <mergeCell ref="H31:AI31"/>
    <mergeCell ref="AC32:AI32"/>
    <mergeCell ref="C40:C41"/>
    <mergeCell ref="O32:U32"/>
    <mergeCell ref="V32:AB32"/>
    <mergeCell ref="AQ32:AW32"/>
    <mergeCell ref="AX32:BC32"/>
    <mergeCell ref="L2:P2"/>
    <mergeCell ref="Q2:T2"/>
    <mergeCell ref="L3:P3"/>
    <mergeCell ref="Q3:T3"/>
  </mergeCells>
  <pageMargins left="0.7" right="0.7" top="0.78740157499999996" bottom="0.78740157499999996" header="0" footer="0"/>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C973"/>
  <sheetViews>
    <sheetView zoomScale="145" zoomScaleNormal="145" workbookViewId="0">
      <pane xSplit="7" topLeftCell="J1" activePane="topRight" state="frozen"/>
      <selection pane="topRight" activeCell="E79" sqref="E79"/>
    </sheetView>
  </sheetViews>
  <sheetFormatPr defaultColWidth="12.625" defaultRowHeight="15" customHeight="1" x14ac:dyDescent="0.2"/>
  <cols>
    <col min="1" max="4" width="10" customWidth="1"/>
    <col min="5" max="5" width="47.125" customWidth="1"/>
    <col min="6" max="6" width="15.25" customWidth="1"/>
    <col min="7" max="7" width="11" customWidth="1"/>
    <col min="8" max="8" width="4.25" customWidth="1"/>
    <col min="9" max="55" width="4.125" customWidth="1"/>
  </cols>
  <sheetData>
    <row r="1" spans="1:55" x14ac:dyDescent="0.2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row>
    <row r="2" spans="1:55" x14ac:dyDescent="0.25">
      <c r="A2" s="1"/>
      <c r="B2" s="1"/>
      <c r="C2" s="1"/>
      <c r="D2" s="1"/>
      <c r="E2" s="1"/>
      <c r="F2" s="1"/>
      <c r="G2" s="1"/>
      <c r="H2" s="1"/>
      <c r="I2" s="1"/>
      <c r="J2" s="1"/>
      <c r="K2" s="1"/>
      <c r="L2" s="85" t="s">
        <v>37</v>
      </c>
      <c r="M2" s="83"/>
      <c r="N2" s="83"/>
      <c r="O2" s="83"/>
      <c r="P2" s="84"/>
      <c r="Q2" s="85" t="s">
        <v>38</v>
      </c>
      <c r="R2" s="83"/>
      <c r="S2" s="83"/>
      <c r="T2" s="84"/>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row>
    <row r="3" spans="1:55" ht="23.25" x14ac:dyDescent="0.35">
      <c r="A3" s="1"/>
      <c r="B3" s="17" t="s">
        <v>82</v>
      </c>
      <c r="C3" s="17"/>
      <c r="D3" s="18"/>
      <c r="E3" s="1"/>
      <c r="F3" s="1"/>
      <c r="G3" s="1"/>
      <c r="H3" s="1"/>
      <c r="I3" s="1"/>
      <c r="J3" s="1"/>
      <c r="K3" s="1"/>
      <c r="L3" s="86"/>
      <c r="M3" s="87"/>
      <c r="N3" s="87"/>
      <c r="O3" s="87"/>
      <c r="P3" s="88"/>
      <c r="Q3" s="109"/>
      <c r="R3" s="87"/>
      <c r="S3" s="87"/>
      <c r="T3" s="88"/>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row>
    <row r="4" spans="1:55" x14ac:dyDescent="0.25">
      <c r="A4" s="1"/>
      <c r="B4" s="62" t="s">
        <v>40</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row>
    <row r="5" spans="1:55" x14ac:dyDescent="0.25">
      <c r="A5" s="1"/>
      <c r="B5" s="89" t="s">
        <v>83</v>
      </c>
      <c r="C5" s="90"/>
      <c r="D5" s="90"/>
      <c r="E5" s="91"/>
      <c r="F5" s="20"/>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row>
    <row r="6" spans="1:55" x14ac:dyDescent="0.25">
      <c r="A6" s="1"/>
      <c r="B6" s="92"/>
      <c r="C6" s="81"/>
      <c r="D6" s="81"/>
      <c r="E6" s="93"/>
      <c r="F6" s="20"/>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row>
    <row r="7" spans="1:55" x14ac:dyDescent="0.25">
      <c r="A7" s="1"/>
      <c r="B7" s="92"/>
      <c r="C7" s="81"/>
      <c r="D7" s="81"/>
      <c r="E7" s="93"/>
      <c r="F7" s="20"/>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row>
    <row r="8" spans="1:55" x14ac:dyDescent="0.25">
      <c r="A8" s="1"/>
      <c r="B8" s="92"/>
      <c r="C8" s="81"/>
      <c r="D8" s="81"/>
      <c r="E8" s="93"/>
      <c r="F8" s="20"/>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row>
    <row r="9" spans="1:55" x14ac:dyDescent="0.25">
      <c r="A9" s="1"/>
      <c r="B9" s="92"/>
      <c r="C9" s="81"/>
      <c r="D9" s="81"/>
      <c r="E9" s="93"/>
      <c r="F9" s="20"/>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row>
    <row r="10" spans="1:55" x14ac:dyDescent="0.25">
      <c r="A10" s="1"/>
      <c r="B10" s="92"/>
      <c r="C10" s="81"/>
      <c r="D10" s="81"/>
      <c r="E10" s="93"/>
      <c r="F10" s="20"/>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row>
    <row r="11" spans="1:55" x14ac:dyDescent="0.25">
      <c r="A11" s="1"/>
      <c r="B11" s="92"/>
      <c r="C11" s="81"/>
      <c r="D11" s="81"/>
      <c r="E11" s="93"/>
      <c r="F11" s="20"/>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row>
    <row r="12" spans="1:55" x14ac:dyDescent="0.25">
      <c r="A12" s="1"/>
      <c r="B12" s="92"/>
      <c r="C12" s="81"/>
      <c r="D12" s="81"/>
      <c r="E12" s="93"/>
      <c r="F12" s="20"/>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row>
    <row r="13" spans="1:55" x14ac:dyDescent="0.25">
      <c r="A13" s="1"/>
      <c r="B13" s="92"/>
      <c r="C13" s="81"/>
      <c r="D13" s="81"/>
      <c r="E13" s="93"/>
      <c r="F13" s="20"/>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row>
    <row r="14" spans="1:55" x14ac:dyDescent="0.25">
      <c r="A14" s="1"/>
      <c r="B14" s="92"/>
      <c r="C14" s="81"/>
      <c r="D14" s="81"/>
      <c r="E14" s="93"/>
      <c r="F14" s="20"/>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row>
    <row r="15" spans="1:55" x14ac:dyDescent="0.25">
      <c r="A15" s="1"/>
      <c r="B15" s="94"/>
      <c r="C15" s="95"/>
      <c r="D15" s="95"/>
      <c r="E15" s="96"/>
      <c r="F15" s="20"/>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row>
    <row r="16" spans="1:55"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row>
    <row r="17" spans="1:55"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row>
    <row r="18" spans="1:55"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row>
    <row r="19" spans="1:55"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row>
    <row r="20" spans="1:55"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row>
    <row r="21" spans="1:55"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row>
    <row r="22" spans="1:55"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row>
    <row r="23" spans="1:55"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row>
    <row r="24" spans="1:55"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row>
    <row r="25" spans="1:55" ht="15.75" customHeight="1" x14ac:dyDescent="0.25">
      <c r="A25" s="1"/>
      <c r="B25" s="22"/>
      <c r="C25" s="1" t="s">
        <v>84</v>
      </c>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row>
    <row r="26" spans="1:55"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row>
    <row r="27" spans="1:55"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row>
    <row r="28" spans="1:55" ht="13.5" customHeight="1" x14ac:dyDescent="0.35">
      <c r="A28" s="1"/>
      <c r="B28" s="1"/>
      <c r="C28" s="1"/>
      <c r="D28" s="1"/>
      <c r="E28" s="1"/>
      <c r="F28" s="1"/>
      <c r="G28" s="23"/>
      <c r="H28" s="23"/>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row>
    <row r="29" spans="1:55" ht="15.75" customHeight="1" x14ac:dyDescent="0.25">
      <c r="A29" s="1"/>
      <c r="B29" s="24"/>
      <c r="C29" s="1"/>
      <c r="D29" s="1"/>
      <c r="E29" s="25"/>
      <c r="F29" s="25"/>
      <c r="G29" s="25"/>
      <c r="H29" s="25"/>
      <c r="I29" s="24"/>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row>
    <row r="30" spans="1:55"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row>
    <row r="31" spans="1:55" ht="15.75" customHeight="1" x14ac:dyDescent="0.25">
      <c r="A31" s="1"/>
      <c r="B31" s="26"/>
      <c r="C31" s="26"/>
      <c r="D31" s="26"/>
      <c r="E31" s="26"/>
      <c r="F31" s="26"/>
      <c r="G31" s="26"/>
      <c r="H31" s="97" t="s">
        <v>85</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1"/>
      <c r="AK31" s="1"/>
      <c r="AL31" s="1"/>
      <c r="AM31" s="7"/>
      <c r="AN31" s="27"/>
      <c r="AO31" s="27"/>
      <c r="AP31" s="27"/>
      <c r="AQ31" s="27"/>
      <c r="AR31" s="27"/>
      <c r="AS31" s="27"/>
      <c r="AT31" s="27"/>
      <c r="AU31" s="27"/>
      <c r="AV31" s="27"/>
      <c r="AW31" s="27"/>
      <c r="AX31" s="27"/>
      <c r="AY31" s="27"/>
      <c r="AZ31" s="27"/>
      <c r="BA31" s="27"/>
      <c r="BB31" s="27"/>
      <c r="BC31" s="27"/>
    </row>
    <row r="32" spans="1:55" ht="15.75" customHeight="1" x14ac:dyDescent="0.25">
      <c r="A32" s="1"/>
      <c r="B32" s="26"/>
      <c r="C32" s="26"/>
      <c r="D32" s="26"/>
      <c r="E32" s="26"/>
      <c r="F32" s="26"/>
      <c r="G32" s="26"/>
      <c r="H32" s="100" t="s">
        <v>86</v>
      </c>
      <c r="I32" s="101"/>
      <c r="J32" s="101"/>
      <c r="K32" s="101"/>
      <c r="L32" s="101"/>
      <c r="M32" s="101"/>
      <c r="N32" s="102"/>
      <c r="O32" s="80" t="s">
        <v>87</v>
      </c>
      <c r="P32" s="81"/>
      <c r="Q32" s="81"/>
      <c r="R32" s="81"/>
      <c r="S32" s="81"/>
      <c r="T32" s="81"/>
      <c r="U32" s="81"/>
      <c r="V32" s="80" t="s">
        <v>88</v>
      </c>
      <c r="W32" s="81"/>
      <c r="X32" s="81"/>
      <c r="Y32" s="81"/>
      <c r="Z32" s="81"/>
      <c r="AA32" s="81"/>
      <c r="AB32" s="81"/>
      <c r="AC32" s="80" t="s">
        <v>89</v>
      </c>
      <c r="AD32" s="81"/>
      <c r="AE32" s="81"/>
      <c r="AF32" s="81"/>
      <c r="AG32" s="81"/>
      <c r="AH32" s="81"/>
      <c r="AI32" s="81"/>
      <c r="AJ32" s="28"/>
      <c r="AK32" s="29"/>
      <c r="AL32" s="30"/>
      <c r="AM32" s="30"/>
      <c r="AN32" s="30"/>
      <c r="AO32" s="30"/>
      <c r="AP32" s="30"/>
      <c r="AQ32" s="82"/>
      <c r="AR32" s="83"/>
      <c r="AS32" s="83"/>
      <c r="AT32" s="83"/>
      <c r="AU32" s="83"/>
      <c r="AV32" s="83"/>
      <c r="AW32" s="84"/>
      <c r="AX32" s="82"/>
      <c r="AY32" s="83"/>
      <c r="AZ32" s="83"/>
      <c r="BA32" s="83"/>
      <c r="BB32" s="83"/>
      <c r="BC32" s="84"/>
    </row>
    <row r="33" spans="1:55" ht="15" customHeight="1" x14ac:dyDescent="0.3">
      <c r="A33" s="1"/>
      <c r="B33" s="103" t="s">
        <v>48</v>
      </c>
      <c r="C33" s="103" t="s">
        <v>49</v>
      </c>
      <c r="D33" s="103" t="s">
        <v>50</v>
      </c>
      <c r="E33" s="103" t="s">
        <v>51</v>
      </c>
      <c r="F33" s="31"/>
      <c r="G33" s="32" t="s">
        <v>52</v>
      </c>
      <c r="H33" s="33">
        <v>1</v>
      </c>
      <c r="I33" s="33">
        <v>2</v>
      </c>
      <c r="J33" s="33">
        <v>3</v>
      </c>
      <c r="K33" s="33">
        <v>4</v>
      </c>
      <c r="L33" s="33">
        <v>5</v>
      </c>
      <c r="M33" s="33">
        <v>6</v>
      </c>
      <c r="N33" s="33">
        <v>7</v>
      </c>
      <c r="O33" s="33">
        <v>8</v>
      </c>
      <c r="P33" s="33">
        <v>9</v>
      </c>
      <c r="Q33" s="33">
        <v>10</v>
      </c>
      <c r="R33" s="33">
        <v>11</v>
      </c>
      <c r="S33" s="33">
        <v>12</v>
      </c>
      <c r="T33" s="33">
        <v>13</v>
      </c>
      <c r="U33" s="33">
        <v>14</v>
      </c>
      <c r="V33" s="33">
        <v>15</v>
      </c>
      <c r="W33" s="33">
        <v>16</v>
      </c>
      <c r="X33" s="33">
        <v>17</v>
      </c>
      <c r="Y33" s="33">
        <v>18</v>
      </c>
      <c r="Z33" s="33">
        <v>19</v>
      </c>
      <c r="AA33" s="33">
        <v>20</v>
      </c>
      <c r="AB33" s="33">
        <v>21</v>
      </c>
      <c r="AC33" s="33">
        <v>22</v>
      </c>
      <c r="AD33" s="33">
        <v>23</v>
      </c>
      <c r="AE33" s="33">
        <v>24</v>
      </c>
      <c r="AF33" s="33">
        <v>25</v>
      </c>
      <c r="AG33" s="33">
        <v>26</v>
      </c>
      <c r="AH33" s="33">
        <v>27</v>
      </c>
      <c r="AI33" s="33">
        <v>28</v>
      </c>
      <c r="AJ33" s="28"/>
      <c r="AK33" s="29"/>
      <c r="AL33" s="29"/>
      <c r="AM33" s="29"/>
      <c r="AN33" s="29"/>
      <c r="AO33" s="29"/>
      <c r="AP33" s="29"/>
      <c r="AQ33" s="29"/>
      <c r="AR33" s="29"/>
      <c r="AS33" s="29"/>
      <c r="AT33" s="29"/>
      <c r="AU33" s="29"/>
      <c r="AV33" s="29"/>
      <c r="AW33" s="29"/>
      <c r="AX33" s="29"/>
      <c r="AY33" s="29"/>
      <c r="AZ33" s="29"/>
      <c r="BA33" s="29"/>
      <c r="BB33" s="29"/>
      <c r="BC33" s="29"/>
    </row>
    <row r="34" spans="1:55" ht="15" customHeight="1" x14ac:dyDescent="0.3">
      <c r="A34" s="1"/>
      <c r="B34" s="104"/>
      <c r="C34" s="104"/>
      <c r="D34" s="104"/>
      <c r="E34" s="104"/>
      <c r="F34" s="31" t="s">
        <v>5</v>
      </c>
      <c r="G34" s="32" t="s">
        <v>53</v>
      </c>
      <c r="H34" s="33" t="s">
        <v>54</v>
      </c>
      <c r="I34" s="33" t="s">
        <v>55</v>
      </c>
      <c r="J34" s="33" t="s">
        <v>56</v>
      </c>
      <c r="K34" s="33" t="s">
        <v>57</v>
      </c>
      <c r="L34" s="33" t="s">
        <v>58</v>
      </c>
      <c r="M34" s="21" t="s">
        <v>59</v>
      </c>
      <c r="N34" s="21" t="s">
        <v>60</v>
      </c>
      <c r="O34" s="33" t="s">
        <v>54</v>
      </c>
      <c r="P34" s="33" t="s">
        <v>55</v>
      </c>
      <c r="Q34" s="33" t="s">
        <v>56</v>
      </c>
      <c r="R34" s="33" t="s">
        <v>57</v>
      </c>
      <c r="S34" s="33" t="s">
        <v>58</v>
      </c>
      <c r="T34" s="21" t="s">
        <v>59</v>
      </c>
      <c r="U34" s="21" t="s">
        <v>60</v>
      </c>
      <c r="V34" s="33" t="s">
        <v>54</v>
      </c>
      <c r="W34" s="33" t="s">
        <v>55</v>
      </c>
      <c r="X34" s="33" t="s">
        <v>56</v>
      </c>
      <c r="Y34" s="33" t="s">
        <v>57</v>
      </c>
      <c r="Z34" s="33" t="s">
        <v>58</v>
      </c>
      <c r="AA34" s="21" t="s">
        <v>59</v>
      </c>
      <c r="AB34" s="21" t="s">
        <v>60</v>
      </c>
      <c r="AC34" s="33" t="s">
        <v>54</v>
      </c>
      <c r="AD34" s="33" t="s">
        <v>55</v>
      </c>
      <c r="AE34" s="33" t="s">
        <v>56</v>
      </c>
      <c r="AF34" s="33" t="s">
        <v>57</v>
      </c>
      <c r="AG34" s="33" t="s">
        <v>58</v>
      </c>
      <c r="AH34" s="21" t="s">
        <v>59</v>
      </c>
      <c r="AI34" s="21" t="s">
        <v>60</v>
      </c>
      <c r="AJ34" s="28"/>
      <c r="AK34" s="225"/>
      <c r="AL34" s="225"/>
      <c r="AM34" s="225"/>
      <c r="AN34" s="225"/>
      <c r="AO34" s="225"/>
      <c r="AP34" s="225"/>
      <c r="AQ34" s="225"/>
      <c r="AR34" s="225"/>
      <c r="AS34" s="225"/>
      <c r="AT34" s="225"/>
      <c r="AU34" s="225"/>
      <c r="AV34" s="225"/>
      <c r="AW34" s="225"/>
      <c r="AX34" s="225"/>
      <c r="AY34" s="225"/>
      <c r="AZ34" s="225"/>
      <c r="BA34" s="225"/>
      <c r="BB34" s="225"/>
      <c r="BC34" s="225"/>
    </row>
    <row r="35" spans="1:55" ht="15" customHeight="1" x14ac:dyDescent="0.3">
      <c r="A35" s="1"/>
      <c r="B35" s="34"/>
      <c r="C35" s="34"/>
      <c r="D35" s="34"/>
      <c r="E35" s="34"/>
      <c r="F35" s="34"/>
      <c r="G35" s="35">
        <f>SUM(G36:G43)</f>
        <v>0</v>
      </c>
      <c r="H35" s="36">
        <f>SUM(H36:H43)</f>
        <v>0</v>
      </c>
      <c r="I35" s="36">
        <f>SUM(I36:I43)</f>
        <v>8</v>
      </c>
      <c r="J35" s="36">
        <f>SUM(J36:J43)</f>
        <v>4</v>
      </c>
      <c r="K35" s="36">
        <f>SUM(K36:K43)</f>
        <v>4</v>
      </c>
      <c r="L35" s="36">
        <f>SUM(L36:L43)</f>
        <v>8</v>
      </c>
      <c r="M35" s="36">
        <f>SUM(M36:M43)</f>
        <v>0</v>
      </c>
      <c r="N35" s="36">
        <f>SUM(N36:N43)</f>
        <v>0</v>
      </c>
      <c r="O35" s="36">
        <f>SUM(O36:O43)</f>
        <v>4</v>
      </c>
      <c r="P35" s="36">
        <f>SUM(P36:P43)</f>
        <v>0</v>
      </c>
      <c r="Q35" s="36">
        <f>SUM(Q36:Q43)</f>
        <v>4</v>
      </c>
      <c r="R35" s="36">
        <f>SUM(R36:R43)</f>
        <v>0</v>
      </c>
      <c r="S35" s="36">
        <f>SUM(S36:S43)</f>
        <v>12</v>
      </c>
      <c r="T35" s="36">
        <f>SUM(T36:T43)</f>
        <v>0</v>
      </c>
      <c r="U35" s="36">
        <f>SUM(U36:U43)</f>
        <v>0</v>
      </c>
      <c r="V35" s="36">
        <f>SUM(V36:V43)</f>
        <v>0</v>
      </c>
      <c r="W35" s="36">
        <f>SUM(W36:W43)</f>
        <v>5</v>
      </c>
      <c r="X35" s="36">
        <f>SUM(X36:X43)</f>
        <v>0</v>
      </c>
      <c r="Y35" s="36">
        <f>SUM(Y36:Y43)</f>
        <v>0</v>
      </c>
      <c r="Z35" s="36">
        <f>SUM(Z36:Z43)</f>
        <v>4</v>
      </c>
      <c r="AA35" s="36">
        <f>SUM(AA36:AA43)</f>
        <v>0</v>
      </c>
      <c r="AB35" s="36">
        <v>0</v>
      </c>
      <c r="AC35" s="36">
        <v>0</v>
      </c>
      <c r="AD35" s="36">
        <v>0</v>
      </c>
      <c r="AE35" s="36">
        <v>0</v>
      </c>
      <c r="AF35" s="36">
        <v>0</v>
      </c>
      <c r="AG35" s="36">
        <v>0</v>
      </c>
      <c r="AH35" s="36">
        <v>0</v>
      </c>
      <c r="AI35" s="36">
        <v>0</v>
      </c>
      <c r="AJ35" s="28"/>
      <c r="AK35" s="225"/>
      <c r="AL35" s="225"/>
      <c r="AM35" s="225"/>
      <c r="AN35" s="225"/>
      <c r="AO35" s="225"/>
      <c r="AP35" s="225"/>
      <c r="AQ35" s="225"/>
      <c r="AR35" s="225"/>
      <c r="AS35" s="225"/>
      <c r="AT35" s="225"/>
      <c r="AU35" s="225"/>
      <c r="AV35" s="225"/>
      <c r="AW35" s="225"/>
      <c r="AX35" s="225"/>
      <c r="AY35" s="225"/>
      <c r="AZ35" s="225"/>
      <c r="BA35" s="225"/>
      <c r="BB35" s="225"/>
      <c r="BC35" s="225"/>
    </row>
    <row r="36" spans="1:55" ht="15.75" customHeight="1" x14ac:dyDescent="0.25">
      <c r="A36" s="1"/>
      <c r="B36" s="108">
        <v>2</v>
      </c>
      <c r="C36" s="63">
        <v>1</v>
      </c>
      <c r="D36" s="43">
        <v>1</v>
      </c>
      <c r="E36" s="44" t="s">
        <v>90</v>
      </c>
      <c r="F36" s="44" t="s">
        <v>10</v>
      </c>
      <c r="G36" s="51">
        <v>0</v>
      </c>
      <c r="H36" s="56">
        <v>0</v>
      </c>
      <c r="I36" s="56">
        <v>0</v>
      </c>
      <c r="J36" s="56">
        <v>0</v>
      </c>
      <c r="K36" s="56">
        <v>0</v>
      </c>
      <c r="L36" s="56">
        <v>0</v>
      </c>
      <c r="M36" s="57">
        <v>0</v>
      </c>
      <c r="N36" s="57">
        <v>0</v>
      </c>
      <c r="O36" s="56">
        <v>0</v>
      </c>
      <c r="P36" s="56">
        <v>0</v>
      </c>
      <c r="Q36" s="56">
        <v>0</v>
      </c>
      <c r="R36" s="56">
        <v>0</v>
      </c>
      <c r="S36" s="56">
        <v>0</v>
      </c>
      <c r="T36" s="57">
        <v>0</v>
      </c>
      <c r="U36" s="57">
        <v>0</v>
      </c>
      <c r="V36" s="56">
        <v>0</v>
      </c>
      <c r="W36" s="56">
        <v>1</v>
      </c>
      <c r="X36" s="56">
        <v>0</v>
      </c>
      <c r="Y36" s="56">
        <v>0</v>
      </c>
      <c r="Z36" s="56">
        <v>0</v>
      </c>
      <c r="AA36" s="57">
        <v>0</v>
      </c>
      <c r="AB36" s="57">
        <v>0</v>
      </c>
      <c r="AC36" s="56">
        <v>0</v>
      </c>
      <c r="AD36" s="56">
        <v>0</v>
      </c>
      <c r="AE36" s="56">
        <v>0</v>
      </c>
      <c r="AF36" s="56">
        <v>0</v>
      </c>
      <c r="AG36" s="56">
        <v>0</v>
      </c>
      <c r="AH36" s="57">
        <v>0</v>
      </c>
      <c r="AI36" s="57">
        <v>0</v>
      </c>
      <c r="AJ36" s="47"/>
      <c r="AK36" s="225"/>
      <c r="AL36" s="225"/>
      <c r="AM36" s="225"/>
      <c r="AN36" s="225"/>
      <c r="AO36" s="225"/>
      <c r="AP36" s="225"/>
      <c r="AQ36" s="225"/>
      <c r="AR36" s="136"/>
      <c r="AS36" s="225"/>
      <c r="AT36" s="225"/>
      <c r="AU36" s="225"/>
      <c r="AV36" s="225"/>
      <c r="AW36" s="225"/>
      <c r="AX36" s="225"/>
      <c r="AY36" s="225"/>
      <c r="AZ36" s="225"/>
      <c r="BA36" s="225"/>
      <c r="BB36" s="225"/>
      <c r="BC36" s="225"/>
    </row>
    <row r="37" spans="1:55" ht="15" customHeight="1" x14ac:dyDescent="0.25">
      <c r="A37" s="1"/>
      <c r="B37" s="93"/>
      <c r="C37" s="105">
        <v>2</v>
      </c>
      <c r="D37" s="37">
        <v>2</v>
      </c>
      <c r="E37" s="64" t="s">
        <v>91</v>
      </c>
      <c r="F37" s="38" t="s">
        <v>12</v>
      </c>
      <c r="G37" s="65">
        <v>0</v>
      </c>
      <c r="H37" s="66">
        <v>0</v>
      </c>
      <c r="I37" s="61">
        <v>4</v>
      </c>
      <c r="J37" s="26">
        <v>0</v>
      </c>
      <c r="K37" s="26">
        <v>0</v>
      </c>
      <c r="L37" s="26">
        <v>0</v>
      </c>
      <c r="M37" s="54">
        <v>0</v>
      </c>
      <c r="N37" s="54">
        <v>0</v>
      </c>
      <c r="O37" s="26">
        <v>0</v>
      </c>
      <c r="P37" s="26">
        <v>0</v>
      </c>
      <c r="Q37" s="61">
        <v>4</v>
      </c>
      <c r="R37" s="26">
        <v>0</v>
      </c>
      <c r="S37" s="26">
        <v>0</v>
      </c>
      <c r="T37" s="54">
        <v>0</v>
      </c>
      <c r="U37" s="54">
        <v>0</v>
      </c>
      <c r="V37" s="26">
        <v>0</v>
      </c>
      <c r="W37" s="26">
        <v>0</v>
      </c>
      <c r="X37" s="26">
        <v>0</v>
      </c>
      <c r="Y37" s="26">
        <v>0</v>
      </c>
      <c r="Z37" s="26">
        <v>0</v>
      </c>
      <c r="AA37" s="54">
        <v>0</v>
      </c>
      <c r="AB37" s="54">
        <v>0</v>
      </c>
      <c r="AC37" s="26">
        <v>0</v>
      </c>
      <c r="AD37" s="26">
        <v>0</v>
      </c>
      <c r="AE37" s="26">
        <v>0</v>
      </c>
      <c r="AF37" s="26">
        <v>0</v>
      </c>
      <c r="AG37" s="26">
        <v>0</v>
      </c>
      <c r="AH37" s="54">
        <v>0</v>
      </c>
      <c r="AI37" s="54">
        <v>0</v>
      </c>
      <c r="AJ37" s="28"/>
      <c r="AK37" s="225"/>
      <c r="AL37" s="225"/>
      <c r="AM37" s="225"/>
      <c r="AN37" s="225"/>
      <c r="AO37" s="225"/>
      <c r="AP37" s="225"/>
      <c r="AQ37" s="225"/>
      <c r="AR37" s="136"/>
      <c r="AS37" s="225"/>
      <c r="AT37" s="225"/>
      <c r="AU37" s="225"/>
      <c r="AV37" s="225"/>
      <c r="AW37" s="225"/>
      <c r="AX37" s="225"/>
      <c r="AY37" s="225"/>
      <c r="AZ37" s="225"/>
      <c r="BA37" s="225"/>
      <c r="BB37" s="225"/>
      <c r="BC37" s="225"/>
    </row>
    <row r="38" spans="1:55" ht="15" customHeight="1" x14ac:dyDescent="0.25">
      <c r="A38" s="1"/>
      <c r="B38" s="93"/>
      <c r="C38" s="106"/>
      <c r="D38" s="37">
        <f t="shared" ref="D38:D77" si="0">SUM(D37,1)</f>
        <v>3</v>
      </c>
      <c r="E38" s="64" t="s">
        <v>92</v>
      </c>
      <c r="F38" s="38" t="s">
        <v>12</v>
      </c>
      <c r="G38" s="60">
        <v>0</v>
      </c>
      <c r="H38" s="26">
        <v>0</v>
      </c>
      <c r="I38" s="26">
        <v>0</v>
      </c>
      <c r="J38" s="26">
        <v>0</v>
      </c>
      <c r="K38" s="26">
        <v>0</v>
      </c>
      <c r="L38" s="61">
        <v>4</v>
      </c>
      <c r="M38" s="54">
        <v>0</v>
      </c>
      <c r="N38" s="54">
        <v>0</v>
      </c>
      <c r="O38" s="26">
        <v>0</v>
      </c>
      <c r="P38" s="26">
        <v>0</v>
      </c>
      <c r="Q38" s="26">
        <v>0</v>
      </c>
      <c r="R38" s="26">
        <v>0</v>
      </c>
      <c r="S38" s="61">
        <v>4</v>
      </c>
      <c r="T38" s="54">
        <v>0</v>
      </c>
      <c r="U38" s="54">
        <v>0</v>
      </c>
      <c r="V38" s="26">
        <v>0</v>
      </c>
      <c r="W38" s="26">
        <v>0</v>
      </c>
      <c r="X38" s="26">
        <v>0</v>
      </c>
      <c r="Y38" s="26">
        <v>0</v>
      </c>
      <c r="Z38" s="26">
        <v>0</v>
      </c>
      <c r="AA38" s="54">
        <v>0</v>
      </c>
      <c r="AB38" s="54">
        <v>0</v>
      </c>
      <c r="AC38" s="26">
        <v>0</v>
      </c>
      <c r="AD38" s="26">
        <v>0</v>
      </c>
      <c r="AE38" s="26">
        <v>0</v>
      </c>
      <c r="AF38" s="26">
        <v>0</v>
      </c>
      <c r="AG38" s="26">
        <v>0</v>
      </c>
      <c r="AH38" s="54">
        <v>0</v>
      </c>
      <c r="AI38" s="54">
        <v>0</v>
      </c>
      <c r="AJ38" s="28"/>
      <c r="AK38" s="225"/>
      <c r="AL38" s="225"/>
      <c r="AM38" s="225"/>
      <c r="AN38" s="225"/>
      <c r="AO38" s="225"/>
      <c r="AP38" s="225"/>
      <c r="AQ38" s="225"/>
      <c r="AR38" s="136"/>
      <c r="AS38" s="225"/>
      <c r="AT38" s="225"/>
      <c r="AU38" s="225"/>
      <c r="AV38" s="225"/>
      <c r="AW38" s="225"/>
      <c r="AX38" s="225"/>
      <c r="AY38" s="225"/>
      <c r="AZ38" s="225"/>
      <c r="BA38" s="225"/>
      <c r="BB38" s="225"/>
      <c r="BC38" s="225"/>
    </row>
    <row r="39" spans="1:55" ht="15" customHeight="1" x14ac:dyDescent="0.25">
      <c r="A39" s="41"/>
      <c r="B39" s="93"/>
      <c r="C39" s="106"/>
      <c r="D39" s="37">
        <f t="shared" si="0"/>
        <v>4</v>
      </c>
      <c r="E39" s="64" t="s">
        <v>93</v>
      </c>
      <c r="F39" s="38" t="s">
        <v>12</v>
      </c>
      <c r="G39" s="60">
        <v>0</v>
      </c>
      <c r="H39" s="26">
        <v>0</v>
      </c>
      <c r="I39" s="26">
        <v>0</v>
      </c>
      <c r="J39" s="26">
        <v>0</v>
      </c>
      <c r="K39" s="26">
        <v>0</v>
      </c>
      <c r="L39" s="26">
        <v>0</v>
      </c>
      <c r="M39" s="54">
        <v>0</v>
      </c>
      <c r="N39" s="54">
        <v>0</v>
      </c>
      <c r="O39" s="26">
        <v>0</v>
      </c>
      <c r="P39" s="26">
        <v>0</v>
      </c>
      <c r="Q39" s="26">
        <v>0</v>
      </c>
      <c r="R39" s="26">
        <v>0</v>
      </c>
      <c r="S39" s="61">
        <v>4</v>
      </c>
      <c r="T39" s="54">
        <v>0</v>
      </c>
      <c r="U39" s="54">
        <v>0</v>
      </c>
      <c r="V39" s="26">
        <v>0</v>
      </c>
      <c r="W39" s="61">
        <v>4</v>
      </c>
      <c r="X39" s="26">
        <v>0</v>
      </c>
      <c r="Y39" s="26">
        <v>0</v>
      </c>
      <c r="Z39" s="26">
        <v>0</v>
      </c>
      <c r="AA39" s="54">
        <v>0</v>
      </c>
      <c r="AB39" s="54">
        <v>0</v>
      </c>
      <c r="AC39" s="26">
        <v>0</v>
      </c>
      <c r="AD39" s="26">
        <v>0</v>
      </c>
      <c r="AE39" s="26">
        <v>0</v>
      </c>
      <c r="AF39" s="26">
        <v>0</v>
      </c>
      <c r="AG39" s="26">
        <v>0</v>
      </c>
      <c r="AH39" s="54">
        <v>0</v>
      </c>
      <c r="AI39" s="54">
        <v>0</v>
      </c>
      <c r="AJ39" s="28"/>
      <c r="AK39" s="225"/>
      <c r="AL39" s="225"/>
      <c r="AM39" s="225"/>
      <c r="AN39" s="225"/>
      <c r="AO39" s="225"/>
      <c r="AP39" s="225"/>
      <c r="AQ39" s="225"/>
      <c r="AR39" s="136"/>
      <c r="AS39" s="225"/>
      <c r="AT39" s="225"/>
      <c r="AU39" s="225"/>
      <c r="AV39" s="225"/>
      <c r="AW39" s="225"/>
      <c r="AX39" s="225"/>
      <c r="AY39" s="225"/>
      <c r="AZ39" s="225"/>
      <c r="BA39" s="225"/>
      <c r="BB39" s="225"/>
      <c r="BC39" s="225"/>
    </row>
    <row r="40" spans="1:55" ht="15" customHeight="1" x14ac:dyDescent="0.25">
      <c r="A40" s="42"/>
      <c r="B40" s="93"/>
      <c r="C40" s="107"/>
      <c r="D40" s="43">
        <f t="shared" si="0"/>
        <v>5</v>
      </c>
      <c r="E40" s="67" t="s">
        <v>94</v>
      </c>
      <c r="F40" s="44" t="s">
        <v>12</v>
      </c>
      <c r="G40" s="68">
        <v>0</v>
      </c>
      <c r="H40" s="56">
        <v>0</v>
      </c>
      <c r="I40" s="56">
        <v>0</v>
      </c>
      <c r="J40" s="56">
        <v>0</v>
      </c>
      <c r="K40" s="56">
        <v>0</v>
      </c>
      <c r="L40" s="56">
        <v>0</v>
      </c>
      <c r="M40" s="57">
        <v>0</v>
      </c>
      <c r="N40" s="57">
        <v>0</v>
      </c>
      <c r="O40" s="56">
        <v>0</v>
      </c>
      <c r="P40" s="56">
        <v>0</v>
      </c>
      <c r="Q40" s="56">
        <v>0</v>
      </c>
      <c r="R40" s="56">
        <v>0</v>
      </c>
      <c r="S40" s="69">
        <v>0</v>
      </c>
      <c r="T40" s="57">
        <v>0</v>
      </c>
      <c r="U40" s="57">
        <v>0</v>
      </c>
      <c r="V40" s="56">
        <v>0</v>
      </c>
      <c r="W40" s="56">
        <v>0</v>
      </c>
      <c r="X40" s="56">
        <v>0</v>
      </c>
      <c r="Y40" s="56">
        <v>0</v>
      </c>
      <c r="Z40" s="69">
        <v>4</v>
      </c>
      <c r="AA40" s="57">
        <v>0</v>
      </c>
      <c r="AB40" s="57">
        <v>0</v>
      </c>
      <c r="AC40" s="56">
        <v>0</v>
      </c>
      <c r="AD40" s="56">
        <v>0</v>
      </c>
      <c r="AE40" s="56">
        <v>0</v>
      </c>
      <c r="AF40" s="69">
        <v>4</v>
      </c>
      <c r="AG40" s="56">
        <v>0</v>
      </c>
      <c r="AH40" s="57">
        <v>0</v>
      </c>
      <c r="AI40" s="57">
        <v>0</v>
      </c>
      <c r="AJ40" s="47"/>
      <c r="AK40" s="225"/>
      <c r="AL40" s="225"/>
      <c r="AM40" s="225"/>
      <c r="AN40" s="225"/>
      <c r="AO40" s="225"/>
      <c r="AP40" s="225"/>
      <c r="AQ40" s="225"/>
      <c r="AR40" s="136"/>
      <c r="AS40" s="225"/>
      <c r="AT40" s="225"/>
      <c r="AU40" s="225"/>
      <c r="AV40" s="225"/>
      <c r="AW40" s="225"/>
      <c r="AX40" s="225"/>
      <c r="AY40" s="225"/>
      <c r="AZ40" s="225"/>
      <c r="BA40" s="225"/>
      <c r="BB40" s="225"/>
      <c r="BC40" s="225"/>
    </row>
    <row r="41" spans="1:55" ht="15" customHeight="1" x14ac:dyDescent="0.25">
      <c r="A41" s="50"/>
      <c r="B41" s="93"/>
      <c r="C41" s="105">
        <v>4</v>
      </c>
      <c r="D41" s="37">
        <f t="shared" si="0"/>
        <v>6</v>
      </c>
      <c r="E41" s="38" t="s">
        <v>95</v>
      </c>
      <c r="F41" s="38" t="s">
        <v>15</v>
      </c>
      <c r="G41" s="60">
        <v>0</v>
      </c>
      <c r="H41" s="52">
        <v>0</v>
      </c>
      <c r="I41" s="70">
        <v>4</v>
      </c>
      <c r="J41" s="52">
        <v>0</v>
      </c>
      <c r="K41" s="70">
        <v>4</v>
      </c>
      <c r="L41" s="52">
        <v>0</v>
      </c>
      <c r="M41" s="53">
        <v>0</v>
      </c>
      <c r="N41" s="53">
        <v>0</v>
      </c>
      <c r="O41" s="52">
        <v>0</v>
      </c>
      <c r="P41" s="52">
        <v>0</v>
      </c>
      <c r="Q41" s="52">
        <v>0</v>
      </c>
      <c r="R41" s="52">
        <v>0</v>
      </c>
      <c r="S41" s="52">
        <v>0</v>
      </c>
      <c r="T41" s="53">
        <v>0</v>
      </c>
      <c r="U41" s="53">
        <v>0</v>
      </c>
      <c r="V41" s="52">
        <v>0</v>
      </c>
      <c r="W41" s="52">
        <v>0</v>
      </c>
      <c r="X41" s="52">
        <v>0</v>
      </c>
      <c r="Y41" s="52">
        <v>0</v>
      </c>
      <c r="Z41" s="52">
        <v>0</v>
      </c>
      <c r="AA41" s="53">
        <v>0</v>
      </c>
      <c r="AB41" s="53">
        <v>0</v>
      </c>
      <c r="AC41" s="52">
        <v>0</v>
      </c>
      <c r="AD41" s="52">
        <v>0</v>
      </c>
      <c r="AE41" s="52">
        <v>0</v>
      </c>
      <c r="AF41" s="52">
        <v>0</v>
      </c>
      <c r="AG41" s="52">
        <v>0</v>
      </c>
      <c r="AH41" s="53">
        <v>0</v>
      </c>
      <c r="AI41" s="53">
        <v>0</v>
      </c>
      <c r="AJ41" s="71"/>
      <c r="AK41" s="225"/>
      <c r="AL41" s="225"/>
      <c r="AM41" s="225"/>
      <c r="AN41" s="225"/>
      <c r="AO41" s="225"/>
      <c r="AP41" s="225"/>
      <c r="AQ41" s="225"/>
      <c r="AR41" s="136"/>
      <c r="AS41" s="225"/>
      <c r="AT41" s="225"/>
      <c r="AU41" s="225"/>
      <c r="AV41" s="225"/>
      <c r="AW41" s="225"/>
      <c r="AX41" s="225"/>
      <c r="AY41" s="225"/>
      <c r="AZ41" s="225"/>
      <c r="BA41" s="225"/>
      <c r="BB41" s="225"/>
      <c r="BC41" s="225"/>
    </row>
    <row r="42" spans="1:55" ht="15" customHeight="1" x14ac:dyDescent="0.25">
      <c r="A42" s="1"/>
      <c r="B42" s="93"/>
      <c r="C42" s="106"/>
      <c r="D42" s="37">
        <f t="shared" si="0"/>
        <v>7</v>
      </c>
      <c r="E42" s="38" t="s">
        <v>96</v>
      </c>
      <c r="F42" s="38" t="s">
        <v>15</v>
      </c>
      <c r="G42" s="60">
        <v>0</v>
      </c>
      <c r="H42" s="26">
        <v>0</v>
      </c>
      <c r="I42" s="26">
        <v>0</v>
      </c>
      <c r="J42" s="61">
        <v>4</v>
      </c>
      <c r="K42" s="26">
        <v>0</v>
      </c>
      <c r="L42" s="26">
        <v>0</v>
      </c>
      <c r="M42" s="72">
        <v>0</v>
      </c>
      <c r="N42" s="54">
        <v>0</v>
      </c>
      <c r="O42" s="61">
        <v>4</v>
      </c>
      <c r="P42" s="26">
        <v>0</v>
      </c>
      <c r="Q42" s="26">
        <v>0</v>
      </c>
      <c r="R42" s="26">
        <v>0</v>
      </c>
      <c r="S42" s="26">
        <v>0</v>
      </c>
      <c r="T42" s="54">
        <v>0</v>
      </c>
      <c r="U42" s="54">
        <v>0</v>
      </c>
      <c r="V42" s="26">
        <v>0</v>
      </c>
      <c r="W42" s="26">
        <v>0</v>
      </c>
      <c r="X42" s="26">
        <v>0</v>
      </c>
      <c r="Y42" s="26">
        <v>0</v>
      </c>
      <c r="Z42" s="26">
        <v>0</v>
      </c>
      <c r="AA42" s="54">
        <v>0</v>
      </c>
      <c r="AB42" s="54">
        <v>0</v>
      </c>
      <c r="AC42" s="26">
        <v>0</v>
      </c>
      <c r="AD42" s="26">
        <v>0</v>
      </c>
      <c r="AE42" s="26">
        <v>0</v>
      </c>
      <c r="AF42" s="26">
        <v>0</v>
      </c>
      <c r="AG42" s="26">
        <v>0</v>
      </c>
      <c r="AH42" s="54">
        <v>0</v>
      </c>
      <c r="AI42" s="54">
        <v>0</v>
      </c>
      <c r="AJ42" s="28"/>
      <c r="AK42" s="225"/>
      <c r="AL42" s="225"/>
      <c r="AM42" s="225"/>
      <c r="AN42" s="225"/>
      <c r="AO42" s="225"/>
      <c r="AP42" s="225"/>
      <c r="AQ42" s="225"/>
      <c r="AR42" s="136"/>
      <c r="AS42" s="225"/>
      <c r="AT42" s="225"/>
      <c r="AU42" s="225"/>
      <c r="AV42" s="225"/>
      <c r="AW42" s="225"/>
      <c r="AX42" s="225"/>
      <c r="AY42" s="225"/>
      <c r="AZ42" s="225"/>
      <c r="BA42" s="225"/>
      <c r="BB42" s="225"/>
      <c r="BC42" s="225"/>
    </row>
    <row r="43" spans="1:55" ht="15" customHeight="1" x14ac:dyDescent="0.25">
      <c r="A43" s="1"/>
      <c r="B43" s="93"/>
      <c r="C43" s="107"/>
      <c r="D43" s="217">
        <f t="shared" si="0"/>
        <v>8</v>
      </c>
      <c r="E43" s="44" t="s">
        <v>97</v>
      </c>
      <c r="F43" s="44" t="s">
        <v>15</v>
      </c>
      <c r="G43" s="68">
        <v>0</v>
      </c>
      <c r="H43" s="56">
        <v>0</v>
      </c>
      <c r="I43" s="56">
        <v>0</v>
      </c>
      <c r="J43" s="56">
        <v>0</v>
      </c>
      <c r="K43" s="56">
        <v>0</v>
      </c>
      <c r="L43" s="69">
        <v>4</v>
      </c>
      <c r="M43" s="73">
        <v>0</v>
      </c>
      <c r="N43" s="57">
        <v>0</v>
      </c>
      <c r="O43" s="56">
        <v>0</v>
      </c>
      <c r="P43" s="56">
        <v>0</v>
      </c>
      <c r="Q43" s="56">
        <v>0</v>
      </c>
      <c r="R43" s="56">
        <v>0</v>
      </c>
      <c r="S43" s="69">
        <v>4</v>
      </c>
      <c r="T43" s="57">
        <v>0</v>
      </c>
      <c r="U43" s="57">
        <v>0</v>
      </c>
      <c r="V43" s="56">
        <v>0</v>
      </c>
      <c r="W43" s="56">
        <v>0</v>
      </c>
      <c r="X43" s="56">
        <v>0</v>
      </c>
      <c r="Y43" s="56">
        <v>0</v>
      </c>
      <c r="Z43" s="56">
        <v>0</v>
      </c>
      <c r="AA43" s="57">
        <v>0</v>
      </c>
      <c r="AB43" s="57">
        <v>0</v>
      </c>
      <c r="AC43" s="56">
        <v>0</v>
      </c>
      <c r="AD43" s="56">
        <v>0</v>
      </c>
      <c r="AE43" s="56">
        <v>0</v>
      </c>
      <c r="AF43" s="56">
        <v>0</v>
      </c>
      <c r="AG43" s="56">
        <v>0</v>
      </c>
      <c r="AH43" s="57">
        <v>0</v>
      </c>
      <c r="AI43" s="57">
        <v>0</v>
      </c>
      <c r="AJ43" s="47"/>
      <c r="AK43" s="225"/>
      <c r="AL43" s="225"/>
      <c r="AM43" s="225"/>
      <c r="AN43" s="225"/>
      <c r="AO43" s="225"/>
      <c r="AP43" s="225"/>
      <c r="AQ43" s="225"/>
      <c r="AR43" s="136"/>
      <c r="AS43" s="225"/>
      <c r="AT43" s="225"/>
      <c r="AU43" s="225"/>
      <c r="AV43" s="225"/>
      <c r="AW43" s="225"/>
      <c r="AX43" s="225"/>
      <c r="AY43" s="225"/>
      <c r="AZ43" s="225"/>
      <c r="BA43" s="225"/>
      <c r="BB43" s="225"/>
      <c r="BC43" s="225"/>
    </row>
    <row r="44" spans="1:55" ht="15" customHeight="1" x14ac:dyDescent="0.25">
      <c r="A44" s="1"/>
      <c r="B44" s="93"/>
      <c r="C44" s="105">
        <v>7</v>
      </c>
      <c r="D44" s="217">
        <f t="shared" si="0"/>
        <v>9</v>
      </c>
      <c r="E44" s="38" t="s">
        <v>98</v>
      </c>
      <c r="F44" s="38" t="s">
        <v>14</v>
      </c>
      <c r="G44" s="60">
        <v>0</v>
      </c>
      <c r="H44" s="26">
        <v>0</v>
      </c>
      <c r="I44" s="26">
        <v>0</v>
      </c>
      <c r="J44" s="61">
        <v>4</v>
      </c>
      <c r="K44" s="26">
        <v>0</v>
      </c>
      <c r="L44" s="26">
        <v>0</v>
      </c>
      <c r="M44" s="54">
        <v>0</v>
      </c>
      <c r="N44" s="54">
        <v>0</v>
      </c>
      <c r="O44" s="26">
        <v>0</v>
      </c>
      <c r="P44" s="26">
        <v>0</v>
      </c>
      <c r="Q44" s="26">
        <v>0</v>
      </c>
      <c r="R44" s="61">
        <v>4</v>
      </c>
      <c r="S44" s="26">
        <v>0</v>
      </c>
      <c r="T44" s="54">
        <v>0</v>
      </c>
      <c r="U44" s="54">
        <v>0</v>
      </c>
      <c r="V44" s="26">
        <v>0</v>
      </c>
      <c r="W44" s="26">
        <v>0</v>
      </c>
      <c r="X44" s="26">
        <v>0</v>
      </c>
      <c r="Y44" s="26">
        <v>0</v>
      </c>
      <c r="Z44" s="26">
        <v>0</v>
      </c>
      <c r="AA44" s="54">
        <v>0</v>
      </c>
      <c r="AB44" s="54">
        <v>0</v>
      </c>
      <c r="AC44" s="26">
        <v>0</v>
      </c>
      <c r="AD44" s="26">
        <v>0</v>
      </c>
      <c r="AE44" s="26">
        <v>0</v>
      </c>
      <c r="AF44" s="26">
        <v>0</v>
      </c>
      <c r="AG44" s="26">
        <v>0</v>
      </c>
      <c r="AH44" s="54">
        <v>0</v>
      </c>
      <c r="AI44" s="54">
        <v>0</v>
      </c>
      <c r="AJ44" s="28"/>
      <c r="AK44" s="226"/>
      <c r="AL44" s="226"/>
      <c r="AM44" s="226"/>
      <c r="AN44" s="226"/>
      <c r="AO44" s="226"/>
      <c r="AP44" s="226"/>
      <c r="AQ44" s="226"/>
      <c r="AR44" s="136"/>
      <c r="AS44" s="226"/>
      <c r="AT44" s="226"/>
      <c r="AU44" s="226"/>
      <c r="AV44" s="226"/>
      <c r="AW44" s="226"/>
      <c r="AX44" s="226"/>
      <c r="AY44" s="226"/>
      <c r="AZ44" s="226"/>
      <c r="BA44" s="226"/>
      <c r="BB44" s="226"/>
      <c r="BC44" s="226"/>
    </row>
    <row r="45" spans="1:55" ht="15" customHeight="1" x14ac:dyDescent="0.25">
      <c r="A45" s="1"/>
      <c r="B45" s="93"/>
      <c r="C45" s="106"/>
      <c r="D45" s="217">
        <f t="shared" si="0"/>
        <v>10</v>
      </c>
      <c r="E45" s="38" t="s">
        <v>99</v>
      </c>
      <c r="F45" s="38" t="s">
        <v>14</v>
      </c>
      <c r="G45" s="60">
        <v>0</v>
      </c>
      <c r="H45" s="26">
        <v>0</v>
      </c>
      <c r="I45" s="26">
        <v>0</v>
      </c>
      <c r="J45" s="26">
        <v>0</v>
      </c>
      <c r="K45" s="26">
        <v>0</v>
      </c>
      <c r="L45" s="61">
        <v>4</v>
      </c>
      <c r="M45" s="54">
        <v>0</v>
      </c>
      <c r="N45" s="54">
        <v>0</v>
      </c>
      <c r="O45" s="26">
        <v>0</v>
      </c>
      <c r="P45" s="26">
        <v>0</v>
      </c>
      <c r="Q45" s="26">
        <v>0</v>
      </c>
      <c r="R45" s="26">
        <v>0</v>
      </c>
      <c r="S45" s="61">
        <v>4</v>
      </c>
      <c r="T45" s="54">
        <v>0</v>
      </c>
      <c r="U45" s="54">
        <v>0</v>
      </c>
      <c r="V45" s="26">
        <v>0</v>
      </c>
      <c r="W45" s="26">
        <v>0</v>
      </c>
      <c r="X45" s="26">
        <v>0</v>
      </c>
      <c r="Y45" s="26">
        <v>0</v>
      </c>
      <c r="Z45" s="26">
        <v>0</v>
      </c>
      <c r="AA45" s="54">
        <v>0</v>
      </c>
      <c r="AB45" s="54">
        <v>0</v>
      </c>
      <c r="AC45" s="26">
        <v>0</v>
      </c>
      <c r="AD45" s="26">
        <v>0</v>
      </c>
      <c r="AE45" s="26">
        <v>0</v>
      </c>
      <c r="AF45" s="26">
        <v>0</v>
      </c>
      <c r="AG45" s="26">
        <v>0</v>
      </c>
      <c r="AH45" s="54">
        <v>0</v>
      </c>
      <c r="AI45" s="54">
        <v>0</v>
      </c>
      <c r="AJ45" s="28"/>
      <c r="AK45" s="226"/>
      <c r="AL45" s="226"/>
      <c r="AM45" s="226"/>
      <c r="AN45" s="226"/>
      <c r="AO45" s="226"/>
      <c r="AP45" s="226"/>
      <c r="AQ45" s="226"/>
      <c r="AR45" s="136"/>
      <c r="AS45" s="226"/>
      <c r="AT45" s="226"/>
      <c r="AU45" s="226"/>
      <c r="AV45" s="226"/>
      <c r="AW45" s="226"/>
      <c r="AX45" s="226"/>
      <c r="AY45" s="226"/>
      <c r="AZ45" s="226"/>
      <c r="BA45" s="226"/>
      <c r="BB45" s="226"/>
      <c r="BC45" s="226"/>
    </row>
    <row r="46" spans="1:55" ht="15" customHeight="1" x14ac:dyDescent="0.25">
      <c r="A46" s="1"/>
      <c r="B46" s="93"/>
      <c r="C46" s="106"/>
      <c r="D46" s="217">
        <f t="shared" si="0"/>
        <v>11</v>
      </c>
      <c r="E46" s="38" t="s">
        <v>100</v>
      </c>
      <c r="F46" s="38" t="s">
        <v>14</v>
      </c>
      <c r="G46" s="60">
        <v>0</v>
      </c>
      <c r="H46" s="26">
        <v>0</v>
      </c>
      <c r="I46" s="26">
        <v>0</v>
      </c>
      <c r="J46" s="26">
        <v>0</v>
      </c>
      <c r="K46" s="26">
        <v>0</v>
      </c>
      <c r="L46" s="26">
        <v>0</v>
      </c>
      <c r="M46" s="54">
        <v>0</v>
      </c>
      <c r="N46" s="54">
        <v>0</v>
      </c>
      <c r="O46" s="26">
        <v>0</v>
      </c>
      <c r="P46" s="26">
        <v>0</v>
      </c>
      <c r="Q46" s="26">
        <v>0</v>
      </c>
      <c r="R46" s="26">
        <v>0</v>
      </c>
      <c r="S46" s="26">
        <v>0</v>
      </c>
      <c r="T46" s="54">
        <v>0</v>
      </c>
      <c r="U46" s="54">
        <v>0</v>
      </c>
      <c r="V46" s="26">
        <v>0</v>
      </c>
      <c r="W46" s="26">
        <v>0</v>
      </c>
      <c r="X46" s="61">
        <v>4</v>
      </c>
      <c r="Y46" s="26">
        <v>0</v>
      </c>
      <c r="Z46" s="26">
        <v>0</v>
      </c>
      <c r="AA46" s="54">
        <v>0</v>
      </c>
      <c r="AB46" s="54">
        <v>0</v>
      </c>
      <c r="AC46" s="26">
        <v>0</v>
      </c>
      <c r="AD46" s="26">
        <v>0</v>
      </c>
      <c r="AE46" s="61">
        <v>4</v>
      </c>
      <c r="AF46" s="26">
        <v>0</v>
      </c>
      <c r="AG46" s="26">
        <v>0</v>
      </c>
      <c r="AH46" s="54">
        <v>0</v>
      </c>
      <c r="AI46" s="54">
        <v>0</v>
      </c>
      <c r="AJ46" s="28"/>
      <c r="AK46" s="226"/>
      <c r="AL46" s="226"/>
      <c r="AM46" s="226"/>
      <c r="AN46" s="226"/>
      <c r="AO46" s="226"/>
      <c r="AP46" s="226"/>
      <c r="AQ46" s="226"/>
      <c r="AR46" s="136"/>
      <c r="AS46" s="226"/>
      <c r="AT46" s="226"/>
      <c r="AU46" s="226"/>
      <c r="AV46" s="226"/>
      <c r="AW46" s="226"/>
      <c r="AX46" s="226"/>
      <c r="AY46" s="226"/>
      <c r="AZ46" s="226"/>
      <c r="BA46" s="226"/>
      <c r="BB46" s="226"/>
      <c r="BC46" s="226"/>
    </row>
    <row r="47" spans="1:55" ht="15" customHeight="1" x14ac:dyDescent="0.25">
      <c r="A47" s="1"/>
      <c r="B47" s="93"/>
      <c r="C47" s="106"/>
      <c r="D47" s="217">
        <f t="shared" si="0"/>
        <v>12</v>
      </c>
      <c r="E47" s="38" t="s">
        <v>101</v>
      </c>
      <c r="F47" s="38" t="s">
        <v>14</v>
      </c>
      <c r="G47" s="60">
        <v>0</v>
      </c>
      <c r="H47" s="26">
        <v>0</v>
      </c>
      <c r="I47" s="26">
        <v>0</v>
      </c>
      <c r="J47" s="26">
        <v>0</v>
      </c>
      <c r="K47" s="26">
        <v>0</v>
      </c>
      <c r="L47" s="26">
        <v>0</v>
      </c>
      <c r="M47" s="54">
        <v>0</v>
      </c>
      <c r="N47" s="54">
        <v>0</v>
      </c>
      <c r="O47" s="26">
        <v>0</v>
      </c>
      <c r="P47" s="26">
        <v>0</v>
      </c>
      <c r="Q47" s="26">
        <v>0</v>
      </c>
      <c r="R47" s="26">
        <v>0</v>
      </c>
      <c r="S47" s="26">
        <v>0</v>
      </c>
      <c r="T47" s="54">
        <v>0</v>
      </c>
      <c r="U47" s="54">
        <v>0</v>
      </c>
      <c r="V47" s="26">
        <v>0</v>
      </c>
      <c r="W47" s="26">
        <v>0</v>
      </c>
      <c r="X47" s="26">
        <v>0</v>
      </c>
      <c r="Y47" s="61">
        <v>4</v>
      </c>
      <c r="Z47" s="26">
        <v>0</v>
      </c>
      <c r="AA47" s="54">
        <v>0</v>
      </c>
      <c r="AB47" s="54">
        <v>0</v>
      </c>
      <c r="AC47" s="61">
        <v>4</v>
      </c>
      <c r="AD47" s="26">
        <v>0</v>
      </c>
      <c r="AE47" s="26">
        <v>0</v>
      </c>
      <c r="AF47" s="26">
        <v>0</v>
      </c>
      <c r="AG47" s="26">
        <v>0</v>
      </c>
      <c r="AH47" s="54">
        <v>0</v>
      </c>
      <c r="AI47" s="54">
        <v>0</v>
      </c>
      <c r="AJ47" s="28"/>
      <c r="AK47" s="226"/>
      <c r="AL47" s="226"/>
      <c r="AM47" s="226"/>
      <c r="AN47" s="226"/>
      <c r="AO47" s="226"/>
      <c r="AP47" s="226"/>
      <c r="AQ47" s="226"/>
      <c r="AR47" s="136"/>
      <c r="AS47" s="226"/>
      <c r="AT47" s="226"/>
      <c r="AU47" s="226"/>
      <c r="AV47" s="226"/>
      <c r="AW47" s="226"/>
      <c r="AX47" s="226"/>
      <c r="AY47" s="226"/>
      <c r="AZ47" s="226"/>
      <c r="BA47" s="226"/>
      <c r="BB47" s="226"/>
      <c r="BC47" s="226"/>
    </row>
    <row r="48" spans="1:55" ht="15" customHeight="1" x14ac:dyDescent="0.25">
      <c r="A48" s="1"/>
      <c r="B48" s="93"/>
      <c r="C48" s="107"/>
      <c r="D48" s="217">
        <f t="shared" si="0"/>
        <v>13</v>
      </c>
      <c r="E48" s="44" t="s">
        <v>102</v>
      </c>
      <c r="F48" s="44" t="s">
        <v>14</v>
      </c>
      <c r="G48" s="68">
        <v>0</v>
      </c>
      <c r="H48" s="56">
        <v>0</v>
      </c>
      <c r="I48" s="56">
        <v>0</v>
      </c>
      <c r="J48" s="56">
        <v>0</v>
      </c>
      <c r="K48" s="56">
        <v>0</v>
      </c>
      <c r="L48" s="56">
        <v>0</v>
      </c>
      <c r="M48" s="57">
        <v>0</v>
      </c>
      <c r="N48" s="57">
        <v>0</v>
      </c>
      <c r="O48" s="56">
        <v>0</v>
      </c>
      <c r="P48" s="56">
        <v>0</v>
      </c>
      <c r="Q48" s="56">
        <v>0</v>
      </c>
      <c r="R48" s="56">
        <v>0</v>
      </c>
      <c r="S48" s="56">
        <v>0</v>
      </c>
      <c r="T48" s="57">
        <v>0</v>
      </c>
      <c r="U48" s="57">
        <v>0</v>
      </c>
      <c r="V48" s="56">
        <v>0</v>
      </c>
      <c r="W48" s="56">
        <v>0</v>
      </c>
      <c r="X48" s="56">
        <v>0</v>
      </c>
      <c r="Y48" s="56">
        <v>0</v>
      </c>
      <c r="Z48" s="69">
        <v>4</v>
      </c>
      <c r="AA48" s="57">
        <v>0</v>
      </c>
      <c r="AB48" s="57">
        <v>0</v>
      </c>
      <c r="AC48" s="56">
        <v>0</v>
      </c>
      <c r="AD48" s="56">
        <v>0</v>
      </c>
      <c r="AE48" s="56">
        <v>0</v>
      </c>
      <c r="AF48" s="56">
        <v>0</v>
      </c>
      <c r="AG48" s="69">
        <v>4</v>
      </c>
      <c r="AH48" s="57">
        <v>0</v>
      </c>
      <c r="AI48" s="57">
        <v>0</v>
      </c>
      <c r="AJ48" s="47"/>
      <c r="AK48" s="226"/>
      <c r="AL48" s="226"/>
      <c r="AM48" s="226"/>
      <c r="AN48" s="226"/>
      <c r="AO48" s="226"/>
      <c r="AP48" s="226"/>
      <c r="AQ48" s="226"/>
      <c r="AR48" s="136"/>
      <c r="AS48" s="226"/>
      <c r="AT48" s="226"/>
      <c r="AU48" s="226"/>
      <c r="AV48" s="226"/>
      <c r="AW48" s="226"/>
      <c r="AX48" s="226"/>
      <c r="AY48" s="226"/>
      <c r="AZ48" s="226"/>
      <c r="BA48" s="226"/>
      <c r="BB48" s="226"/>
      <c r="BC48" s="226"/>
    </row>
    <row r="49" spans="1:55" ht="15.75" customHeight="1" x14ac:dyDescent="0.25">
      <c r="A49" s="1"/>
      <c r="B49" s="93"/>
      <c r="C49" s="74">
        <v>8</v>
      </c>
      <c r="D49" s="217">
        <f t="shared" si="0"/>
        <v>14</v>
      </c>
      <c r="E49" s="44" t="s">
        <v>103</v>
      </c>
      <c r="F49" s="44" t="s">
        <v>17</v>
      </c>
      <c r="G49" s="68">
        <v>0</v>
      </c>
      <c r="H49" s="56">
        <v>0</v>
      </c>
      <c r="I49" s="56">
        <v>0</v>
      </c>
      <c r="J49" s="56">
        <v>0</v>
      </c>
      <c r="K49" s="56">
        <v>0</v>
      </c>
      <c r="L49" s="56">
        <v>0</v>
      </c>
      <c r="M49" s="73">
        <v>4</v>
      </c>
      <c r="N49" s="73">
        <v>4</v>
      </c>
      <c r="O49" s="56">
        <v>0</v>
      </c>
      <c r="P49" s="56">
        <v>0</v>
      </c>
      <c r="Q49" s="56">
        <v>0</v>
      </c>
      <c r="R49" s="56">
        <v>0</v>
      </c>
      <c r="S49" s="56">
        <v>0</v>
      </c>
      <c r="T49" s="57">
        <v>0</v>
      </c>
      <c r="U49" s="57">
        <v>0</v>
      </c>
      <c r="V49" s="56">
        <v>0</v>
      </c>
      <c r="W49" s="56">
        <v>0</v>
      </c>
      <c r="X49" s="56">
        <v>0</v>
      </c>
      <c r="Y49" s="56">
        <v>0</v>
      </c>
      <c r="Z49" s="56">
        <v>0</v>
      </c>
      <c r="AA49" s="57">
        <v>0</v>
      </c>
      <c r="AB49" s="57">
        <v>0</v>
      </c>
      <c r="AC49" s="56">
        <v>0</v>
      </c>
      <c r="AD49" s="56">
        <v>0</v>
      </c>
      <c r="AE49" s="56">
        <v>0</v>
      </c>
      <c r="AF49" s="56">
        <v>0</v>
      </c>
      <c r="AG49" s="56">
        <v>0</v>
      </c>
      <c r="AH49" s="57">
        <v>0</v>
      </c>
      <c r="AI49" s="57">
        <v>0</v>
      </c>
      <c r="AJ49" s="47"/>
      <c r="AK49" s="136"/>
      <c r="AL49" s="136"/>
      <c r="AM49" s="136"/>
      <c r="AN49" s="136"/>
      <c r="AO49" s="136"/>
      <c r="AP49" s="136"/>
      <c r="AQ49" s="136"/>
      <c r="AR49" s="136"/>
      <c r="AS49" s="136"/>
      <c r="AT49" s="136"/>
      <c r="AU49" s="136"/>
      <c r="AV49" s="136"/>
      <c r="AW49" s="136"/>
      <c r="AX49" s="136"/>
      <c r="AY49" s="136"/>
      <c r="AZ49" s="136"/>
      <c r="BA49" s="136"/>
      <c r="BB49" s="136"/>
      <c r="BC49" s="136"/>
    </row>
    <row r="50" spans="1:55" ht="15" customHeight="1" x14ac:dyDescent="0.25">
      <c r="A50" s="1"/>
      <c r="B50" s="93"/>
      <c r="C50" s="105">
        <v>9</v>
      </c>
      <c r="D50" s="217">
        <f t="shared" si="0"/>
        <v>15</v>
      </c>
      <c r="E50" s="38" t="s">
        <v>104</v>
      </c>
      <c r="F50" s="38" t="s">
        <v>10</v>
      </c>
      <c r="G50" s="60">
        <v>0</v>
      </c>
      <c r="H50" s="26">
        <v>0</v>
      </c>
      <c r="I50" s="26">
        <v>0</v>
      </c>
      <c r="J50" s="26">
        <v>0</v>
      </c>
      <c r="K50" s="61">
        <v>4</v>
      </c>
      <c r="L50" s="26">
        <v>0</v>
      </c>
      <c r="M50" s="54">
        <v>0</v>
      </c>
      <c r="N50" s="54">
        <v>0</v>
      </c>
      <c r="O50" s="26">
        <v>0</v>
      </c>
      <c r="P50" s="26">
        <v>0</v>
      </c>
      <c r="Q50" s="26">
        <v>0</v>
      </c>
      <c r="R50" s="26">
        <v>0</v>
      </c>
      <c r="S50" s="61">
        <v>4</v>
      </c>
      <c r="T50" s="54">
        <v>0</v>
      </c>
      <c r="U50" s="54">
        <v>0</v>
      </c>
      <c r="V50" s="26">
        <v>0</v>
      </c>
      <c r="W50" s="26">
        <v>0</v>
      </c>
      <c r="X50" s="26">
        <v>0</v>
      </c>
      <c r="Y50" s="26">
        <v>0</v>
      </c>
      <c r="Z50" s="26">
        <v>0</v>
      </c>
      <c r="AA50" s="54">
        <v>0</v>
      </c>
      <c r="AB50" s="54">
        <v>0</v>
      </c>
      <c r="AC50" s="26">
        <v>0</v>
      </c>
      <c r="AD50" s="26">
        <v>0</v>
      </c>
      <c r="AE50" s="26">
        <v>0</v>
      </c>
      <c r="AF50" s="26">
        <v>0</v>
      </c>
      <c r="AG50" s="26">
        <v>0</v>
      </c>
      <c r="AH50" s="54">
        <v>0</v>
      </c>
      <c r="AI50" s="54">
        <v>0</v>
      </c>
      <c r="AJ50" s="28"/>
      <c r="AK50" s="136"/>
      <c r="AL50" s="136"/>
      <c r="AM50" s="136"/>
      <c r="AN50" s="136"/>
      <c r="AO50" s="136"/>
      <c r="AP50" s="136"/>
      <c r="AQ50" s="136"/>
      <c r="AR50" s="136"/>
      <c r="AS50" s="136"/>
      <c r="AT50" s="136"/>
      <c r="AU50" s="136"/>
      <c r="AV50" s="136"/>
      <c r="AW50" s="136"/>
      <c r="AX50" s="136"/>
      <c r="AY50" s="136"/>
      <c r="AZ50" s="136"/>
      <c r="BA50" s="136"/>
      <c r="BB50" s="136"/>
      <c r="BC50" s="136"/>
    </row>
    <row r="51" spans="1:55" ht="15" customHeight="1" x14ac:dyDescent="0.25">
      <c r="A51" s="1"/>
      <c r="B51" s="93"/>
      <c r="C51" s="106"/>
      <c r="D51" s="217">
        <f t="shared" si="0"/>
        <v>16</v>
      </c>
      <c r="E51" s="64" t="s">
        <v>105</v>
      </c>
      <c r="F51" s="38" t="s">
        <v>10</v>
      </c>
      <c r="G51" s="60">
        <v>0</v>
      </c>
      <c r="H51" s="26">
        <v>0</v>
      </c>
      <c r="I51" s="26">
        <v>0</v>
      </c>
      <c r="J51" s="61">
        <v>2</v>
      </c>
      <c r="K51" s="26">
        <v>0</v>
      </c>
      <c r="L51" s="26">
        <v>0</v>
      </c>
      <c r="M51" s="54">
        <v>0</v>
      </c>
      <c r="N51" s="54">
        <v>0</v>
      </c>
      <c r="O51" s="26">
        <v>0</v>
      </c>
      <c r="P51" s="26">
        <v>0</v>
      </c>
      <c r="Q51" s="26">
        <v>0</v>
      </c>
      <c r="R51" s="26">
        <v>0</v>
      </c>
      <c r="S51" s="61">
        <v>4</v>
      </c>
      <c r="T51" s="54">
        <v>0</v>
      </c>
      <c r="U51" s="54">
        <v>0</v>
      </c>
      <c r="V51" s="26">
        <v>0</v>
      </c>
      <c r="W51" s="26">
        <v>0</v>
      </c>
      <c r="X51" s="61">
        <v>4</v>
      </c>
      <c r="Y51" s="26">
        <v>0</v>
      </c>
      <c r="Z51" s="26">
        <v>0</v>
      </c>
      <c r="AA51" s="54">
        <v>0</v>
      </c>
      <c r="AB51" s="54">
        <v>0</v>
      </c>
      <c r="AC51" s="26">
        <v>0</v>
      </c>
      <c r="AD51" s="26">
        <v>0</v>
      </c>
      <c r="AE51" s="26">
        <v>0</v>
      </c>
      <c r="AF51" s="26">
        <v>0</v>
      </c>
      <c r="AG51" s="26">
        <v>0</v>
      </c>
      <c r="AH51" s="54">
        <v>0</v>
      </c>
      <c r="AI51" s="54">
        <v>0</v>
      </c>
      <c r="AJ51" s="28"/>
      <c r="AK51" s="136"/>
      <c r="AL51" s="136"/>
      <c r="AM51" s="136"/>
      <c r="AN51" s="136"/>
      <c r="AO51" s="136"/>
      <c r="AP51" s="136"/>
      <c r="AQ51" s="136"/>
      <c r="AR51" s="136"/>
      <c r="AS51" s="136"/>
      <c r="AT51" s="136"/>
      <c r="AU51" s="136"/>
      <c r="AV51" s="136"/>
      <c r="AW51" s="136"/>
      <c r="AX51" s="136"/>
      <c r="AY51" s="136"/>
      <c r="AZ51" s="136"/>
      <c r="BA51" s="136"/>
      <c r="BB51" s="136"/>
      <c r="BC51" s="136"/>
    </row>
    <row r="52" spans="1:55" ht="15" customHeight="1" x14ac:dyDescent="0.25">
      <c r="A52" s="1"/>
      <c r="B52" s="93"/>
      <c r="C52" s="106"/>
      <c r="D52" s="217">
        <f t="shared" si="0"/>
        <v>17</v>
      </c>
      <c r="E52" s="64" t="s">
        <v>106</v>
      </c>
      <c r="F52" s="38" t="s">
        <v>10</v>
      </c>
      <c r="G52" s="60">
        <v>0</v>
      </c>
      <c r="H52" s="26">
        <v>0</v>
      </c>
      <c r="I52" s="26">
        <v>0</v>
      </c>
      <c r="J52" s="26">
        <v>0</v>
      </c>
      <c r="K52" s="26">
        <v>0</v>
      </c>
      <c r="L52" s="61">
        <v>2</v>
      </c>
      <c r="M52" s="54">
        <v>0</v>
      </c>
      <c r="N52" s="54">
        <v>0</v>
      </c>
      <c r="O52" s="26">
        <v>0</v>
      </c>
      <c r="P52" s="26">
        <v>0</v>
      </c>
      <c r="Q52" s="26">
        <v>0</v>
      </c>
      <c r="R52" s="26">
        <v>0</v>
      </c>
      <c r="S52" s="26">
        <v>0</v>
      </c>
      <c r="T52" s="54">
        <v>0</v>
      </c>
      <c r="U52" s="54">
        <v>0</v>
      </c>
      <c r="V52" s="26">
        <v>0</v>
      </c>
      <c r="W52" s="26">
        <v>0</v>
      </c>
      <c r="X52" s="26">
        <v>0</v>
      </c>
      <c r="Y52" s="26">
        <v>0</v>
      </c>
      <c r="Z52" s="26">
        <v>0</v>
      </c>
      <c r="AA52" s="54">
        <v>0</v>
      </c>
      <c r="AB52" s="54">
        <v>0</v>
      </c>
      <c r="AC52" s="26">
        <v>0</v>
      </c>
      <c r="AD52" s="26">
        <v>0</v>
      </c>
      <c r="AE52" s="26">
        <v>0</v>
      </c>
      <c r="AF52" s="26">
        <v>0</v>
      </c>
      <c r="AG52" s="26">
        <v>0</v>
      </c>
      <c r="AH52" s="54">
        <v>0</v>
      </c>
      <c r="AI52" s="54">
        <v>0</v>
      </c>
      <c r="AJ52" s="28"/>
      <c r="AK52" s="136"/>
      <c r="AL52" s="136"/>
      <c r="AM52" s="136"/>
      <c r="AN52" s="136"/>
      <c r="AO52" s="136"/>
      <c r="AP52" s="136"/>
      <c r="AQ52" s="136"/>
      <c r="AR52" s="136"/>
      <c r="AS52" s="136"/>
      <c r="AT52" s="136"/>
      <c r="AU52" s="136"/>
      <c r="AV52" s="136"/>
      <c r="AW52" s="136"/>
      <c r="AX52" s="136"/>
      <c r="AY52" s="136"/>
      <c r="AZ52" s="136"/>
      <c r="BA52" s="136"/>
      <c r="BB52" s="136"/>
      <c r="BC52" s="136"/>
    </row>
    <row r="53" spans="1:55" ht="15" customHeight="1" x14ac:dyDescent="0.25">
      <c r="A53" s="1"/>
      <c r="B53" s="93"/>
      <c r="C53" s="106"/>
      <c r="D53" s="217">
        <f t="shared" si="0"/>
        <v>18</v>
      </c>
      <c r="E53" s="64" t="s">
        <v>107</v>
      </c>
      <c r="F53" s="38" t="s">
        <v>10</v>
      </c>
      <c r="G53" s="60">
        <v>0</v>
      </c>
      <c r="H53" s="26">
        <v>0</v>
      </c>
      <c r="I53" s="26">
        <v>0</v>
      </c>
      <c r="J53" s="26">
        <v>0</v>
      </c>
      <c r="K53" s="26">
        <v>0</v>
      </c>
      <c r="L53" s="26">
        <v>0</v>
      </c>
      <c r="M53" s="54">
        <v>0</v>
      </c>
      <c r="N53" s="54">
        <v>0</v>
      </c>
      <c r="O53" s="61">
        <v>2</v>
      </c>
      <c r="P53" s="26">
        <v>0</v>
      </c>
      <c r="Q53" s="26">
        <v>0</v>
      </c>
      <c r="R53" s="26">
        <v>0</v>
      </c>
      <c r="S53" s="26">
        <v>0</v>
      </c>
      <c r="T53" s="54">
        <v>0</v>
      </c>
      <c r="U53" s="54">
        <v>0</v>
      </c>
      <c r="V53" s="26">
        <v>0</v>
      </c>
      <c r="W53" s="26">
        <v>0</v>
      </c>
      <c r="X53" s="26">
        <v>0</v>
      </c>
      <c r="Y53" s="26">
        <v>0</v>
      </c>
      <c r="Z53" s="26">
        <v>0</v>
      </c>
      <c r="AA53" s="54">
        <v>0</v>
      </c>
      <c r="AB53" s="54">
        <v>0</v>
      </c>
      <c r="AC53" s="26">
        <v>0</v>
      </c>
      <c r="AD53" s="26">
        <v>0</v>
      </c>
      <c r="AE53" s="26">
        <v>0</v>
      </c>
      <c r="AF53" s="26">
        <v>0</v>
      </c>
      <c r="AG53" s="26">
        <v>0</v>
      </c>
      <c r="AH53" s="54">
        <v>0</v>
      </c>
      <c r="AI53" s="54">
        <v>0</v>
      </c>
      <c r="AJ53" s="28"/>
      <c r="AK53" s="136"/>
      <c r="AL53" s="136"/>
      <c r="AM53" s="136"/>
      <c r="AN53" s="136"/>
      <c r="AO53" s="136"/>
      <c r="AP53" s="136"/>
      <c r="AQ53" s="136"/>
      <c r="AR53" s="136"/>
      <c r="AS53" s="136"/>
      <c r="AT53" s="136"/>
      <c r="AU53" s="136"/>
      <c r="AV53" s="136"/>
      <c r="AW53" s="136"/>
      <c r="AX53" s="136"/>
      <c r="AY53" s="136"/>
      <c r="AZ53" s="136"/>
      <c r="BA53" s="136"/>
      <c r="BB53" s="136"/>
      <c r="BC53" s="136"/>
    </row>
    <row r="54" spans="1:55" ht="15" customHeight="1" x14ac:dyDescent="0.25">
      <c r="A54" s="1"/>
      <c r="B54" s="93"/>
      <c r="C54" s="106"/>
      <c r="D54" s="217">
        <f t="shared" si="0"/>
        <v>19</v>
      </c>
      <c r="E54" s="64" t="s">
        <v>108</v>
      </c>
      <c r="F54" s="38" t="s">
        <v>10</v>
      </c>
      <c r="G54" s="60">
        <v>0</v>
      </c>
      <c r="H54" s="26">
        <v>0</v>
      </c>
      <c r="I54" s="26">
        <v>0</v>
      </c>
      <c r="J54" s="26">
        <v>0</v>
      </c>
      <c r="K54" s="26">
        <v>0</v>
      </c>
      <c r="L54" s="26">
        <v>0</v>
      </c>
      <c r="M54" s="54">
        <v>0</v>
      </c>
      <c r="N54" s="54">
        <v>0</v>
      </c>
      <c r="O54" s="26">
        <v>0</v>
      </c>
      <c r="P54" s="26">
        <v>0</v>
      </c>
      <c r="Q54" s="26">
        <v>0</v>
      </c>
      <c r="R54" s="26">
        <v>0</v>
      </c>
      <c r="S54" s="61">
        <v>2</v>
      </c>
      <c r="T54" s="54">
        <v>0</v>
      </c>
      <c r="U54" s="54">
        <v>0</v>
      </c>
      <c r="V54" s="26">
        <v>0</v>
      </c>
      <c r="W54" s="26">
        <v>0</v>
      </c>
      <c r="X54" s="26">
        <v>0</v>
      </c>
      <c r="Y54" s="26">
        <v>0</v>
      </c>
      <c r="Z54" s="26">
        <v>0</v>
      </c>
      <c r="AA54" s="54">
        <v>0</v>
      </c>
      <c r="AB54" s="54">
        <v>0</v>
      </c>
      <c r="AC54" s="26">
        <v>0</v>
      </c>
      <c r="AD54" s="26">
        <v>0</v>
      </c>
      <c r="AE54" s="26">
        <v>0</v>
      </c>
      <c r="AF54" s="26">
        <v>0</v>
      </c>
      <c r="AG54" s="26">
        <v>0</v>
      </c>
      <c r="AH54" s="54">
        <v>0</v>
      </c>
      <c r="AI54" s="54">
        <v>0</v>
      </c>
      <c r="AJ54" s="28"/>
      <c r="AK54" s="136"/>
      <c r="AL54" s="136"/>
      <c r="AM54" s="136"/>
      <c r="AN54" s="136"/>
      <c r="AO54" s="136"/>
      <c r="AP54" s="136"/>
      <c r="AQ54" s="136"/>
      <c r="AR54" s="136"/>
      <c r="AS54" s="136"/>
      <c r="AT54" s="136"/>
      <c r="AU54" s="136"/>
      <c r="AV54" s="136"/>
      <c r="AW54" s="136"/>
      <c r="AX54" s="136"/>
      <c r="AY54" s="136"/>
      <c r="AZ54" s="136"/>
      <c r="BA54" s="136"/>
      <c r="BB54" s="136"/>
      <c r="BC54" s="136"/>
    </row>
    <row r="55" spans="1:55" ht="15" customHeight="1" x14ac:dyDescent="0.25">
      <c r="A55" s="1"/>
      <c r="B55" s="93"/>
      <c r="C55" s="106"/>
      <c r="D55" s="217">
        <f t="shared" si="0"/>
        <v>20</v>
      </c>
      <c r="E55" s="64" t="s">
        <v>109</v>
      </c>
      <c r="F55" s="38" t="s">
        <v>10</v>
      </c>
      <c r="G55" s="60">
        <v>0</v>
      </c>
      <c r="H55" s="26">
        <v>0</v>
      </c>
      <c r="I55" s="26">
        <v>0</v>
      </c>
      <c r="J55" s="26">
        <v>0</v>
      </c>
      <c r="K55" s="61">
        <v>2</v>
      </c>
      <c r="L55" s="26">
        <v>0</v>
      </c>
      <c r="M55" s="54">
        <v>0</v>
      </c>
      <c r="N55" s="54">
        <v>0</v>
      </c>
      <c r="O55" s="26">
        <v>0</v>
      </c>
      <c r="P55" s="26">
        <v>0</v>
      </c>
      <c r="Q55" s="26">
        <v>0</v>
      </c>
      <c r="R55" s="26">
        <v>0</v>
      </c>
      <c r="S55" s="26">
        <v>0</v>
      </c>
      <c r="T55" s="54">
        <v>0</v>
      </c>
      <c r="U55" s="54">
        <v>0</v>
      </c>
      <c r="V55" s="26">
        <v>0</v>
      </c>
      <c r="W55" s="61">
        <v>2</v>
      </c>
      <c r="X55" s="26">
        <v>0</v>
      </c>
      <c r="Y55" s="26">
        <v>0</v>
      </c>
      <c r="Z55" s="26">
        <v>0</v>
      </c>
      <c r="AA55" s="54">
        <v>0</v>
      </c>
      <c r="AB55" s="54">
        <v>0</v>
      </c>
      <c r="AC55" s="26">
        <v>0</v>
      </c>
      <c r="AD55" s="26">
        <v>0</v>
      </c>
      <c r="AE55" s="26">
        <v>0</v>
      </c>
      <c r="AF55" s="26">
        <v>0</v>
      </c>
      <c r="AG55" s="26">
        <v>0</v>
      </c>
      <c r="AH55" s="54">
        <v>0</v>
      </c>
      <c r="AI55" s="54">
        <v>0</v>
      </c>
      <c r="AJ55" s="28"/>
      <c r="AK55" s="136"/>
      <c r="AL55" s="136"/>
      <c r="AM55" s="136"/>
      <c r="AN55" s="136"/>
      <c r="AO55" s="136"/>
      <c r="AP55" s="136"/>
      <c r="AQ55" s="136"/>
      <c r="AR55" s="136"/>
      <c r="AS55" s="136"/>
      <c r="AT55" s="136"/>
      <c r="AU55" s="136"/>
      <c r="AV55" s="136"/>
      <c r="AW55" s="136"/>
      <c r="AX55" s="136"/>
      <c r="AY55" s="136"/>
      <c r="AZ55" s="136"/>
      <c r="BA55" s="136"/>
      <c r="BB55" s="136"/>
      <c r="BC55" s="136"/>
    </row>
    <row r="56" spans="1:55" ht="15" customHeight="1" x14ac:dyDescent="0.25">
      <c r="A56" s="1"/>
      <c r="B56" s="93"/>
      <c r="C56" s="106"/>
      <c r="D56" s="217">
        <f t="shared" si="0"/>
        <v>21</v>
      </c>
      <c r="E56" s="64" t="s">
        <v>110</v>
      </c>
      <c r="F56" s="38" t="s">
        <v>10</v>
      </c>
      <c r="G56" s="60">
        <v>0</v>
      </c>
      <c r="H56" s="26">
        <v>0</v>
      </c>
      <c r="I56" s="26">
        <v>0</v>
      </c>
      <c r="J56" s="26">
        <v>0</v>
      </c>
      <c r="K56" s="26">
        <v>0</v>
      </c>
      <c r="L56" s="61">
        <v>2</v>
      </c>
      <c r="M56" s="54">
        <v>0</v>
      </c>
      <c r="N56" s="54">
        <v>0</v>
      </c>
      <c r="O56" s="26">
        <v>0</v>
      </c>
      <c r="P56" s="26">
        <v>0</v>
      </c>
      <c r="Q56" s="26">
        <v>0</v>
      </c>
      <c r="R56" s="26">
        <v>0</v>
      </c>
      <c r="S56" s="26">
        <v>0</v>
      </c>
      <c r="T56" s="54">
        <v>0</v>
      </c>
      <c r="U56" s="54">
        <v>0</v>
      </c>
      <c r="V56" s="26">
        <v>0</v>
      </c>
      <c r="W56" s="26">
        <v>0</v>
      </c>
      <c r="X56" s="26">
        <v>0</v>
      </c>
      <c r="Y56" s="26">
        <v>0</v>
      </c>
      <c r="Z56" s="61">
        <v>2</v>
      </c>
      <c r="AA56" s="54">
        <v>0</v>
      </c>
      <c r="AB56" s="54">
        <v>0</v>
      </c>
      <c r="AC56" s="26">
        <v>0</v>
      </c>
      <c r="AD56" s="26">
        <v>0</v>
      </c>
      <c r="AE56" s="26">
        <v>0</v>
      </c>
      <c r="AF56" s="26">
        <v>0</v>
      </c>
      <c r="AG56" s="26">
        <v>0</v>
      </c>
      <c r="AH56" s="54">
        <v>0</v>
      </c>
      <c r="AI56" s="54">
        <v>0</v>
      </c>
      <c r="AJ56" s="28"/>
      <c r="AK56" s="136"/>
      <c r="AL56" s="136"/>
      <c r="AM56" s="136"/>
      <c r="AN56" s="136"/>
      <c r="AO56" s="136"/>
      <c r="AP56" s="136"/>
      <c r="AQ56" s="136"/>
      <c r="AR56" s="136"/>
      <c r="AS56" s="136"/>
      <c r="AT56" s="136"/>
      <c r="AU56" s="136"/>
      <c r="AV56" s="136"/>
      <c r="AW56" s="136"/>
      <c r="AX56" s="136"/>
      <c r="AY56" s="136"/>
      <c r="AZ56" s="136"/>
      <c r="BA56" s="136"/>
      <c r="BB56" s="136"/>
      <c r="BC56" s="136"/>
    </row>
    <row r="57" spans="1:55" ht="15" customHeight="1" x14ac:dyDescent="0.25">
      <c r="A57" s="1"/>
      <c r="B57" s="93"/>
      <c r="C57" s="106"/>
      <c r="D57" s="217">
        <f t="shared" si="0"/>
        <v>22</v>
      </c>
      <c r="E57" s="64" t="s">
        <v>111</v>
      </c>
      <c r="F57" s="38" t="s">
        <v>10</v>
      </c>
      <c r="G57" s="60">
        <v>0</v>
      </c>
      <c r="H57" s="26">
        <v>0</v>
      </c>
      <c r="I57" s="26">
        <v>0</v>
      </c>
      <c r="J57" s="26">
        <v>0</v>
      </c>
      <c r="K57" s="26">
        <v>0</v>
      </c>
      <c r="L57" s="26">
        <v>0</v>
      </c>
      <c r="M57" s="54">
        <v>0</v>
      </c>
      <c r="N57" s="54">
        <v>0</v>
      </c>
      <c r="O57" s="61">
        <v>2</v>
      </c>
      <c r="P57" s="26">
        <v>0</v>
      </c>
      <c r="Q57" s="26">
        <v>0</v>
      </c>
      <c r="R57" s="26">
        <v>0</v>
      </c>
      <c r="S57" s="26">
        <v>0</v>
      </c>
      <c r="T57" s="54">
        <v>0</v>
      </c>
      <c r="U57" s="54">
        <v>0</v>
      </c>
      <c r="V57" s="26">
        <v>0</v>
      </c>
      <c r="W57" s="26">
        <v>0</v>
      </c>
      <c r="X57" s="26">
        <v>0</v>
      </c>
      <c r="Y57" s="26">
        <v>0</v>
      </c>
      <c r="Z57" s="61">
        <v>2</v>
      </c>
      <c r="AA57" s="54">
        <v>0</v>
      </c>
      <c r="AB57" s="54">
        <v>0</v>
      </c>
      <c r="AC57" s="26">
        <v>0</v>
      </c>
      <c r="AD57" s="26">
        <v>0</v>
      </c>
      <c r="AE57" s="26">
        <v>0</v>
      </c>
      <c r="AF57" s="26">
        <v>0</v>
      </c>
      <c r="AG57" s="26">
        <v>0</v>
      </c>
      <c r="AH57" s="54">
        <v>0</v>
      </c>
      <c r="AI57" s="54">
        <v>0</v>
      </c>
      <c r="AJ57" s="28"/>
      <c r="AK57" s="136"/>
      <c r="AL57" s="136"/>
      <c r="AM57" s="136"/>
      <c r="AN57" s="136"/>
      <c r="AO57" s="136"/>
      <c r="AP57" s="136"/>
      <c r="AQ57" s="136"/>
      <c r="AR57" s="136"/>
      <c r="AS57" s="136"/>
      <c r="AT57" s="136"/>
      <c r="AU57" s="136"/>
      <c r="AV57" s="136"/>
      <c r="AW57" s="136"/>
      <c r="AX57" s="136"/>
      <c r="AY57" s="136"/>
      <c r="AZ57" s="136"/>
      <c r="BA57" s="136"/>
      <c r="BB57" s="136"/>
      <c r="BC57" s="136"/>
    </row>
    <row r="58" spans="1:55" ht="15" customHeight="1" x14ac:dyDescent="0.25">
      <c r="A58" s="1"/>
      <c r="B58" s="93"/>
      <c r="C58" s="106"/>
      <c r="D58" s="217">
        <f t="shared" si="0"/>
        <v>23</v>
      </c>
      <c r="E58" s="64" t="s">
        <v>112</v>
      </c>
      <c r="F58" s="38" t="s">
        <v>10</v>
      </c>
      <c r="G58" s="60">
        <v>0</v>
      </c>
      <c r="H58" s="26">
        <v>0</v>
      </c>
      <c r="I58" s="26">
        <v>0</v>
      </c>
      <c r="J58" s="26">
        <v>0</v>
      </c>
      <c r="K58" s="26">
        <v>0</v>
      </c>
      <c r="L58" s="61">
        <v>2</v>
      </c>
      <c r="M58" s="54">
        <v>0</v>
      </c>
      <c r="N58" s="54">
        <v>0</v>
      </c>
      <c r="O58" s="26">
        <v>0</v>
      </c>
      <c r="P58" s="26">
        <v>0</v>
      </c>
      <c r="Q58" s="26">
        <v>0</v>
      </c>
      <c r="R58" s="26">
        <v>0</v>
      </c>
      <c r="S58" s="26">
        <v>0</v>
      </c>
      <c r="T58" s="54">
        <v>0</v>
      </c>
      <c r="U58" s="54">
        <v>0</v>
      </c>
      <c r="V58" s="26">
        <v>0</v>
      </c>
      <c r="W58" s="26">
        <v>0</v>
      </c>
      <c r="X58" s="26">
        <v>0</v>
      </c>
      <c r="Y58" s="26">
        <v>0</v>
      </c>
      <c r="Z58" s="26">
        <v>0</v>
      </c>
      <c r="AA58" s="54">
        <v>0</v>
      </c>
      <c r="AB58" s="72">
        <v>2</v>
      </c>
      <c r="AC58" s="26">
        <v>0</v>
      </c>
      <c r="AD58" s="26">
        <v>0</v>
      </c>
      <c r="AE58" s="26">
        <v>0</v>
      </c>
      <c r="AF58" s="26">
        <v>0</v>
      </c>
      <c r="AG58" s="26">
        <v>0</v>
      </c>
      <c r="AH58" s="54">
        <v>0</v>
      </c>
      <c r="AI58" s="54">
        <v>0</v>
      </c>
      <c r="AJ58" s="28"/>
      <c r="AK58" s="136"/>
      <c r="AL58" s="136"/>
      <c r="AM58" s="136"/>
      <c r="AN58" s="136"/>
      <c r="AO58" s="136"/>
      <c r="AP58" s="136"/>
      <c r="AQ58" s="136"/>
      <c r="AR58" s="136"/>
      <c r="AS58" s="136"/>
      <c r="AT58" s="136"/>
      <c r="AU58" s="136"/>
      <c r="AV58" s="136"/>
      <c r="AW58" s="136"/>
      <c r="AX58" s="136"/>
      <c r="AY58" s="136"/>
      <c r="AZ58" s="136"/>
      <c r="BA58" s="136"/>
      <c r="BB58" s="136"/>
      <c r="BC58" s="136"/>
    </row>
    <row r="59" spans="1:55" ht="15" customHeight="1" x14ac:dyDescent="0.25">
      <c r="A59" s="1"/>
      <c r="B59" s="93"/>
      <c r="C59" s="106"/>
      <c r="D59" s="217">
        <f t="shared" si="0"/>
        <v>24</v>
      </c>
      <c r="E59" s="64" t="s">
        <v>113</v>
      </c>
      <c r="F59" s="38" t="s">
        <v>10</v>
      </c>
      <c r="G59" s="60">
        <v>0</v>
      </c>
      <c r="H59" s="26">
        <v>0</v>
      </c>
      <c r="I59" s="26">
        <v>0</v>
      </c>
      <c r="J59" s="26">
        <v>0</v>
      </c>
      <c r="K59" s="26">
        <v>0</v>
      </c>
      <c r="L59" s="26">
        <v>0</v>
      </c>
      <c r="M59" s="54">
        <v>0</v>
      </c>
      <c r="N59" s="54">
        <v>0</v>
      </c>
      <c r="O59" s="26">
        <v>0</v>
      </c>
      <c r="P59" s="61">
        <v>2</v>
      </c>
      <c r="Q59" s="26">
        <v>0</v>
      </c>
      <c r="R59" s="26">
        <v>0</v>
      </c>
      <c r="S59" s="26">
        <v>0</v>
      </c>
      <c r="T59" s="54">
        <v>0</v>
      </c>
      <c r="U59" s="54">
        <v>0</v>
      </c>
      <c r="V59" s="26">
        <v>0</v>
      </c>
      <c r="W59" s="26">
        <v>0</v>
      </c>
      <c r="X59" s="26">
        <v>0</v>
      </c>
      <c r="Y59" s="26">
        <v>0</v>
      </c>
      <c r="Z59" s="26">
        <v>0</v>
      </c>
      <c r="AA59" s="54">
        <v>0</v>
      </c>
      <c r="AB59" s="54">
        <v>0</v>
      </c>
      <c r="AC59" s="26">
        <v>0</v>
      </c>
      <c r="AD59" s="61">
        <v>2</v>
      </c>
      <c r="AE59" s="26">
        <v>0</v>
      </c>
      <c r="AF59" s="26">
        <v>0</v>
      </c>
      <c r="AG59" s="26">
        <v>0</v>
      </c>
      <c r="AH59" s="54">
        <v>0</v>
      </c>
      <c r="AI59" s="54">
        <v>0</v>
      </c>
      <c r="AJ59" s="28"/>
      <c r="AK59" s="136"/>
      <c r="AL59" s="136"/>
      <c r="AM59" s="136"/>
      <c r="AN59" s="136"/>
      <c r="AO59" s="136"/>
      <c r="AP59" s="136"/>
      <c r="AQ59" s="136"/>
      <c r="AR59" s="136"/>
      <c r="AS59" s="136"/>
      <c r="AT59" s="136"/>
      <c r="AU59" s="136"/>
      <c r="AV59" s="136"/>
      <c r="AW59" s="136"/>
      <c r="AX59" s="136"/>
      <c r="AY59" s="136"/>
      <c r="AZ59" s="136"/>
      <c r="BA59" s="136"/>
      <c r="BB59" s="136"/>
      <c r="BC59" s="136"/>
    </row>
    <row r="60" spans="1:55" ht="15" customHeight="1" x14ac:dyDescent="0.25">
      <c r="A60" s="1"/>
      <c r="B60" s="93"/>
      <c r="C60" s="106"/>
      <c r="D60" s="217">
        <f t="shared" si="0"/>
        <v>25</v>
      </c>
      <c r="E60" s="64" t="s">
        <v>114</v>
      </c>
      <c r="F60" s="38" t="s">
        <v>10</v>
      </c>
      <c r="G60" s="60">
        <v>0</v>
      </c>
      <c r="H60" s="26">
        <v>0</v>
      </c>
      <c r="I60" s="26">
        <v>0</v>
      </c>
      <c r="J60" s="26">
        <v>0</v>
      </c>
      <c r="K60" s="61">
        <v>2</v>
      </c>
      <c r="L60" s="26">
        <v>0</v>
      </c>
      <c r="M60" s="54">
        <v>0</v>
      </c>
      <c r="N60" s="54">
        <v>0</v>
      </c>
      <c r="O60" s="26">
        <v>0</v>
      </c>
      <c r="P60" s="26">
        <v>0</v>
      </c>
      <c r="Q60" s="26">
        <v>0</v>
      </c>
      <c r="R60" s="26">
        <v>0</v>
      </c>
      <c r="S60" s="26">
        <v>0</v>
      </c>
      <c r="T60" s="54">
        <v>0</v>
      </c>
      <c r="U60" s="54">
        <v>0</v>
      </c>
      <c r="V60" s="26">
        <v>0</v>
      </c>
      <c r="W60" s="26">
        <v>0</v>
      </c>
      <c r="X60" s="26">
        <v>0</v>
      </c>
      <c r="Y60" s="26">
        <v>0</v>
      </c>
      <c r="Z60" s="26">
        <v>0</v>
      </c>
      <c r="AA60" s="54">
        <v>0</v>
      </c>
      <c r="AB60" s="54">
        <v>0</v>
      </c>
      <c r="AC60" s="26">
        <v>0</v>
      </c>
      <c r="AD60" s="61">
        <v>2</v>
      </c>
      <c r="AE60" s="26">
        <v>0</v>
      </c>
      <c r="AF60" s="26">
        <v>0</v>
      </c>
      <c r="AG60" s="26">
        <v>0</v>
      </c>
      <c r="AH60" s="54">
        <v>0</v>
      </c>
      <c r="AI60" s="54">
        <v>0</v>
      </c>
      <c r="AJ60" s="28"/>
      <c r="AK60" s="136"/>
      <c r="AL60" s="136"/>
      <c r="AM60" s="136"/>
      <c r="AN60" s="136"/>
      <c r="AO60" s="136"/>
      <c r="AP60" s="136"/>
      <c r="AQ60" s="136"/>
      <c r="AR60" s="136"/>
      <c r="AS60" s="136"/>
      <c r="AT60" s="136"/>
      <c r="AU60" s="136"/>
      <c r="AV60" s="136"/>
      <c r="AW60" s="136"/>
      <c r="AX60" s="136"/>
      <c r="AY60" s="136"/>
      <c r="AZ60" s="136"/>
      <c r="BA60" s="136"/>
      <c r="BB60" s="136"/>
      <c r="BC60" s="136"/>
    </row>
    <row r="61" spans="1:55" ht="15" customHeight="1" x14ac:dyDescent="0.25">
      <c r="A61" s="1"/>
      <c r="B61" s="93"/>
      <c r="C61" s="106"/>
      <c r="D61" s="217">
        <f t="shared" si="0"/>
        <v>26</v>
      </c>
      <c r="E61" s="64" t="s">
        <v>115</v>
      </c>
      <c r="F61" s="38" t="s">
        <v>10</v>
      </c>
      <c r="G61" s="60">
        <v>0</v>
      </c>
      <c r="H61" s="26">
        <v>0</v>
      </c>
      <c r="I61" s="26">
        <v>0</v>
      </c>
      <c r="J61" s="26">
        <v>0</v>
      </c>
      <c r="K61" s="61">
        <v>2</v>
      </c>
      <c r="L61" s="26">
        <v>0</v>
      </c>
      <c r="M61" s="54">
        <v>0</v>
      </c>
      <c r="N61" s="54">
        <v>0</v>
      </c>
      <c r="O61" s="26">
        <v>0</v>
      </c>
      <c r="P61" s="26">
        <v>0</v>
      </c>
      <c r="Q61" s="26">
        <v>0</v>
      </c>
      <c r="R61" s="26">
        <v>0</v>
      </c>
      <c r="S61" s="26">
        <v>0</v>
      </c>
      <c r="T61" s="54">
        <v>0</v>
      </c>
      <c r="U61" s="54">
        <v>0</v>
      </c>
      <c r="V61" s="26">
        <v>0</v>
      </c>
      <c r="W61" s="26">
        <v>0</v>
      </c>
      <c r="X61" s="26">
        <v>0</v>
      </c>
      <c r="Y61" s="26">
        <v>0</v>
      </c>
      <c r="Z61" s="26">
        <v>0</v>
      </c>
      <c r="AA61" s="54">
        <v>0</v>
      </c>
      <c r="AB61" s="54">
        <v>0</v>
      </c>
      <c r="AC61" s="26">
        <v>0</v>
      </c>
      <c r="AD61" s="26">
        <v>0</v>
      </c>
      <c r="AE61" s="26">
        <v>0</v>
      </c>
      <c r="AF61" s="61">
        <v>2</v>
      </c>
      <c r="AG61" s="26">
        <v>0</v>
      </c>
      <c r="AH61" s="54">
        <v>0</v>
      </c>
      <c r="AI61" s="54">
        <v>0</v>
      </c>
      <c r="AJ61" s="28"/>
      <c r="AK61" s="136"/>
      <c r="AL61" s="136"/>
      <c r="AM61" s="136"/>
      <c r="AN61" s="136"/>
      <c r="AO61" s="136"/>
      <c r="AP61" s="136"/>
      <c r="AQ61" s="136"/>
      <c r="AR61" s="136"/>
      <c r="AS61" s="136"/>
      <c r="AT61" s="136"/>
      <c r="AU61" s="136"/>
      <c r="AV61" s="136"/>
      <c r="AW61" s="136"/>
      <c r="AX61" s="136"/>
      <c r="AY61" s="136"/>
      <c r="AZ61" s="136"/>
      <c r="BA61" s="136"/>
      <c r="BB61" s="136"/>
      <c r="BC61" s="136"/>
    </row>
    <row r="62" spans="1:55" ht="15" customHeight="1" x14ac:dyDescent="0.25">
      <c r="A62" s="136"/>
      <c r="B62" s="93"/>
      <c r="C62" s="107"/>
      <c r="D62" s="217">
        <f t="shared" si="0"/>
        <v>27</v>
      </c>
      <c r="E62" s="67" t="s">
        <v>116</v>
      </c>
      <c r="F62" s="44" t="s">
        <v>10</v>
      </c>
      <c r="G62" s="68">
        <v>0</v>
      </c>
      <c r="H62" s="56">
        <v>0</v>
      </c>
      <c r="I62" s="56">
        <v>0</v>
      </c>
      <c r="J62" s="69">
        <v>2</v>
      </c>
      <c r="K62" s="56">
        <v>0</v>
      </c>
      <c r="L62" s="56">
        <v>0</v>
      </c>
      <c r="M62" s="57">
        <v>0</v>
      </c>
      <c r="N62" s="57">
        <v>0</v>
      </c>
      <c r="O62" s="56">
        <v>0</v>
      </c>
      <c r="P62" s="56">
        <v>0</v>
      </c>
      <c r="Q62" s="56">
        <v>0</v>
      </c>
      <c r="R62" s="56">
        <v>0</v>
      </c>
      <c r="S62" s="56">
        <v>0</v>
      </c>
      <c r="T62" s="57">
        <v>0</v>
      </c>
      <c r="U62" s="57">
        <v>0</v>
      </c>
      <c r="V62" s="56">
        <v>0</v>
      </c>
      <c r="W62" s="56">
        <v>0</v>
      </c>
      <c r="X62" s="56">
        <v>0</v>
      </c>
      <c r="Y62" s="56">
        <v>0</v>
      </c>
      <c r="Z62" s="56">
        <v>0</v>
      </c>
      <c r="AA62" s="57">
        <v>0</v>
      </c>
      <c r="AB62" s="57">
        <v>0</v>
      </c>
      <c r="AC62" s="56">
        <v>0</v>
      </c>
      <c r="AD62" s="56">
        <v>0</v>
      </c>
      <c r="AE62" s="56">
        <v>0</v>
      </c>
      <c r="AF62" s="56">
        <v>0</v>
      </c>
      <c r="AG62" s="56">
        <v>0</v>
      </c>
      <c r="AH62" s="73">
        <v>2</v>
      </c>
      <c r="AI62" s="57">
        <v>0</v>
      </c>
      <c r="AJ62" s="47"/>
      <c r="AK62" s="136"/>
      <c r="AL62" s="136"/>
      <c r="AM62" s="136"/>
      <c r="AN62" s="136"/>
      <c r="AO62" s="136"/>
      <c r="AP62" s="136"/>
      <c r="AQ62" s="136"/>
      <c r="AR62" s="136"/>
      <c r="AS62" s="136"/>
      <c r="AT62" s="136"/>
      <c r="AU62" s="136"/>
      <c r="AV62" s="136"/>
      <c r="AW62" s="136"/>
      <c r="AX62" s="136"/>
      <c r="AY62" s="136"/>
      <c r="AZ62" s="136"/>
      <c r="BA62" s="136"/>
      <c r="BB62" s="136"/>
      <c r="BC62" s="136"/>
    </row>
    <row r="63" spans="1:55" ht="15" customHeight="1" x14ac:dyDescent="0.25">
      <c r="A63" s="136"/>
      <c r="B63" s="93"/>
      <c r="C63" s="105">
        <v>10</v>
      </c>
      <c r="D63" s="217">
        <f t="shared" si="0"/>
        <v>28</v>
      </c>
      <c r="E63" s="38" t="s">
        <v>117</v>
      </c>
      <c r="F63" s="38" t="s">
        <v>18</v>
      </c>
      <c r="G63" s="60">
        <v>0</v>
      </c>
      <c r="H63" s="52">
        <v>0</v>
      </c>
      <c r="I63" s="52">
        <v>0</v>
      </c>
      <c r="J63" s="70">
        <v>0</v>
      </c>
      <c r="K63" s="52">
        <v>0</v>
      </c>
      <c r="L63" s="52">
        <v>0</v>
      </c>
      <c r="M63" s="53">
        <v>0</v>
      </c>
      <c r="N63" s="53">
        <v>0</v>
      </c>
      <c r="O63" s="52">
        <v>0</v>
      </c>
      <c r="P63" s="52">
        <v>0</v>
      </c>
      <c r="Q63" s="52">
        <v>0</v>
      </c>
      <c r="R63" s="52">
        <v>0</v>
      </c>
      <c r="S63" s="70">
        <v>0</v>
      </c>
      <c r="T63" s="53">
        <v>0</v>
      </c>
      <c r="U63" s="53">
        <v>0</v>
      </c>
      <c r="V63" s="52">
        <v>0</v>
      </c>
      <c r="W63" s="52">
        <v>0</v>
      </c>
      <c r="X63" s="52">
        <v>0</v>
      </c>
      <c r="Y63" s="52">
        <v>0</v>
      </c>
      <c r="Z63" s="52">
        <v>0</v>
      </c>
      <c r="AA63" s="53">
        <v>0</v>
      </c>
      <c r="AB63" s="53">
        <v>0</v>
      </c>
      <c r="AC63" s="52">
        <v>0</v>
      </c>
      <c r="AD63" s="52">
        <v>0</v>
      </c>
      <c r="AE63" s="52">
        <v>0</v>
      </c>
      <c r="AF63" s="52">
        <v>4</v>
      </c>
      <c r="AG63" s="52">
        <v>0</v>
      </c>
      <c r="AH63" s="53">
        <v>4</v>
      </c>
      <c r="AI63" s="53">
        <v>0</v>
      </c>
      <c r="AJ63" s="71"/>
      <c r="AK63" s="136"/>
      <c r="AL63" s="136"/>
      <c r="AM63" s="136"/>
      <c r="AN63" s="136"/>
      <c r="AO63" s="136"/>
      <c r="AP63" s="136"/>
      <c r="AQ63" s="136"/>
      <c r="AR63" s="136"/>
      <c r="AS63" s="136"/>
      <c r="AT63" s="136"/>
      <c r="AU63" s="136"/>
      <c r="AV63" s="136"/>
      <c r="AW63" s="136"/>
      <c r="AX63" s="136"/>
      <c r="AY63" s="136"/>
      <c r="AZ63" s="136"/>
      <c r="BA63" s="136"/>
      <c r="BB63" s="136"/>
      <c r="BC63" s="136"/>
    </row>
    <row r="64" spans="1:55" ht="15" customHeight="1" x14ac:dyDescent="0.25">
      <c r="A64" s="1"/>
      <c r="B64" s="93"/>
      <c r="C64" s="107"/>
      <c r="D64" s="217">
        <f t="shared" si="0"/>
        <v>29</v>
      </c>
      <c r="E64" s="44" t="s">
        <v>118</v>
      </c>
      <c r="F64" s="44" t="s">
        <v>18</v>
      </c>
      <c r="G64" s="68">
        <v>0</v>
      </c>
      <c r="H64" s="56">
        <v>0</v>
      </c>
      <c r="I64" s="56">
        <v>0</v>
      </c>
      <c r="J64" s="56">
        <v>0</v>
      </c>
      <c r="K64" s="56">
        <v>0</v>
      </c>
      <c r="L64" s="56">
        <v>0</v>
      </c>
      <c r="M64" s="57">
        <v>0</v>
      </c>
      <c r="N64" s="57">
        <v>0</v>
      </c>
      <c r="O64" s="56">
        <v>0</v>
      </c>
      <c r="P64" s="56">
        <v>0</v>
      </c>
      <c r="Q64" s="56">
        <v>0</v>
      </c>
      <c r="R64" s="56">
        <v>0</v>
      </c>
      <c r="S64" s="56">
        <v>0</v>
      </c>
      <c r="T64" s="57">
        <v>0</v>
      </c>
      <c r="U64" s="57">
        <v>0</v>
      </c>
      <c r="V64" s="56">
        <v>0</v>
      </c>
      <c r="W64" s="56">
        <v>0</v>
      </c>
      <c r="X64" s="56">
        <v>0</v>
      </c>
      <c r="Y64" s="56">
        <v>0</v>
      </c>
      <c r="Z64" s="69">
        <v>4</v>
      </c>
      <c r="AA64" s="57">
        <v>0</v>
      </c>
      <c r="AB64" s="57">
        <v>0</v>
      </c>
      <c r="AC64" s="56">
        <v>0</v>
      </c>
      <c r="AD64" s="56">
        <v>0</v>
      </c>
      <c r="AE64" s="56">
        <v>0</v>
      </c>
      <c r="AF64" s="69">
        <v>4</v>
      </c>
      <c r="AG64" s="56">
        <v>0</v>
      </c>
      <c r="AH64" s="57">
        <v>0</v>
      </c>
      <c r="AI64" s="57">
        <v>0</v>
      </c>
      <c r="AJ64" s="47"/>
      <c r="AK64" s="136"/>
      <c r="AL64" s="136"/>
      <c r="AM64" s="136"/>
      <c r="AN64" s="136"/>
      <c r="AO64" s="136"/>
      <c r="AP64" s="136"/>
      <c r="AQ64" s="136"/>
      <c r="AR64" s="136"/>
      <c r="AS64" s="136"/>
      <c r="AT64" s="136"/>
      <c r="AU64" s="136"/>
      <c r="AV64" s="136"/>
      <c r="AW64" s="136"/>
      <c r="AX64" s="136"/>
      <c r="AY64" s="136"/>
      <c r="AZ64" s="136"/>
      <c r="BA64" s="136"/>
      <c r="BB64" s="136"/>
      <c r="BC64" s="136"/>
    </row>
    <row r="65" spans="1:55" ht="15" customHeight="1" x14ac:dyDescent="0.25">
      <c r="A65" s="1"/>
      <c r="B65" s="93"/>
      <c r="C65" s="105">
        <v>11</v>
      </c>
      <c r="D65" s="217">
        <f t="shared" si="0"/>
        <v>30</v>
      </c>
      <c r="E65" s="38" t="s">
        <v>119</v>
      </c>
      <c r="F65" s="64" t="s">
        <v>15</v>
      </c>
      <c r="G65" s="60">
        <v>0</v>
      </c>
      <c r="H65" s="26">
        <v>0</v>
      </c>
      <c r="I65" s="26">
        <v>0</v>
      </c>
      <c r="J65" s="26">
        <v>0</v>
      </c>
      <c r="K65" s="26">
        <v>0</v>
      </c>
      <c r="L65" s="61">
        <v>4</v>
      </c>
      <c r="M65" s="54">
        <v>0</v>
      </c>
      <c r="N65" s="54">
        <v>0</v>
      </c>
      <c r="O65" s="26">
        <v>0</v>
      </c>
      <c r="P65" s="26">
        <v>0</v>
      </c>
      <c r="Q65" s="26">
        <v>0</v>
      </c>
      <c r="R65" s="26">
        <v>0</v>
      </c>
      <c r="S65" s="61">
        <v>4</v>
      </c>
      <c r="T65" s="54">
        <v>0</v>
      </c>
      <c r="U65" s="54">
        <v>0</v>
      </c>
      <c r="V65" s="26">
        <v>0</v>
      </c>
      <c r="W65" s="26">
        <v>0</v>
      </c>
      <c r="X65" s="26">
        <v>0</v>
      </c>
      <c r="Y65" s="26">
        <v>0</v>
      </c>
      <c r="Z65" s="26">
        <v>0</v>
      </c>
      <c r="AA65" s="54">
        <v>0</v>
      </c>
      <c r="AB65" s="54">
        <v>0</v>
      </c>
      <c r="AC65" s="26">
        <v>0</v>
      </c>
      <c r="AD65" s="26">
        <v>0</v>
      </c>
      <c r="AE65" s="26">
        <v>0</v>
      </c>
      <c r="AF65" s="26">
        <v>0</v>
      </c>
      <c r="AG65" s="26">
        <v>0</v>
      </c>
      <c r="AH65" s="54">
        <v>0</v>
      </c>
      <c r="AI65" s="54">
        <v>0</v>
      </c>
      <c r="AJ65" s="28"/>
      <c r="AK65" s="136"/>
      <c r="AL65" s="136"/>
      <c r="AM65" s="136"/>
      <c r="AN65" s="136"/>
      <c r="AO65" s="136"/>
      <c r="AP65" s="136"/>
      <c r="AQ65" s="136"/>
      <c r="AR65" s="136"/>
      <c r="AS65" s="136"/>
      <c r="AT65" s="136"/>
      <c r="AU65" s="136"/>
      <c r="AV65" s="136"/>
      <c r="AW65" s="136"/>
      <c r="AX65" s="136"/>
      <c r="AY65" s="136"/>
      <c r="AZ65" s="136"/>
      <c r="BA65" s="136"/>
      <c r="BB65" s="136"/>
      <c r="BC65" s="136"/>
    </row>
    <row r="66" spans="1:55" ht="15" customHeight="1" x14ac:dyDescent="0.25">
      <c r="A66" s="1"/>
      <c r="B66" s="93"/>
      <c r="C66" s="106"/>
      <c r="D66" s="217">
        <f t="shared" si="0"/>
        <v>31</v>
      </c>
      <c r="E66" s="218" t="s">
        <v>120</v>
      </c>
      <c r="F66" s="219" t="s">
        <v>15</v>
      </c>
      <c r="G66" s="220">
        <v>0</v>
      </c>
      <c r="H66" s="221">
        <v>0</v>
      </c>
      <c r="I66" s="221">
        <v>0</v>
      </c>
      <c r="J66" s="221">
        <v>0</v>
      </c>
      <c r="K66" s="221">
        <v>0</v>
      </c>
      <c r="L66" s="221">
        <v>0</v>
      </c>
      <c r="M66" s="222">
        <v>0</v>
      </c>
      <c r="N66" s="222">
        <v>0</v>
      </c>
      <c r="O66" s="221">
        <v>0</v>
      </c>
      <c r="P66" s="221">
        <v>0</v>
      </c>
      <c r="Q66" s="221">
        <v>0</v>
      </c>
      <c r="R66" s="221">
        <v>0</v>
      </c>
      <c r="S66" s="221">
        <v>0</v>
      </c>
      <c r="T66" s="222">
        <v>0</v>
      </c>
      <c r="U66" s="222">
        <v>0</v>
      </c>
      <c r="V66" s="221">
        <v>0</v>
      </c>
      <c r="W66" s="221">
        <v>0</v>
      </c>
      <c r="X66" s="223">
        <v>4</v>
      </c>
      <c r="Y66" s="221">
        <v>0</v>
      </c>
      <c r="Z66" s="221">
        <v>0</v>
      </c>
      <c r="AA66" s="222">
        <v>0</v>
      </c>
      <c r="AB66" s="222">
        <v>0</v>
      </c>
      <c r="AC66" s="221">
        <v>0</v>
      </c>
      <c r="AD66" s="221">
        <v>0</v>
      </c>
      <c r="AE66" s="221">
        <v>0</v>
      </c>
      <c r="AF66" s="221">
        <v>0</v>
      </c>
      <c r="AG66" s="221">
        <v>0</v>
      </c>
      <c r="AH66" s="222">
        <v>0</v>
      </c>
      <c r="AI66" s="222">
        <v>0</v>
      </c>
      <c r="AJ66" s="28"/>
      <c r="AK66" s="136"/>
      <c r="AL66" s="136"/>
      <c r="AM66" s="136"/>
      <c r="AN66" s="136"/>
      <c r="AO66" s="136"/>
      <c r="AP66" s="136"/>
      <c r="AQ66" s="136"/>
      <c r="AR66" s="136"/>
      <c r="AS66" s="136"/>
      <c r="AT66" s="136"/>
      <c r="AU66" s="136"/>
      <c r="AV66" s="136"/>
      <c r="AW66" s="136"/>
      <c r="AX66" s="136"/>
      <c r="AY66" s="136"/>
      <c r="AZ66" s="136"/>
      <c r="BA66" s="136"/>
      <c r="BB66" s="136"/>
      <c r="BC66" s="136"/>
    </row>
    <row r="67" spans="1:55" ht="15" customHeight="1" x14ac:dyDescent="0.25">
      <c r="A67" s="1"/>
      <c r="B67" s="93"/>
      <c r="C67" s="105">
        <v>12</v>
      </c>
      <c r="D67" s="217">
        <f t="shared" si="0"/>
        <v>32</v>
      </c>
      <c r="E67" s="38" t="s">
        <v>122</v>
      </c>
      <c r="F67" s="64" t="s">
        <v>15</v>
      </c>
      <c r="G67" s="60">
        <v>0</v>
      </c>
      <c r="H67" s="26">
        <v>0</v>
      </c>
      <c r="I67" s="26">
        <v>0</v>
      </c>
      <c r="J67" s="26">
        <v>0</v>
      </c>
      <c r="K67" s="61">
        <v>4</v>
      </c>
      <c r="L67" s="26">
        <v>0</v>
      </c>
      <c r="M67" s="54">
        <v>0</v>
      </c>
      <c r="N67" s="54">
        <v>0</v>
      </c>
      <c r="O67" s="26">
        <v>0</v>
      </c>
      <c r="P67" s="26">
        <v>0</v>
      </c>
      <c r="Q67" s="61">
        <v>4</v>
      </c>
      <c r="R67" s="26">
        <v>0</v>
      </c>
      <c r="S67" s="26">
        <v>0</v>
      </c>
      <c r="T67" s="54">
        <v>0</v>
      </c>
      <c r="U67" s="54">
        <v>0</v>
      </c>
      <c r="V67" s="26">
        <v>0</v>
      </c>
      <c r="W67" s="26">
        <v>0</v>
      </c>
      <c r="X67" s="26">
        <v>0</v>
      </c>
      <c r="Y67" s="26">
        <v>0</v>
      </c>
      <c r="Z67" s="26">
        <v>0</v>
      </c>
      <c r="AA67" s="54">
        <v>0</v>
      </c>
      <c r="AB67" s="54">
        <v>0</v>
      </c>
      <c r="AC67" s="26">
        <v>0</v>
      </c>
      <c r="AD67" s="26">
        <v>0</v>
      </c>
      <c r="AE67" s="26">
        <v>0</v>
      </c>
      <c r="AF67" s="26">
        <v>0</v>
      </c>
      <c r="AG67" s="26">
        <v>0</v>
      </c>
      <c r="AH67" s="54">
        <v>0</v>
      </c>
      <c r="AI67" s="54">
        <v>0</v>
      </c>
      <c r="AJ67" s="28"/>
      <c r="AK67" s="136"/>
      <c r="AL67" s="136"/>
      <c r="AM67" s="136"/>
      <c r="AN67" s="136"/>
      <c r="AO67" s="136"/>
      <c r="AP67" s="136"/>
      <c r="AQ67" s="136"/>
      <c r="AR67" s="136"/>
      <c r="AS67" s="136"/>
      <c r="AT67" s="136"/>
      <c r="AU67" s="136"/>
      <c r="AV67" s="136"/>
      <c r="AW67" s="136"/>
      <c r="AX67" s="136"/>
      <c r="AY67" s="136"/>
      <c r="AZ67" s="136"/>
      <c r="BA67" s="136"/>
      <c r="BB67" s="136"/>
      <c r="BC67" s="136"/>
    </row>
    <row r="68" spans="1:55" ht="15" customHeight="1" x14ac:dyDescent="0.25">
      <c r="A68" s="1"/>
      <c r="B68" s="93"/>
      <c r="C68" s="106"/>
      <c r="D68" s="217">
        <f t="shared" si="0"/>
        <v>33</v>
      </c>
      <c r="E68" s="64" t="s">
        <v>123</v>
      </c>
      <c r="F68" s="64" t="s">
        <v>15</v>
      </c>
      <c r="G68" s="60">
        <v>0</v>
      </c>
      <c r="H68" s="26">
        <v>0</v>
      </c>
      <c r="I68" s="26">
        <v>0</v>
      </c>
      <c r="J68" s="26">
        <v>0</v>
      </c>
      <c r="K68" s="61">
        <v>0</v>
      </c>
      <c r="L68" s="26">
        <v>0</v>
      </c>
      <c r="M68" s="54">
        <v>0</v>
      </c>
      <c r="N68" s="54">
        <v>0</v>
      </c>
      <c r="O68" s="26">
        <v>0</v>
      </c>
      <c r="P68" s="26">
        <v>0</v>
      </c>
      <c r="Q68" s="26">
        <v>0</v>
      </c>
      <c r="R68" s="26">
        <v>0</v>
      </c>
      <c r="S68" s="26">
        <v>0</v>
      </c>
      <c r="T68" s="54">
        <v>0</v>
      </c>
      <c r="U68" s="54">
        <v>0</v>
      </c>
      <c r="V68" s="26">
        <v>0</v>
      </c>
      <c r="W68" s="26">
        <v>0</v>
      </c>
      <c r="X68" s="26">
        <v>0</v>
      </c>
      <c r="Y68" s="26">
        <v>0</v>
      </c>
      <c r="Z68" s="26">
        <v>0</v>
      </c>
      <c r="AA68" s="54">
        <v>0</v>
      </c>
      <c r="AB68" s="54">
        <v>0</v>
      </c>
      <c r="AC68" s="26">
        <v>0</v>
      </c>
      <c r="AD68" s="26">
        <v>0</v>
      </c>
      <c r="AE68" s="26">
        <v>0</v>
      </c>
      <c r="AF68" s="26">
        <v>0</v>
      </c>
      <c r="AG68" s="26">
        <v>4</v>
      </c>
      <c r="AH68" s="54">
        <v>4</v>
      </c>
      <c r="AI68" s="72">
        <v>8</v>
      </c>
      <c r="AJ68" s="28"/>
      <c r="AK68" s="136"/>
      <c r="AL68" s="136"/>
      <c r="AM68" s="136"/>
      <c r="AN68" s="136"/>
      <c r="AO68" s="136"/>
      <c r="AP68" s="136"/>
      <c r="AQ68" s="136"/>
      <c r="AR68" s="136"/>
      <c r="AS68" s="136"/>
      <c r="AT68" s="136"/>
      <c r="AU68" s="136"/>
      <c r="AV68" s="136"/>
      <c r="AW68" s="136"/>
      <c r="AX68" s="136"/>
      <c r="AY68" s="136"/>
      <c r="AZ68" s="136"/>
      <c r="BA68" s="136"/>
      <c r="BB68" s="136"/>
      <c r="BC68" s="136"/>
    </row>
    <row r="69" spans="1:55" ht="15" customHeight="1" x14ac:dyDescent="0.25">
      <c r="A69" s="1"/>
      <c r="B69" s="93"/>
      <c r="C69" s="106"/>
      <c r="D69" s="217">
        <f t="shared" si="0"/>
        <v>34</v>
      </c>
      <c r="E69" s="38" t="s">
        <v>124</v>
      </c>
      <c r="F69" s="64" t="s">
        <v>15</v>
      </c>
      <c r="G69" s="51">
        <v>0</v>
      </c>
      <c r="H69" s="26">
        <v>0</v>
      </c>
      <c r="I69" s="26">
        <v>0</v>
      </c>
      <c r="J69" s="26">
        <v>0</v>
      </c>
      <c r="K69" s="26">
        <v>0</v>
      </c>
      <c r="L69" s="26">
        <v>0</v>
      </c>
      <c r="M69" s="54">
        <v>0</v>
      </c>
      <c r="N69" s="54">
        <v>0</v>
      </c>
      <c r="O69" s="26">
        <v>0</v>
      </c>
      <c r="P69" s="26">
        <v>0</v>
      </c>
      <c r="Q69" s="26">
        <v>0</v>
      </c>
      <c r="R69" s="26">
        <v>0</v>
      </c>
      <c r="S69" s="26">
        <v>0</v>
      </c>
      <c r="T69" s="54">
        <v>0</v>
      </c>
      <c r="U69" s="54">
        <v>0</v>
      </c>
      <c r="V69" s="26">
        <v>0</v>
      </c>
      <c r="W69" s="26">
        <v>0</v>
      </c>
      <c r="X69" s="61">
        <v>0</v>
      </c>
      <c r="Y69" s="26">
        <v>0</v>
      </c>
      <c r="Z69" s="26">
        <v>0</v>
      </c>
      <c r="AA69" s="54">
        <v>0</v>
      </c>
      <c r="AB69" s="54">
        <v>0</v>
      </c>
      <c r="AC69" s="26">
        <v>0</v>
      </c>
      <c r="AD69" s="26">
        <v>4</v>
      </c>
      <c r="AE69" s="26">
        <v>0</v>
      </c>
      <c r="AF69" s="26">
        <v>4</v>
      </c>
      <c r="AG69" s="26">
        <v>0</v>
      </c>
      <c r="AH69" s="54">
        <v>0</v>
      </c>
      <c r="AI69" s="54">
        <v>0</v>
      </c>
      <c r="AJ69" s="28"/>
      <c r="AK69" s="136"/>
      <c r="AL69" s="136"/>
      <c r="AM69" s="136"/>
      <c r="AN69" s="136"/>
      <c r="AO69" s="136"/>
      <c r="AP69" s="136"/>
      <c r="AQ69" s="136"/>
      <c r="AR69" s="136"/>
      <c r="AS69" s="136"/>
      <c r="AT69" s="136"/>
      <c r="AU69" s="136"/>
      <c r="AV69" s="136"/>
      <c r="AW69" s="136"/>
      <c r="AX69" s="136"/>
      <c r="AY69" s="136"/>
      <c r="AZ69" s="136"/>
      <c r="BA69" s="136"/>
      <c r="BB69" s="136"/>
      <c r="BC69" s="136"/>
    </row>
    <row r="70" spans="1:55" ht="15.75" customHeight="1" x14ac:dyDescent="0.25">
      <c r="A70" s="1"/>
      <c r="B70" s="93"/>
      <c r="C70" s="107"/>
      <c r="D70" s="217">
        <f t="shared" si="0"/>
        <v>35</v>
      </c>
      <c r="E70" s="44" t="s">
        <v>125</v>
      </c>
      <c r="F70" s="67" t="s">
        <v>15</v>
      </c>
      <c r="G70" s="55">
        <v>0</v>
      </c>
      <c r="H70" s="56">
        <v>0</v>
      </c>
      <c r="I70" s="56">
        <v>0</v>
      </c>
      <c r="J70" s="56">
        <v>0</v>
      </c>
      <c r="K70" s="56">
        <v>0</v>
      </c>
      <c r="L70" s="56">
        <v>0</v>
      </c>
      <c r="M70" s="57">
        <v>0</v>
      </c>
      <c r="N70" s="57">
        <v>0</v>
      </c>
      <c r="O70" s="56">
        <v>0</v>
      </c>
      <c r="P70" s="56">
        <v>0</v>
      </c>
      <c r="Q70" s="56">
        <v>0</v>
      </c>
      <c r="R70" s="56">
        <v>0</v>
      </c>
      <c r="S70" s="56">
        <v>0</v>
      </c>
      <c r="T70" s="57">
        <v>0</v>
      </c>
      <c r="U70" s="57">
        <v>0</v>
      </c>
      <c r="V70" s="56">
        <v>0</v>
      </c>
      <c r="W70" s="56">
        <v>0</v>
      </c>
      <c r="X70" s="56">
        <v>0</v>
      </c>
      <c r="Y70" s="56">
        <v>0</v>
      </c>
      <c r="Z70" s="56">
        <v>0</v>
      </c>
      <c r="AA70" s="57">
        <v>0</v>
      </c>
      <c r="AB70" s="57">
        <v>0</v>
      </c>
      <c r="AC70" s="56">
        <v>0</v>
      </c>
      <c r="AD70" s="56">
        <v>0</v>
      </c>
      <c r="AE70" s="56">
        <v>0</v>
      </c>
      <c r="AF70" s="56">
        <v>4</v>
      </c>
      <c r="AG70" s="56">
        <v>4</v>
      </c>
      <c r="AH70" s="57">
        <v>0</v>
      </c>
      <c r="AI70" s="57">
        <v>0</v>
      </c>
      <c r="AJ70" s="47"/>
      <c r="AK70" s="136"/>
      <c r="AL70" s="136"/>
      <c r="AM70" s="136"/>
      <c r="AN70" s="136"/>
      <c r="AO70" s="136"/>
      <c r="AP70" s="136"/>
      <c r="AQ70" s="136"/>
      <c r="AR70" s="136"/>
      <c r="AS70" s="136"/>
      <c r="AT70" s="136"/>
      <c r="AU70" s="136"/>
      <c r="AV70" s="136"/>
      <c r="AW70" s="136"/>
      <c r="AX70" s="136"/>
      <c r="AY70" s="136"/>
      <c r="AZ70" s="136"/>
      <c r="BA70" s="136"/>
      <c r="BB70" s="136"/>
      <c r="BC70" s="136"/>
    </row>
    <row r="71" spans="1:55" ht="15" customHeight="1" x14ac:dyDescent="0.25">
      <c r="A71" s="1"/>
      <c r="B71" s="93"/>
      <c r="C71" s="105">
        <v>13</v>
      </c>
      <c r="D71" s="217">
        <f t="shared" si="0"/>
        <v>36</v>
      </c>
      <c r="E71" s="129" t="s">
        <v>170</v>
      </c>
      <c r="F71" s="38" t="s">
        <v>15</v>
      </c>
      <c r="G71" s="60">
        <v>0</v>
      </c>
      <c r="H71" s="61">
        <v>4</v>
      </c>
      <c r="I71" s="26">
        <v>0</v>
      </c>
      <c r="J71" s="26">
        <v>0</v>
      </c>
      <c r="K71" s="26">
        <v>0</v>
      </c>
      <c r="L71" s="26">
        <v>0</v>
      </c>
      <c r="M71" s="54">
        <v>0</v>
      </c>
      <c r="N71" s="54">
        <v>0</v>
      </c>
      <c r="O71" s="26">
        <v>0</v>
      </c>
      <c r="P71" s="26">
        <v>0</v>
      </c>
      <c r="Q71" s="26">
        <v>0</v>
      </c>
      <c r="R71" s="26">
        <v>0</v>
      </c>
      <c r="S71" s="61">
        <v>4</v>
      </c>
      <c r="T71" s="54">
        <v>0</v>
      </c>
      <c r="U71" s="54">
        <v>0</v>
      </c>
      <c r="V71" s="26">
        <v>0</v>
      </c>
      <c r="W71" s="26">
        <v>0</v>
      </c>
      <c r="X71" s="26">
        <v>0</v>
      </c>
      <c r="Y71" s="26">
        <v>0</v>
      </c>
      <c r="Z71" s="26">
        <v>0</v>
      </c>
      <c r="AA71" s="54">
        <v>0</v>
      </c>
      <c r="AB71" s="54">
        <v>0</v>
      </c>
      <c r="AC71" s="26">
        <v>0</v>
      </c>
      <c r="AD71" s="26">
        <v>0</v>
      </c>
      <c r="AE71" s="26">
        <v>0</v>
      </c>
      <c r="AF71" s="26">
        <v>0</v>
      </c>
      <c r="AG71" s="26">
        <v>0</v>
      </c>
      <c r="AH71" s="54">
        <v>0</v>
      </c>
      <c r="AI71" s="54">
        <v>0</v>
      </c>
      <c r="AJ71" s="28"/>
      <c r="AK71" s="136"/>
      <c r="AL71" s="136"/>
      <c r="AM71" s="136"/>
      <c r="AN71" s="136"/>
      <c r="AO71" s="136"/>
      <c r="AP71" s="136"/>
      <c r="AQ71" s="136"/>
      <c r="AR71" s="136"/>
      <c r="AS71" s="136"/>
      <c r="AT71" s="136"/>
      <c r="AU71" s="136"/>
      <c r="AV71" s="136"/>
      <c r="AW71" s="136"/>
      <c r="AX71" s="136"/>
      <c r="AY71" s="136"/>
      <c r="AZ71" s="136"/>
      <c r="BA71" s="136"/>
      <c r="BB71" s="136"/>
      <c r="BC71" s="136"/>
    </row>
    <row r="72" spans="1:55" ht="15" customHeight="1" x14ac:dyDescent="0.25">
      <c r="A72" s="1"/>
      <c r="B72" s="93"/>
      <c r="C72" s="106"/>
      <c r="D72" s="217">
        <f t="shared" si="0"/>
        <v>37</v>
      </c>
      <c r="E72" s="64" t="s">
        <v>129</v>
      </c>
      <c r="F72" s="38" t="s">
        <v>15</v>
      </c>
      <c r="G72" s="60">
        <v>0</v>
      </c>
      <c r="H72" s="26">
        <v>0</v>
      </c>
      <c r="I72" s="26">
        <v>0</v>
      </c>
      <c r="J72" s="26">
        <v>0</v>
      </c>
      <c r="K72" s="26">
        <v>0</v>
      </c>
      <c r="L72" s="26">
        <v>0</v>
      </c>
      <c r="M72" s="54">
        <v>0</v>
      </c>
      <c r="N72" s="54">
        <v>0</v>
      </c>
      <c r="O72" s="26">
        <v>0</v>
      </c>
      <c r="P72" s="26">
        <v>0</v>
      </c>
      <c r="Q72" s="26">
        <v>0</v>
      </c>
      <c r="R72" s="26">
        <v>0</v>
      </c>
      <c r="S72" s="26">
        <v>0</v>
      </c>
      <c r="T72" s="54">
        <v>0</v>
      </c>
      <c r="U72" s="54">
        <v>0</v>
      </c>
      <c r="V72" s="26">
        <v>0</v>
      </c>
      <c r="W72" s="26">
        <v>0</v>
      </c>
      <c r="X72" s="26">
        <v>0</v>
      </c>
      <c r="Y72" s="26">
        <v>0</v>
      </c>
      <c r="Z72" s="61">
        <v>4</v>
      </c>
      <c r="AA72" s="54">
        <v>0</v>
      </c>
      <c r="AB72" s="54">
        <v>0</v>
      </c>
      <c r="AC72" s="26">
        <v>0</v>
      </c>
      <c r="AD72" s="26">
        <v>0</v>
      </c>
      <c r="AE72" s="26">
        <v>0</v>
      </c>
      <c r="AF72" s="26">
        <v>0</v>
      </c>
      <c r="AG72" s="61">
        <v>4</v>
      </c>
      <c r="AH72" s="54">
        <v>0</v>
      </c>
      <c r="AI72" s="54">
        <v>0</v>
      </c>
      <c r="AJ72" s="28"/>
      <c r="AK72" s="136"/>
      <c r="AL72" s="136"/>
      <c r="AM72" s="136"/>
      <c r="AN72" s="136"/>
      <c r="AO72" s="136"/>
      <c r="AP72" s="136"/>
      <c r="AQ72" s="136"/>
      <c r="AR72" s="136"/>
      <c r="AS72" s="136"/>
      <c r="AT72" s="136"/>
      <c r="AU72" s="136"/>
      <c r="AV72" s="136"/>
      <c r="AW72" s="136"/>
      <c r="AX72" s="136"/>
      <c r="AY72" s="136"/>
      <c r="AZ72" s="136"/>
      <c r="BA72" s="136"/>
      <c r="BB72" s="136"/>
      <c r="BC72" s="136"/>
    </row>
    <row r="73" spans="1:55" ht="15" customHeight="1" x14ac:dyDescent="0.25">
      <c r="A73" s="1"/>
      <c r="B73" s="93"/>
      <c r="C73" s="107"/>
      <c r="D73" s="217">
        <f t="shared" si="0"/>
        <v>38</v>
      </c>
      <c r="E73" s="67" t="s">
        <v>130</v>
      </c>
      <c r="F73" s="44" t="s">
        <v>15</v>
      </c>
      <c r="G73" s="68">
        <v>0</v>
      </c>
      <c r="H73" s="56">
        <v>0</v>
      </c>
      <c r="I73" s="56">
        <v>0</v>
      </c>
      <c r="J73" s="56">
        <v>0</v>
      </c>
      <c r="K73" s="56">
        <v>0</v>
      </c>
      <c r="L73" s="56">
        <v>0</v>
      </c>
      <c r="M73" s="57">
        <v>0</v>
      </c>
      <c r="N73" s="57">
        <v>0</v>
      </c>
      <c r="O73" s="56">
        <v>0</v>
      </c>
      <c r="P73" s="56">
        <v>0</v>
      </c>
      <c r="Q73" s="56">
        <v>0</v>
      </c>
      <c r="R73" s="56">
        <v>0</v>
      </c>
      <c r="S73" s="56">
        <v>0</v>
      </c>
      <c r="T73" s="57">
        <v>0</v>
      </c>
      <c r="U73" s="57">
        <v>0</v>
      </c>
      <c r="V73" s="56">
        <v>0</v>
      </c>
      <c r="W73" s="56">
        <v>0</v>
      </c>
      <c r="X73" s="69">
        <v>4</v>
      </c>
      <c r="Y73" s="56">
        <v>0</v>
      </c>
      <c r="Z73" s="56">
        <v>0</v>
      </c>
      <c r="AA73" s="57">
        <v>0</v>
      </c>
      <c r="AB73" s="57">
        <v>0</v>
      </c>
      <c r="AC73" s="56">
        <v>0</v>
      </c>
      <c r="AD73" s="69">
        <v>4</v>
      </c>
      <c r="AE73" s="56">
        <v>0</v>
      </c>
      <c r="AF73" s="56">
        <v>0</v>
      </c>
      <c r="AG73" s="56">
        <v>0</v>
      </c>
      <c r="AH73" s="57">
        <v>0</v>
      </c>
      <c r="AI73" s="57">
        <v>0</v>
      </c>
      <c r="AJ73" s="47"/>
      <c r="AK73" s="136"/>
      <c r="AL73" s="136"/>
      <c r="AM73" s="136"/>
      <c r="AN73" s="136"/>
      <c r="AO73" s="136"/>
      <c r="AP73" s="136"/>
      <c r="AQ73" s="136"/>
      <c r="AR73" s="136"/>
      <c r="AS73" s="136"/>
      <c r="AT73" s="136"/>
      <c r="AU73" s="136"/>
      <c r="AV73" s="136"/>
      <c r="AW73" s="136"/>
      <c r="AX73" s="136"/>
      <c r="AY73" s="136"/>
      <c r="AZ73" s="136"/>
      <c r="BA73" s="136"/>
      <c r="BB73" s="136"/>
      <c r="BC73" s="136"/>
    </row>
    <row r="74" spans="1:55" ht="15" customHeight="1" x14ac:dyDescent="0.25">
      <c r="A74" s="1"/>
      <c r="B74" s="93"/>
      <c r="C74" s="105">
        <v>14</v>
      </c>
      <c r="D74" s="217">
        <f t="shared" si="0"/>
        <v>39</v>
      </c>
      <c r="E74" s="38" t="s">
        <v>131</v>
      </c>
      <c r="F74" s="38" t="s">
        <v>15</v>
      </c>
      <c r="G74" s="60">
        <v>0</v>
      </c>
      <c r="H74" s="26">
        <v>0</v>
      </c>
      <c r="I74" s="26">
        <v>0</v>
      </c>
      <c r="J74" s="26">
        <v>0</v>
      </c>
      <c r="K74" s="61">
        <v>8</v>
      </c>
      <c r="L74" s="26">
        <v>0</v>
      </c>
      <c r="M74" s="54">
        <v>0</v>
      </c>
      <c r="N74" s="54">
        <v>0</v>
      </c>
      <c r="O74" s="26">
        <v>0</v>
      </c>
      <c r="P74" s="26">
        <v>0</v>
      </c>
      <c r="Q74" s="26">
        <v>0</v>
      </c>
      <c r="R74" s="26">
        <v>0</v>
      </c>
      <c r="S74" s="26">
        <v>0</v>
      </c>
      <c r="T74" s="54">
        <v>0</v>
      </c>
      <c r="U74" s="54">
        <v>0</v>
      </c>
      <c r="V74" s="26">
        <v>0</v>
      </c>
      <c r="W74" s="26">
        <v>0</v>
      </c>
      <c r="X74" s="26">
        <v>0</v>
      </c>
      <c r="Y74" s="26">
        <v>0</v>
      </c>
      <c r="Z74" s="26">
        <v>0</v>
      </c>
      <c r="AA74" s="54">
        <v>0</v>
      </c>
      <c r="AB74" s="54">
        <v>0</v>
      </c>
      <c r="AC74" s="26">
        <v>0</v>
      </c>
      <c r="AD74" s="26">
        <v>0</v>
      </c>
      <c r="AE74" s="26">
        <v>0</v>
      </c>
      <c r="AF74" s="26">
        <v>0</v>
      </c>
      <c r="AG74" s="26">
        <v>0</v>
      </c>
      <c r="AH74" s="54">
        <v>0</v>
      </c>
      <c r="AI74" s="54">
        <v>0</v>
      </c>
      <c r="AJ74" s="28"/>
      <c r="AK74" s="136"/>
      <c r="AL74" s="136"/>
      <c r="AM74" s="136"/>
      <c r="AN74" s="136"/>
      <c r="AO74" s="136"/>
      <c r="AP74" s="136"/>
      <c r="AQ74" s="136"/>
      <c r="AR74" s="136"/>
      <c r="AS74" s="136"/>
      <c r="AT74" s="136"/>
      <c r="AU74" s="136"/>
      <c r="AV74" s="136"/>
      <c r="AW74" s="136"/>
      <c r="AX74" s="136"/>
      <c r="AY74" s="136"/>
      <c r="AZ74" s="136"/>
      <c r="BA74" s="136"/>
      <c r="BB74" s="136"/>
      <c r="BC74" s="136"/>
    </row>
    <row r="75" spans="1:55" ht="15" customHeight="1" x14ac:dyDescent="0.25">
      <c r="A75" s="1"/>
      <c r="B75" s="93"/>
      <c r="C75" s="106"/>
      <c r="D75" s="217">
        <f t="shared" si="0"/>
        <v>40</v>
      </c>
      <c r="E75" s="38" t="s">
        <v>132</v>
      </c>
      <c r="F75" s="38" t="s">
        <v>15</v>
      </c>
      <c r="G75" s="60">
        <v>0</v>
      </c>
      <c r="H75" s="26">
        <v>0</v>
      </c>
      <c r="I75" s="26">
        <v>0</v>
      </c>
      <c r="J75" s="26">
        <v>0</v>
      </c>
      <c r="K75" s="26">
        <v>0</v>
      </c>
      <c r="L75" s="26">
        <v>0</v>
      </c>
      <c r="M75" s="54">
        <v>0</v>
      </c>
      <c r="N75" s="54">
        <v>0</v>
      </c>
      <c r="O75" s="26">
        <v>0</v>
      </c>
      <c r="P75" s="26">
        <v>0</v>
      </c>
      <c r="Q75" s="26">
        <v>0</v>
      </c>
      <c r="R75" s="61">
        <v>8</v>
      </c>
      <c r="S75" s="26">
        <v>0</v>
      </c>
      <c r="T75" s="54">
        <v>0</v>
      </c>
      <c r="U75" s="54">
        <v>0</v>
      </c>
      <c r="V75" s="26">
        <v>0</v>
      </c>
      <c r="W75" s="26">
        <v>0</v>
      </c>
      <c r="X75" s="26">
        <v>0</v>
      </c>
      <c r="Y75" s="26">
        <v>0</v>
      </c>
      <c r="Z75" s="26">
        <v>0</v>
      </c>
      <c r="AA75" s="54">
        <v>0</v>
      </c>
      <c r="AB75" s="54">
        <v>0</v>
      </c>
      <c r="AC75" s="26">
        <v>0</v>
      </c>
      <c r="AD75" s="26">
        <v>0</v>
      </c>
      <c r="AE75" s="26">
        <v>0</v>
      </c>
      <c r="AF75" s="26">
        <v>0</v>
      </c>
      <c r="AG75" s="26">
        <v>0</v>
      </c>
      <c r="AH75" s="54">
        <v>0</v>
      </c>
      <c r="AI75" s="54">
        <v>0</v>
      </c>
      <c r="AJ75" s="28"/>
      <c r="AK75" s="136"/>
      <c r="AL75" s="136"/>
      <c r="AM75" s="136"/>
      <c r="AN75" s="136"/>
      <c r="AO75" s="136"/>
      <c r="AP75" s="136"/>
      <c r="AQ75" s="136"/>
      <c r="AR75" s="136"/>
      <c r="AS75" s="136"/>
      <c r="AT75" s="136"/>
      <c r="AU75" s="136"/>
      <c r="AV75" s="136"/>
      <c r="AW75" s="136"/>
      <c r="AX75" s="136"/>
      <c r="AY75" s="136"/>
      <c r="AZ75" s="136"/>
      <c r="BA75" s="136"/>
      <c r="BB75" s="136"/>
      <c r="BC75" s="136"/>
    </row>
    <row r="76" spans="1:55" ht="15" customHeight="1" x14ac:dyDescent="0.25">
      <c r="A76" s="1"/>
      <c r="B76" s="93"/>
      <c r="C76" s="106"/>
      <c r="D76" s="217">
        <f t="shared" si="0"/>
        <v>41</v>
      </c>
      <c r="E76" s="38" t="s">
        <v>133</v>
      </c>
      <c r="F76" s="38" t="s">
        <v>15</v>
      </c>
      <c r="G76" s="60">
        <v>0</v>
      </c>
      <c r="H76" s="26">
        <v>0</v>
      </c>
      <c r="I76" s="26">
        <v>0</v>
      </c>
      <c r="J76" s="26">
        <v>0</v>
      </c>
      <c r="K76" s="26">
        <v>0</v>
      </c>
      <c r="L76" s="26">
        <v>0</v>
      </c>
      <c r="M76" s="54">
        <v>0</v>
      </c>
      <c r="N76" s="54">
        <v>0</v>
      </c>
      <c r="O76" s="26">
        <v>0</v>
      </c>
      <c r="P76" s="26">
        <v>0</v>
      </c>
      <c r="Q76" s="26">
        <v>0</v>
      </c>
      <c r="R76" s="26">
        <v>0</v>
      </c>
      <c r="S76" s="26">
        <v>0</v>
      </c>
      <c r="T76" s="54">
        <v>0</v>
      </c>
      <c r="U76" s="54">
        <v>0</v>
      </c>
      <c r="V76" s="26">
        <v>0</v>
      </c>
      <c r="W76" s="26">
        <v>0</v>
      </c>
      <c r="X76" s="26">
        <v>0</v>
      </c>
      <c r="Y76" s="61">
        <v>8</v>
      </c>
      <c r="Z76" s="26">
        <v>0</v>
      </c>
      <c r="AA76" s="54">
        <v>0</v>
      </c>
      <c r="AB76" s="54">
        <v>0</v>
      </c>
      <c r="AC76" s="26">
        <v>0</v>
      </c>
      <c r="AD76" s="26">
        <v>0</v>
      </c>
      <c r="AE76" s="26">
        <v>0</v>
      </c>
      <c r="AF76" s="26">
        <v>0</v>
      </c>
      <c r="AG76" s="26">
        <v>0</v>
      </c>
      <c r="AH76" s="54">
        <v>0</v>
      </c>
      <c r="AI76" s="54">
        <v>0</v>
      </c>
      <c r="AJ76" s="28"/>
      <c r="AK76" s="136"/>
      <c r="AL76" s="136"/>
      <c r="AM76" s="136"/>
      <c r="AN76" s="136"/>
      <c r="AO76" s="136"/>
      <c r="AP76" s="136"/>
      <c r="AQ76" s="136"/>
      <c r="AR76" s="136"/>
      <c r="AS76" s="136"/>
      <c r="AT76" s="136"/>
      <c r="AU76" s="136"/>
      <c r="AV76" s="136"/>
      <c r="AW76" s="136"/>
      <c r="AX76" s="136"/>
      <c r="AY76" s="136"/>
      <c r="AZ76" s="136"/>
      <c r="BA76" s="136"/>
      <c r="BB76" s="136"/>
      <c r="BC76" s="136"/>
    </row>
    <row r="77" spans="1:55" ht="15" customHeight="1" x14ac:dyDescent="0.25">
      <c r="A77" s="1"/>
      <c r="B77" s="93"/>
      <c r="C77" s="107"/>
      <c r="D77" s="217">
        <f t="shared" si="0"/>
        <v>42</v>
      </c>
      <c r="E77" s="44" t="s">
        <v>134</v>
      </c>
      <c r="F77" s="44" t="s">
        <v>15</v>
      </c>
      <c r="G77" s="68">
        <v>0</v>
      </c>
      <c r="H77" s="56">
        <v>0</v>
      </c>
      <c r="I77" s="56">
        <v>0</v>
      </c>
      <c r="J77" s="56">
        <v>0</v>
      </c>
      <c r="K77" s="56">
        <v>0</v>
      </c>
      <c r="L77" s="56">
        <v>0</v>
      </c>
      <c r="M77" s="57">
        <v>0</v>
      </c>
      <c r="N77" s="57">
        <v>0</v>
      </c>
      <c r="O77" s="56">
        <v>0</v>
      </c>
      <c r="P77" s="56">
        <v>0</v>
      </c>
      <c r="Q77" s="56">
        <v>0</v>
      </c>
      <c r="R77" s="56">
        <v>0</v>
      </c>
      <c r="S77" s="56">
        <v>0</v>
      </c>
      <c r="T77" s="57">
        <v>0</v>
      </c>
      <c r="U77" s="57">
        <v>0</v>
      </c>
      <c r="V77" s="56">
        <v>0</v>
      </c>
      <c r="W77" s="56">
        <v>0</v>
      </c>
      <c r="X77" s="56">
        <v>0</v>
      </c>
      <c r="Y77" s="56">
        <v>0</v>
      </c>
      <c r="Z77" s="56">
        <v>0</v>
      </c>
      <c r="AA77" s="57">
        <v>0</v>
      </c>
      <c r="AB77" s="57">
        <v>0</v>
      </c>
      <c r="AC77" s="56">
        <v>0</v>
      </c>
      <c r="AD77" s="56">
        <v>0</v>
      </c>
      <c r="AE77" s="69">
        <v>8</v>
      </c>
      <c r="AF77" s="56">
        <v>0</v>
      </c>
      <c r="AG77" s="56">
        <v>0</v>
      </c>
      <c r="AH77" s="57">
        <v>0</v>
      </c>
      <c r="AI77" s="57">
        <v>0</v>
      </c>
      <c r="AJ77" s="47"/>
      <c r="AK77" s="136"/>
      <c r="AL77" s="136"/>
      <c r="AM77" s="136"/>
      <c r="AN77" s="136"/>
      <c r="AO77" s="136"/>
      <c r="AP77" s="136"/>
      <c r="AQ77" s="136"/>
      <c r="AR77" s="136"/>
      <c r="AS77" s="136"/>
      <c r="AT77" s="136"/>
      <c r="AU77" s="136"/>
      <c r="AV77" s="136"/>
      <c r="AW77" s="136"/>
      <c r="AX77" s="136"/>
      <c r="AY77" s="136"/>
      <c r="AZ77" s="136"/>
      <c r="BA77" s="136"/>
      <c r="BB77" s="136"/>
      <c r="BC77" s="136"/>
    </row>
    <row r="78" spans="1:55" ht="1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36"/>
      <c r="AL78" s="136"/>
      <c r="AM78" s="136"/>
      <c r="AN78" s="136"/>
      <c r="AO78" s="136"/>
      <c r="AP78" s="136"/>
      <c r="AQ78" s="136"/>
      <c r="AR78" s="136"/>
      <c r="AS78" s="136"/>
      <c r="AT78" s="136"/>
      <c r="AU78" s="136"/>
      <c r="AV78" s="136"/>
      <c r="AW78" s="136"/>
      <c r="AX78" s="136"/>
      <c r="AY78" s="136"/>
      <c r="AZ78" s="136"/>
      <c r="BA78" s="136"/>
      <c r="BB78" s="136"/>
      <c r="BC78" s="136"/>
    </row>
    <row r="79" spans="1:55" ht="1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36"/>
      <c r="AL79" s="136"/>
      <c r="AM79" s="136"/>
      <c r="AN79" s="136"/>
      <c r="AO79" s="136"/>
      <c r="AP79" s="136"/>
      <c r="AQ79" s="136"/>
      <c r="AR79" s="136"/>
      <c r="AS79" s="136"/>
      <c r="AT79" s="136"/>
      <c r="AU79" s="136"/>
      <c r="AV79" s="136"/>
      <c r="AW79" s="136"/>
      <c r="AX79" s="136"/>
      <c r="AY79" s="136"/>
      <c r="AZ79" s="136"/>
      <c r="BA79" s="136"/>
      <c r="BB79" s="136"/>
      <c r="BC79" s="136"/>
    </row>
    <row r="80" spans="1:55" ht="1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36"/>
      <c r="AL80" s="136"/>
      <c r="AM80" s="136"/>
      <c r="AN80" s="136"/>
      <c r="AO80" s="136"/>
      <c r="AP80" s="136"/>
      <c r="AQ80" s="136"/>
      <c r="AR80" s="136"/>
      <c r="AS80" s="136"/>
      <c r="AT80" s="136"/>
      <c r="AU80" s="136"/>
      <c r="AV80" s="136"/>
      <c r="AW80" s="136"/>
      <c r="AX80" s="136"/>
      <c r="AY80" s="136"/>
      <c r="AZ80" s="136"/>
      <c r="BA80" s="136"/>
      <c r="BB80" s="136"/>
      <c r="BC80" s="136"/>
    </row>
    <row r="81" spans="1:55" ht="1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36"/>
      <c r="AL81" s="136"/>
      <c r="AM81" s="136"/>
      <c r="AN81" s="136"/>
      <c r="AO81" s="136"/>
      <c r="AP81" s="136"/>
      <c r="AQ81" s="136"/>
      <c r="AR81" s="136"/>
      <c r="AS81" s="136"/>
      <c r="AT81" s="136"/>
      <c r="AU81" s="136"/>
      <c r="AV81" s="136"/>
      <c r="AW81" s="136"/>
      <c r="AX81" s="136"/>
      <c r="AY81" s="136"/>
      <c r="AZ81" s="136"/>
      <c r="BA81" s="136"/>
      <c r="BB81" s="136"/>
      <c r="BC81" s="136"/>
    </row>
    <row r="82" spans="1:55"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row>
    <row r="83" spans="1:55"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row>
    <row r="84" spans="1:55"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row>
    <row r="85" spans="1:55"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row>
    <row r="86" spans="1:55"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row>
    <row r="87" spans="1:55"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row>
    <row r="88" spans="1:55"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row>
    <row r="89" spans="1:55"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row>
    <row r="90" spans="1:55"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row>
    <row r="91" spans="1:55"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row>
    <row r="92" spans="1:55"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row>
    <row r="93" spans="1:55"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row>
    <row r="94" spans="1:55"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row>
    <row r="95" spans="1:55"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row>
    <row r="96" spans="1:55"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row>
    <row r="97" spans="1:55"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row>
    <row r="98" spans="1:55"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row>
    <row r="99" spans="1:55"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row>
    <row r="100" spans="1:55"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row>
    <row r="101" spans="1:55"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row>
    <row r="102" spans="1:55"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row>
    <row r="103" spans="1:55"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row>
    <row r="104" spans="1:55"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row>
    <row r="105" spans="1:55"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row>
    <row r="106" spans="1:55"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row>
    <row r="107" spans="1:55"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row>
    <row r="108" spans="1:55"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row>
    <row r="109" spans="1:55"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row>
    <row r="110" spans="1:55"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row>
    <row r="111" spans="1:55"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row>
    <row r="112" spans="1:55"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row>
    <row r="113" spans="1:55"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row>
    <row r="114" spans="1:55"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row>
    <row r="115" spans="1:55"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row>
    <row r="116" spans="1:55"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row>
    <row r="117" spans="1:55"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row>
    <row r="118" spans="1:55"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row>
    <row r="119" spans="1:55"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row>
    <row r="120" spans="1:55"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row>
    <row r="121" spans="1:55"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row>
    <row r="122" spans="1:55"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row>
    <row r="123" spans="1:55"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row>
    <row r="124" spans="1:55"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row>
    <row r="125" spans="1:55"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row>
    <row r="126" spans="1:55"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row>
    <row r="127" spans="1:55"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row>
    <row r="128" spans="1:55"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row>
    <row r="129" spans="1:55"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row>
    <row r="130" spans="1:55"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row>
    <row r="131" spans="1:55"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row>
    <row r="132" spans="1:55"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row>
    <row r="133" spans="1:55"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row>
    <row r="134" spans="1:55"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row>
    <row r="135" spans="1:55"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row>
    <row r="136" spans="1:55"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row>
    <row r="137" spans="1:55"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row>
    <row r="138" spans="1:55"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row>
    <row r="139" spans="1:55"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row>
    <row r="140" spans="1:55"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row>
    <row r="141" spans="1:55"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row>
    <row r="142" spans="1:55"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row>
    <row r="143" spans="1:55"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row>
    <row r="144" spans="1:55"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row>
    <row r="145" spans="1:55"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row>
    <row r="146" spans="1:55"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row>
    <row r="147" spans="1:55"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row>
    <row r="148" spans="1:55"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row>
    <row r="149" spans="1:55"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row>
    <row r="150" spans="1:55"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row>
    <row r="151" spans="1:55"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row>
    <row r="152" spans="1:55"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row>
    <row r="153" spans="1:55"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row>
    <row r="154" spans="1:55"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row>
    <row r="155" spans="1:55"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row>
    <row r="156" spans="1:55"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row>
    <row r="157" spans="1:55"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row>
    <row r="158" spans="1:55"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row>
    <row r="159" spans="1:55"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row>
    <row r="160" spans="1:55"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row>
    <row r="161" spans="1:55"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row>
    <row r="162" spans="1:55"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row>
    <row r="163" spans="1:55"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row>
    <row r="164" spans="1:55"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row>
    <row r="165" spans="1:55"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row>
    <row r="166" spans="1:55"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row>
    <row r="167" spans="1:55"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row>
    <row r="168" spans="1:55"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row>
    <row r="169" spans="1:55"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row>
    <row r="170" spans="1:55"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row>
    <row r="171" spans="1:55"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row>
    <row r="172" spans="1:55"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row>
    <row r="173" spans="1:55"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row>
    <row r="174" spans="1:55"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row>
    <row r="175" spans="1:55"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row>
    <row r="176" spans="1:55"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row>
    <row r="177" spans="1:55"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row>
    <row r="178" spans="1:55"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row>
    <row r="179" spans="1:55"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row>
    <row r="180" spans="1:55"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row>
    <row r="181" spans="1:55"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row>
    <row r="182" spans="1:55"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row>
    <row r="183" spans="1:55"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row>
    <row r="184" spans="1:55"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row>
    <row r="185" spans="1:55"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row>
    <row r="186" spans="1:55"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row>
    <row r="187" spans="1:55"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row>
    <row r="188" spans="1:55"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row>
    <row r="189" spans="1:55"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row>
    <row r="190" spans="1:55"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row>
    <row r="191" spans="1:55"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row>
    <row r="192" spans="1:55"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row>
    <row r="193" spans="1:55"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row>
    <row r="194" spans="1:55"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row>
    <row r="195" spans="1:55"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row>
    <row r="196" spans="1:55"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row>
    <row r="197" spans="1:55"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row>
    <row r="198" spans="1:55"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row>
    <row r="199" spans="1:55"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row>
    <row r="200" spans="1:55"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row>
    <row r="201" spans="1:55"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row>
    <row r="202" spans="1:55"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row>
    <row r="203" spans="1:55"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row>
    <row r="204" spans="1:55"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row>
    <row r="205" spans="1:55"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row>
    <row r="206" spans="1:55"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row>
    <row r="207" spans="1:55"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row>
    <row r="208" spans="1:55"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row>
    <row r="209" spans="1:55"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row>
    <row r="210" spans="1:55"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row>
    <row r="211" spans="1:55"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row>
    <row r="212" spans="1:55"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row>
    <row r="213" spans="1:55"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row>
    <row r="214" spans="1:55"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row>
    <row r="215" spans="1:55"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row>
    <row r="216" spans="1:55"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row>
    <row r="217" spans="1:55"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row>
    <row r="218" spans="1:55"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row>
    <row r="219" spans="1:55"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row>
    <row r="220" spans="1:55"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row>
    <row r="221" spans="1:55"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row>
    <row r="222" spans="1:55"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row>
    <row r="223" spans="1:55"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row>
    <row r="224" spans="1:55"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row>
    <row r="225" spans="1:55"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row>
    <row r="226" spans="1:55"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row>
    <row r="227" spans="1:55"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row>
    <row r="228" spans="1:55"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row>
    <row r="229" spans="1:55"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row>
    <row r="230" spans="1:55"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row>
    <row r="231" spans="1:55"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row>
    <row r="232" spans="1:55"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row>
    <row r="233" spans="1:55"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row>
    <row r="234" spans="1:55"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row>
    <row r="235" spans="1:55"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row>
    <row r="236" spans="1:55"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row>
    <row r="237" spans="1:55"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row>
    <row r="238" spans="1:55"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row>
    <row r="239" spans="1:55"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row>
    <row r="240" spans="1:55"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row>
    <row r="241" spans="1:55"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row>
    <row r="242" spans="1:55"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row>
    <row r="243" spans="1:55"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row>
    <row r="244" spans="1:55"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row>
    <row r="245" spans="1:55"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row>
    <row r="246" spans="1:55"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row>
    <row r="247" spans="1:55"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row>
    <row r="248" spans="1:55"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row>
    <row r="249" spans="1:55"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row>
    <row r="250" spans="1:55"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row>
    <row r="251" spans="1:55"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row>
    <row r="252" spans="1:55"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row>
    <row r="253" spans="1:55"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row>
    <row r="254" spans="1:55"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row>
    <row r="255" spans="1:55"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row>
    <row r="256" spans="1:55"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row>
    <row r="257" spans="1:55"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row>
    <row r="258" spans="1:55"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row>
    <row r="259" spans="1:55"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row>
    <row r="260" spans="1:55"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row>
    <row r="261" spans="1:55"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row>
    <row r="262" spans="1:55"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row>
    <row r="263" spans="1:55"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row>
    <row r="264" spans="1:55"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row>
    <row r="265" spans="1:55"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row>
    <row r="266" spans="1:55"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row>
    <row r="267" spans="1:55"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row>
    <row r="268" spans="1:55"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row>
    <row r="269" spans="1:55"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row>
    <row r="270" spans="1:55"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row>
    <row r="271" spans="1:55"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row>
    <row r="272" spans="1:55"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row>
    <row r="273" spans="1:55"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row>
    <row r="274" spans="1:55"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row>
    <row r="275" spans="1:55"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row>
    <row r="276" spans="1:55"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row>
    <row r="277" spans="1:55"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row>
    <row r="278" spans="1:55"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row>
    <row r="279" spans="1:55"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row>
    <row r="280" spans="1:55"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row>
    <row r="281" spans="1:55"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row>
    <row r="282" spans="1:55"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row>
    <row r="283" spans="1:55"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row>
    <row r="284" spans="1:55"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row>
    <row r="285" spans="1:55"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row>
    <row r="286" spans="1:55"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row>
    <row r="287" spans="1:55"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row>
    <row r="288" spans="1:55"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row>
    <row r="289" spans="1:55"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row>
    <row r="290" spans="1:55"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row>
    <row r="291" spans="1:55"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row>
    <row r="292" spans="1:55"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row>
    <row r="293" spans="1:55"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row>
    <row r="294" spans="1:55"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row>
    <row r="295" spans="1:55"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row>
    <row r="296" spans="1:55"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row>
    <row r="297" spans="1:55"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row>
    <row r="298" spans="1:55"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row>
    <row r="299" spans="1:55"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row>
    <row r="300" spans="1:55"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row>
    <row r="301" spans="1:55"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row>
    <row r="302" spans="1:55"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row>
    <row r="303" spans="1:55"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row>
    <row r="304" spans="1:55"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row>
    <row r="305" spans="1:55"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row>
    <row r="306" spans="1:55"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row>
    <row r="307" spans="1:55"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row>
    <row r="308" spans="1:55"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row>
    <row r="309" spans="1:55"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row>
    <row r="310" spans="1:55"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row>
    <row r="311" spans="1:55"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row>
    <row r="312" spans="1:55"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row>
    <row r="313" spans="1:55"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row>
    <row r="314" spans="1:55"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row>
    <row r="315" spans="1:55"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row>
    <row r="316" spans="1:55"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row>
    <row r="317" spans="1:55"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row>
    <row r="318" spans="1:55"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row>
    <row r="319" spans="1:55"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row>
    <row r="320" spans="1:55"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row>
    <row r="321" spans="1:55"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row>
    <row r="322" spans="1:55"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row>
    <row r="323" spans="1:55"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row>
    <row r="324" spans="1:55"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row>
    <row r="325" spans="1:55"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row>
    <row r="326" spans="1:55"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row>
    <row r="327" spans="1:55"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row>
    <row r="328" spans="1:55"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row>
    <row r="329" spans="1:55"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row>
    <row r="330" spans="1:55"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row>
    <row r="331" spans="1:55"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row>
    <row r="332" spans="1:55"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row>
    <row r="333" spans="1:55"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row>
    <row r="334" spans="1:55"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row>
    <row r="335" spans="1:55"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row>
    <row r="336" spans="1:55"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row>
    <row r="337" spans="1:55"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row>
    <row r="338" spans="1:55"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row>
    <row r="339" spans="1:55"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row>
    <row r="340" spans="1:55"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row>
    <row r="341" spans="1:55"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row>
    <row r="342" spans="1:55"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row>
    <row r="343" spans="1:55"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row>
    <row r="344" spans="1:55"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row>
    <row r="345" spans="1:55"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row>
    <row r="346" spans="1:55"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row>
    <row r="347" spans="1:55"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row>
    <row r="348" spans="1:55"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row>
    <row r="349" spans="1:55"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row>
    <row r="350" spans="1:55"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row>
    <row r="351" spans="1:55"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row>
    <row r="352" spans="1:55"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row>
    <row r="353" spans="1:55"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row>
    <row r="354" spans="1:55"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row>
    <row r="355" spans="1:55"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row>
    <row r="356" spans="1:55"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row>
    <row r="357" spans="1:55"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row>
    <row r="358" spans="1:55"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row>
    <row r="359" spans="1:55"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row>
    <row r="360" spans="1:55"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row>
    <row r="361" spans="1:55"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row>
    <row r="362" spans="1:55"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row>
    <row r="363" spans="1:55"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row>
    <row r="364" spans="1:55"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row>
    <row r="365" spans="1:55"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row>
    <row r="366" spans="1:55"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row>
    <row r="367" spans="1:55"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row>
    <row r="368" spans="1:55"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row>
    <row r="369" spans="1:55"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row>
    <row r="370" spans="1:55"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row>
    <row r="371" spans="1:55"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row>
    <row r="372" spans="1:55"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row>
    <row r="373" spans="1:55"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row>
    <row r="374" spans="1:55"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row>
    <row r="375" spans="1:55"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row>
    <row r="376" spans="1:55"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row>
    <row r="377" spans="1:55"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row>
    <row r="378" spans="1:55"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row>
    <row r="379" spans="1:55"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row>
    <row r="380" spans="1:55"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row>
    <row r="381" spans="1:55"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row>
    <row r="382" spans="1:55"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row>
    <row r="383" spans="1:55"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row>
    <row r="384" spans="1:55"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row>
    <row r="385" spans="1:55"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row>
    <row r="386" spans="1:55"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row>
    <row r="387" spans="1:55"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row>
    <row r="388" spans="1:55"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row>
    <row r="389" spans="1:55"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row>
    <row r="390" spans="1:55"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row>
    <row r="391" spans="1:55"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row>
    <row r="392" spans="1:55"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row>
    <row r="393" spans="1:55"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row>
    <row r="394" spans="1:55"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row>
    <row r="395" spans="1:55"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row>
    <row r="396" spans="1:55"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row>
    <row r="397" spans="1:55"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row>
    <row r="398" spans="1:55"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row>
    <row r="399" spans="1:55"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row>
    <row r="400" spans="1:55"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row>
    <row r="401" spans="1:55"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row>
    <row r="402" spans="1:55"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row>
    <row r="403" spans="1:55"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row>
    <row r="404" spans="1:55"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row>
    <row r="405" spans="1:55"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row>
    <row r="406" spans="1:55"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row>
    <row r="407" spans="1:55"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row>
    <row r="408" spans="1:55"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row>
    <row r="409" spans="1:55"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row>
    <row r="410" spans="1:55"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row>
    <row r="411" spans="1:55"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row>
    <row r="412" spans="1:55"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row>
    <row r="413" spans="1:55"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row>
    <row r="414" spans="1:55"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row>
    <row r="415" spans="1:55"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row>
    <row r="416" spans="1:55"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row>
    <row r="417" spans="1:55"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row>
    <row r="418" spans="1:55"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row>
    <row r="419" spans="1:55"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row>
    <row r="420" spans="1:55"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row>
    <row r="421" spans="1:55"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row>
    <row r="422" spans="1:55"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row>
    <row r="423" spans="1:55"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row>
    <row r="424" spans="1:55"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row>
    <row r="425" spans="1:55"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row>
    <row r="426" spans="1:55"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row>
    <row r="427" spans="1:55"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row>
    <row r="428" spans="1:55"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row>
    <row r="429" spans="1:55"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row>
    <row r="430" spans="1:55"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row>
    <row r="431" spans="1:55"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row>
    <row r="432" spans="1:55"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row>
    <row r="433" spans="1:55"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row>
    <row r="434" spans="1:55"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row>
    <row r="435" spans="1:55"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row>
    <row r="436" spans="1:55"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row>
    <row r="437" spans="1:55"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row>
    <row r="438" spans="1:55"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row>
    <row r="439" spans="1:55"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row>
    <row r="440" spans="1:55"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row>
    <row r="441" spans="1:55"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row>
    <row r="442" spans="1:55"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row>
    <row r="443" spans="1:55"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row>
    <row r="444" spans="1:55"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row>
    <row r="445" spans="1:55"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row>
    <row r="446" spans="1:55"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row>
    <row r="447" spans="1:55"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row>
    <row r="448" spans="1:55"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row>
    <row r="449" spans="1:55"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row>
    <row r="450" spans="1:55"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row>
    <row r="451" spans="1:55"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row>
    <row r="452" spans="1:55"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row>
    <row r="453" spans="1:55"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row>
    <row r="454" spans="1:55"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row>
    <row r="455" spans="1:55"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row>
    <row r="456" spans="1:55"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row>
    <row r="457" spans="1:55"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row>
    <row r="458" spans="1:55"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row>
    <row r="459" spans="1:55"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row>
    <row r="460" spans="1:55"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row>
    <row r="461" spans="1:55"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row>
    <row r="462" spans="1:55"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row>
    <row r="463" spans="1:55"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row>
    <row r="464" spans="1:55"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row>
    <row r="465" spans="1:55"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row>
    <row r="466" spans="1:55"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row>
    <row r="467" spans="1:55"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row>
    <row r="468" spans="1:55"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row>
    <row r="469" spans="1:55"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row>
    <row r="470" spans="1:55"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row>
    <row r="471" spans="1:55"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row>
    <row r="472" spans="1:55"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row>
    <row r="473" spans="1:55"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row>
    <row r="474" spans="1:55"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row>
    <row r="475" spans="1:55"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row>
    <row r="476" spans="1:55"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row>
    <row r="477" spans="1:55"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row>
    <row r="478" spans="1:55"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row>
    <row r="479" spans="1:55"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row>
    <row r="480" spans="1:55"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row>
    <row r="481" spans="1:55"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row>
    <row r="482" spans="1:55"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row>
    <row r="483" spans="1:55"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row>
    <row r="484" spans="1:55"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row>
    <row r="485" spans="1:55"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row>
    <row r="486" spans="1:55"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row>
    <row r="487" spans="1:55"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row>
    <row r="488" spans="1:55"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row>
    <row r="489" spans="1:55"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row>
    <row r="490" spans="1:55"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row>
    <row r="491" spans="1:55"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row>
    <row r="492" spans="1:55"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row>
    <row r="493" spans="1:55"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row>
    <row r="494" spans="1:55"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row>
    <row r="495" spans="1:55"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row>
    <row r="496" spans="1:55"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row>
    <row r="497" spans="1:55"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row>
    <row r="498" spans="1:55"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row>
    <row r="499" spans="1:55"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row>
    <row r="500" spans="1:55"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row>
    <row r="501" spans="1:55"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row>
    <row r="502" spans="1:55"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row>
    <row r="503" spans="1:55"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row>
    <row r="504" spans="1:55"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row>
    <row r="505" spans="1:55"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row>
    <row r="506" spans="1:55"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row>
    <row r="507" spans="1:55"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row>
    <row r="508" spans="1:55"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row>
    <row r="509" spans="1:55"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row>
    <row r="510" spans="1:55"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row>
    <row r="511" spans="1:55"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row>
    <row r="512" spans="1:55"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row>
    <row r="513" spans="1:55"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row>
    <row r="514" spans="1:55"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row>
    <row r="515" spans="1:55"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row>
    <row r="516" spans="1:55"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row>
    <row r="517" spans="1:55"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row>
    <row r="518" spans="1:55"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row>
    <row r="519" spans="1:55"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row>
    <row r="520" spans="1:55"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row>
    <row r="521" spans="1:55"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row>
    <row r="522" spans="1:55"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row>
    <row r="523" spans="1:55"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row>
    <row r="524" spans="1:55"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row>
    <row r="525" spans="1:55"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row>
    <row r="526" spans="1:55"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row>
    <row r="527" spans="1:55"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row>
    <row r="528" spans="1:55"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row>
    <row r="529" spans="1:55"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row>
    <row r="530" spans="1:55"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row>
    <row r="531" spans="1:55"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row>
    <row r="532" spans="1:55"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row>
    <row r="533" spans="1:55"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row>
    <row r="534" spans="1:55"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row>
    <row r="535" spans="1:55"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row>
    <row r="536" spans="1:55"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row>
    <row r="537" spans="1:55"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row>
    <row r="538" spans="1:55"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row>
    <row r="539" spans="1:55"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row>
    <row r="540" spans="1:55"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row>
    <row r="541" spans="1:55"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row>
    <row r="542" spans="1:55"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row>
    <row r="543" spans="1:55"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row>
    <row r="544" spans="1:55"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row>
    <row r="545" spans="1:55"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row>
    <row r="546" spans="1:55"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row>
    <row r="547" spans="1:55"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row>
    <row r="548" spans="1:55"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row>
    <row r="549" spans="1:55"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row>
    <row r="550" spans="1:55"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row>
    <row r="551" spans="1:55"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row>
    <row r="552" spans="1:55"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row>
    <row r="553" spans="1:55"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row>
    <row r="554" spans="1:55"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row>
    <row r="555" spans="1:55"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row>
    <row r="556" spans="1:55"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row>
    <row r="557" spans="1:55"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row>
    <row r="558" spans="1:55"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row>
    <row r="559" spans="1:55"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row>
    <row r="560" spans="1:55"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row>
    <row r="561" spans="1:55"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row>
    <row r="562" spans="1:55"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row>
    <row r="563" spans="1:55"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row>
    <row r="564" spans="1:55"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row>
    <row r="565" spans="1:55"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row>
    <row r="566" spans="1:55"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row>
    <row r="567" spans="1:55"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row>
    <row r="568" spans="1:55"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row>
    <row r="569" spans="1:55"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row>
    <row r="570" spans="1:55"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row>
    <row r="571" spans="1:55"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row>
    <row r="572" spans="1:55"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row>
    <row r="573" spans="1:55"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row>
    <row r="574" spans="1:55"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row>
    <row r="575" spans="1:55"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row>
    <row r="576" spans="1:55"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row>
    <row r="577" spans="1:55"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row>
    <row r="578" spans="1:55"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row>
    <row r="579" spans="1:55"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row>
    <row r="580" spans="1:55"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row>
    <row r="581" spans="1:55"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row>
    <row r="582" spans="1:55"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row>
    <row r="583" spans="1:55"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row>
    <row r="584" spans="1:55"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row>
    <row r="585" spans="1:55"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row>
    <row r="586" spans="1:55"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row>
    <row r="587" spans="1:55"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row>
    <row r="588" spans="1:55"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row>
    <row r="589" spans="1:55"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row>
    <row r="590" spans="1:55"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row>
    <row r="591" spans="1:55"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row>
    <row r="592" spans="1:55"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row>
    <row r="593" spans="1:55"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row>
    <row r="594" spans="1:55"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row>
    <row r="595" spans="1:55"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row>
    <row r="596" spans="1:55"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row>
    <row r="597" spans="1:55"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row>
    <row r="598" spans="1:55"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row>
    <row r="599" spans="1:55"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row>
    <row r="600" spans="1:55"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row>
    <row r="601" spans="1:55"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row>
    <row r="602" spans="1:55"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row>
    <row r="603" spans="1:55"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row>
    <row r="604" spans="1:55"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row>
    <row r="605" spans="1:55"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row>
    <row r="606" spans="1:55"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row>
    <row r="607" spans="1:55"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row>
    <row r="608" spans="1:55"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row>
    <row r="609" spans="1:55"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row>
    <row r="610" spans="1:55"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row>
    <row r="611" spans="1:55"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row>
    <row r="612" spans="1:55"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row>
    <row r="613" spans="1:55"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row>
    <row r="614" spans="1:55"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row>
    <row r="615" spans="1:55"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row>
    <row r="616" spans="1:55"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row>
    <row r="617" spans="1:55"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row>
    <row r="618" spans="1:55"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row>
    <row r="619" spans="1:55"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row>
    <row r="620" spans="1:55"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row>
    <row r="621" spans="1:55"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row>
    <row r="622" spans="1:55"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row>
    <row r="623" spans="1:55"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row>
    <row r="624" spans="1:55"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row>
    <row r="625" spans="1:55"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row>
    <row r="626" spans="1:55"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row>
    <row r="627" spans="1:55"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row>
    <row r="628" spans="1:55"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row>
    <row r="629" spans="1:55"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row>
    <row r="630" spans="1:55"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row>
    <row r="631" spans="1:55"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row>
    <row r="632" spans="1:55"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row>
    <row r="633" spans="1:55"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row>
    <row r="634" spans="1:55"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row>
    <row r="635" spans="1:55"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row>
    <row r="636" spans="1:55"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row>
    <row r="637" spans="1:55"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row>
    <row r="638" spans="1:55"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row>
    <row r="639" spans="1:55"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row>
    <row r="640" spans="1:55"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row>
    <row r="641" spans="1:55"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row>
    <row r="642" spans="1:55"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row>
    <row r="643" spans="1:55"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row>
    <row r="644" spans="1:55"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row>
    <row r="645" spans="1:55"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row>
    <row r="646" spans="1:55"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row>
    <row r="647" spans="1:55"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row>
    <row r="648" spans="1:55"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row>
    <row r="649" spans="1:55"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row>
    <row r="650" spans="1:55"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row>
    <row r="651" spans="1:55"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row>
    <row r="652" spans="1:55"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row>
    <row r="653" spans="1:55"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row>
    <row r="654" spans="1:55"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row>
    <row r="655" spans="1:55"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row>
    <row r="656" spans="1:55"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row>
    <row r="657" spans="1:55"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row>
    <row r="658" spans="1:55"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row>
    <row r="659" spans="1:55"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row>
    <row r="660" spans="1:55"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row>
    <row r="661" spans="1:55"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row>
    <row r="662" spans="1:55"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row>
    <row r="663" spans="1:55"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row>
    <row r="664" spans="1:55"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row>
    <row r="665" spans="1:55"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row>
    <row r="666" spans="1:55"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row>
    <row r="667" spans="1:55"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row>
    <row r="668" spans="1:55"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row>
    <row r="669" spans="1:55"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row>
    <row r="670" spans="1:55"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row>
    <row r="671" spans="1:55"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row>
    <row r="672" spans="1:55"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row>
    <row r="673" spans="1:55"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row>
    <row r="674" spans="1:55"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row>
    <row r="675" spans="1:55"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row>
    <row r="676" spans="1:55"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row>
    <row r="677" spans="1:55"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row>
    <row r="678" spans="1:55"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row>
    <row r="679" spans="1:55"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row>
    <row r="680" spans="1:55"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row>
    <row r="681" spans="1:55"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row>
    <row r="682" spans="1:55"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row>
    <row r="683" spans="1:55"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row>
    <row r="684" spans="1:55"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row>
    <row r="685" spans="1:55"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row>
    <row r="686" spans="1:55"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row>
    <row r="687" spans="1:55"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row>
    <row r="688" spans="1:55"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row>
    <row r="689" spans="1:55"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row>
    <row r="690" spans="1:55"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row>
    <row r="691" spans="1:55"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row>
    <row r="692" spans="1:55"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row>
    <row r="693" spans="1:55"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row>
    <row r="694" spans="1:55"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row>
    <row r="695" spans="1:55"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row>
    <row r="696" spans="1:55"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row>
    <row r="697" spans="1:55"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row>
    <row r="698" spans="1:55"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row>
    <row r="699" spans="1:55"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row>
    <row r="700" spans="1:55"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row>
    <row r="701" spans="1:55"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row>
    <row r="702" spans="1:55"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row>
    <row r="703" spans="1:55"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row>
    <row r="704" spans="1:55"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row>
    <row r="705" spans="1:55"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row>
    <row r="706" spans="1:55"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row>
    <row r="707" spans="1:55"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row>
    <row r="708" spans="1:55"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row>
    <row r="709" spans="1:55"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row>
    <row r="710" spans="1:55"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row>
    <row r="711" spans="1:55"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row>
    <row r="712" spans="1:55"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row>
    <row r="713" spans="1:55"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row>
    <row r="714" spans="1:55"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row>
    <row r="715" spans="1:55"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row>
    <row r="716" spans="1:55"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row>
    <row r="717" spans="1:55"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row>
    <row r="718" spans="1:55"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row>
    <row r="719" spans="1:55"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row>
    <row r="720" spans="1:55"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row>
    <row r="721" spans="1:55"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row>
    <row r="722" spans="1:55"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row>
    <row r="723" spans="1:55"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row>
    <row r="724" spans="1:55"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row>
    <row r="725" spans="1:55"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row>
    <row r="726" spans="1:55"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row>
    <row r="727" spans="1:55"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row>
    <row r="728" spans="1:55"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row>
    <row r="729" spans="1:55"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row>
    <row r="730" spans="1:55"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row>
    <row r="731" spans="1:55"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row>
    <row r="732" spans="1:55"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row>
    <row r="733" spans="1:55"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row>
    <row r="734" spans="1:55"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row>
    <row r="735" spans="1:55"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row>
    <row r="736" spans="1:55"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row>
    <row r="737" spans="1:55"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row>
    <row r="738" spans="1:55"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row>
    <row r="739" spans="1:55"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row>
    <row r="740" spans="1:55"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row>
    <row r="741" spans="1:55"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row>
    <row r="742" spans="1:55"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row>
    <row r="743" spans="1:55"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row>
    <row r="744" spans="1:55"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row>
    <row r="745" spans="1:55"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row>
    <row r="746" spans="1:55"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row>
    <row r="747" spans="1:55"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row>
    <row r="748" spans="1:55"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row>
    <row r="749" spans="1:55"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row>
    <row r="750" spans="1:55"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row>
    <row r="751" spans="1:55"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row>
    <row r="752" spans="1:55"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row>
    <row r="753" spans="1:55"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row>
    <row r="754" spans="1:55"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row>
    <row r="755" spans="1:55"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row>
    <row r="756" spans="1:55"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row>
    <row r="757" spans="1:55"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row>
    <row r="758" spans="1:55"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row>
    <row r="759" spans="1:55"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row>
    <row r="760" spans="1:55"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row>
    <row r="761" spans="1:55"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row>
    <row r="762" spans="1:55"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row>
    <row r="763" spans="1:55"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row>
    <row r="764" spans="1:55"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row>
    <row r="765" spans="1:55"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row>
    <row r="766" spans="1:55"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row>
    <row r="767" spans="1:55"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row>
    <row r="768" spans="1:55"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row>
    <row r="769" spans="1:55"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row>
    <row r="770" spans="1:55"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row>
    <row r="771" spans="1:55"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row>
    <row r="772" spans="1:55"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row>
    <row r="773" spans="1:55"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row>
    <row r="774" spans="1:55"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row>
    <row r="775" spans="1:55"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row>
    <row r="776" spans="1:55"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row>
    <row r="777" spans="1:55"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row>
    <row r="778" spans="1:55"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row>
    <row r="779" spans="1:55"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row>
    <row r="780" spans="1:55"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row>
    <row r="781" spans="1:55"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row>
    <row r="782" spans="1:55"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row>
    <row r="783" spans="1:55"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row>
    <row r="784" spans="1:55"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row>
    <row r="785" spans="1:55"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row>
    <row r="786" spans="1:55"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row>
    <row r="787" spans="1:55"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row>
    <row r="788" spans="1:55"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row>
    <row r="789" spans="1:55"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row>
    <row r="790" spans="1:55"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row>
    <row r="791" spans="1:55"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row>
    <row r="792" spans="1:55"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row>
    <row r="793" spans="1:55"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row>
    <row r="794" spans="1:55"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row>
    <row r="795" spans="1:55"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row>
    <row r="796" spans="1:55"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row>
    <row r="797" spans="1:55"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row>
    <row r="798" spans="1:55"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row>
    <row r="799" spans="1:55"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row>
    <row r="800" spans="1:55"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row>
    <row r="801" spans="1:55"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row>
    <row r="802" spans="1:55"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row>
    <row r="803" spans="1:55"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row>
    <row r="804" spans="1:55"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row>
    <row r="805" spans="1:55"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row>
    <row r="806" spans="1:55"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row>
    <row r="807" spans="1:55"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row>
    <row r="808" spans="1:55"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row>
    <row r="809" spans="1:55"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row>
    <row r="810" spans="1:55"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row>
    <row r="811" spans="1:55"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row>
    <row r="812" spans="1:55"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row>
    <row r="813" spans="1:55"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row>
    <row r="814" spans="1:55"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row>
    <row r="815" spans="1:55"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row>
    <row r="816" spans="1:55"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row>
    <row r="817" spans="1:55"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row>
    <row r="818" spans="1:55"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row>
    <row r="819" spans="1:55"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row>
    <row r="820" spans="1:55"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row>
    <row r="821" spans="1:55"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row>
    <row r="822" spans="1:55"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row>
    <row r="823" spans="1:55"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row>
    <row r="824" spans="1:55"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row>
    <row r="825" spans="1:55"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row>
    <row r="826" spans="1:55"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row>
    <row r="827" spans="1:55"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row>
    <row r="828" spans="1:55"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row>
    <row r="829" spans="1:55"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row>
    <row r="830" spans="1:55"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row>
    <row r="831" spans="1:55"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row>
    <row r="832" spans="1:55"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row>
    <row r="833" spans="1:55"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row>
    <row r="834" spans="1:55"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row>
    <row r="835" spans="1:55"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row>
    <row r="836" spans="1:55"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row>
    <row r="837" spans="1:55"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row>
    <row r="838" spans="1:55"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row>
    <row r="839" spans="1:55"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row>
    <row r="840" spans="1:55"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row>
    <row r="841" spans="1:55"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row>
    <row r="842" spans="1:55"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row>
    <row r="843" spans="1:55"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row>
    <row r="844" spans="1:55"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row>
    <row r="845" spans="1:55"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row>
    <row r="846" spans="1:55"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row>
    <row r="847" spans="1:55"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row>
    <row r="848" spans="1:55"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row>
    <row r="849" spans="1:55"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row>
    <row r="850" spans="1:55"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row>
    <row r="851" spans="1:55"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row>
    <row r="852" spans="1:55"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row>
    <row r="853" spans="1:55"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row>
    <row r="854" spans="1:55"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row>
    <row r="855" spans="1:55"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row>
    <row r="856" spans="1:55"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row>
    <row r="857" spans="1:55"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row>
    <row r="858" spans="1:55"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row>
    <row r="859" spans="1:55"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row>
    <row r="860" spans="1:55"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row>
    <row r="861" spans="1:55"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row>
    <row r="862" spans="1:55"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row>
    <row r="863" spans="1:55"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row>
    <row r="864" spans="1:55"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row>
    <row r="865" spans="1:55"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row>
    <row r="866" spans="1:55"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row>
    <row r="867" spans="1:55"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row>
    <row r="868" spans="1:55"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row>
    <row r="869" spans="1:55"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row>
    <row r="870" spans="1:55"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row>
    <row r="871" spans="1:55"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row>
    <row r="872" spans="1:55"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row>
    <row r="873" spans="1:55"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row>
    <row r="874" spans="1:55"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row>
    <row r="875" spans="1:55"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row>
    <row r="876" spans="1:55"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row>
    <row r="877" spans="1:55"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row>
    <row r="878" spans="1:55"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row>
    <row r="879" spans="1:55"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row>
    <row r="880" spans="1:55"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row>
    <row r="881" spans="1:55"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row>
    <row r="882" spans="1:55"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row>
    <row r="883" spans="1:55"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row>
    <row r="884" spans="1:55"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row>
    <row r="885" spans="1:55"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row>
    <row r="886" spans="1:55"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row>
    <row r="887" spans="1:55"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row>
    <row r="888" spans="1:55"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row>
    <row r="889" spans="1:55"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row>
    <row r="890" spans="1:55"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row>
    <row r="891" spans="1:55"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row>
    <row r="892" spans="1:55"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row>
    <row r="893" spans="1:55"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row>
    <row r="894" spans="1:55"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row>
    <row r="895" spans="1:55"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row>
    <row r="896" spans="1:55"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row>
    <row r="897" spans="1:55"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row>
    <row r="898" spans="1:55"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row>
    <row r="899" spans="1:55"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row>
    <row r="900" spans="1:55"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row>
    <row r="901" spans="1:55"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row>
    <row r="902" spans="1:55"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row>
    <row r="903" spans="1:55"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row>
    <row r="904" spans="1:55"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row>
    <row r="905" spans="1:55"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row>
    <row r="906" spans="1:55"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row>
    <row r="907" spans="1:55"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row>
    <row r="908" spans="1:55"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row>
    <row r="909" spans="1:55"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row>
    <row r="910" spans="1:55"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row>
    <row r="911" spans="1:55"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row>
    <row r="912" spans="1:55"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row>
    <row r="913" spans="1:55"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row>
    <row r="914" spans="1:55"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row>
    <row r="915" spans="1:55"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row>
    <row r="916" spans="1:55"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row>
    <row r="917" spans="1:55"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row>
    <row r="918" spans="1:55"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row>
    <row r="919" spans="1:55"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row>
    <row r="920" spans="1:55"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row>
    <row r="921" spans="1:55"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row>
    <row r="922" spans="1:55"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row>
    <row r="923" spans="1:55"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row>
    <row r="924" spans="1:55"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row>
    <row r="925" spans="1:55"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row>
    <row r="926" spans="1:55"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row>
    <row r="927" spans="1:55"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row>
    <row r="928" spans="1:55"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row>
    <row r="929" spans="1:55"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row>
    <row r="930" spans="1:55"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row>
    <row r="931" spans="1:55"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row>
    <row r="932" spans="1:55"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row>
    <row r="933" spans="1:55"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row>
    <row r="934" spans="1:55"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row>
    <row r="935" spans="1:55"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row>
    <row r="936" spans="1:55"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row>
    <row r="937" spans="1:55"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row>
    <row r="938" spans="1:55"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row>
    <row r="939" spans="1:55"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row>
    <row r="940" spans="1:55"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row>
    <row r="941" spans="1:55"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row>
    <row r="942" spans="1:55"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row>
    <row r="943" spans="1:55"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row>
    <row r="944" spans="1:55"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row>
    <row r="945" spans="1:55"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row>
    <row r="946" spans="1:55"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row>
    <row r="947" spans="1:55"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row>
    <row r="948" spans="1:55"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row>
    <row r="949" spans="1:55"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row>
    <row r="950" spans="1:55"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row>
    <row r="951" spans="1:55"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row>
    <row r="952" spans="1:55"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row>
    <row r="953" spans="1:55"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row>
    <row r="954" spans="1:55"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row>
    <row r="955" spans="1:55"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row>
    <row r="956" spans="1:55"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row>
    <row r="957" spans="1:55"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row>
    <row r="958" spans="1:55"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row>
    <row r="959" spans="1:55"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row>
    <row r="960" spans="1:55"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row>
    <row r="961" spans="1:55"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row>
    <row r="962" spans="1:55"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row>
    <row r="963" spans="1:55"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row>
    <row r="964" spans="1:55"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row>
    <row r="965" spans="1:55"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row>
    <row r="966" spans="1:55"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row>
    <row r="967" spans="1:55"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row>
    <row r="968" spans="1:55"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row>
    <row r="969" spans="1:55"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row>
    <row r="970" spans="1:55"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row>
    <row r="971" spans="1:55"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row>
    <row r="972" spans="1:55"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row>
    <row r="973" spans="1:55"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row>
  </sheetData>
  <mergeCells count="26">
    <mergeCell ref="B5:E15"/>
    <mergeCell ref="H31:AI31"/>
    <mergeCell ref="AC32:AI32"/>
    <mergeCell ref="C41:C43"/>
    <mergeCell ref="O32:U32"/>
    <mergeCell ref="V32:AB32"/>
    <mergeCell ref="AQ32:AW32"/>
    <mergeCell ref="AX32:BC32"/>
    <mergeCell ref="L2:P2"/>
    <mergeCell ref="Q2:T2"/>
    <mergeCell ref="L3:P3"/>
    <mergeCell ref="Q3:T3"/>
    <mergeCell ref="B33:B34"/>
    <mergeCell ref="C33:C34"/>
    <mergeCell ref="D33:D34"/>
    <mergeCell ref="E33:E34"/>
    <mergeCell ref="B36:B77"/>
    <mergeCell ref="C37:C40"/>
    <mergeCell ref="C44:C48"/>
    <mergeCell ref="C65:C66"/>
    <mergeCell ref="C67:C70"/>
    <mergeCell ref="C71:C73"/>
    <mergeCell ref="C74:C77"/>
    <mergeCell ref="C50:C62"/>
    <mergeCell ref="C63:C64"/>
    <mergeCell ref="H32:N32"/>
  </mergeCells>
  <pageMargins left="0.7" right="0.7" top="0.78740157499999996" bottom="0.78740157499999996" header="0" footer="0"/>
  <pageSetup paperSize="9" orientation="portrait"/>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995"/>
  <sheetViews>
    <sheetView tabSelected="1" topLeftCell="A18" zoomScaleNormal="100" workbookViewId="0">
      <pane xSplit="7" topLeftCell="H1" activePane="topRight" state="frozen"/>
      <selection pane="topRight" activeCell="AP54" sqref="AP54"/>
    </sheetView>
  </sheetViews>
  <sheetFormatPr defaultColWidth="12.625" defaultRowHeight="15" customHeight="1" x14ac:dyDescent="0.2"/>
  <cols>
    <col min="1" max="4" width="10" customWidth="1"/>
    <col min="5" max="5" width="48" customWidth="1"/>
    <col min="6" max="6" width="15.25" customWidth="1"/>
    <col min="7" max="7" width="11" customWidth="1"/>
    <col min="8" max="8" width="4.25" customWidth="1"/>
    <col min="9" max="41" width="4.125" customWidth="1"/>
  </cols>
  <sheetData>
    <row r="1" spans="1:41" x14ac:dyDescent="0.25">
      <c r="A1" s="75" t="s">
        <v>135</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row>
    <row r="2" spans="1:41" x14ac:dyDescent="0.25">
      <c r="A2" s="1"/>
      <c r="B2" s="1"/>
      <c r="C2" s="1"/>
      <c r="D2" s="1"/>
      <c r="E2" s="1"/>
      <c r="F2" s="1"/>
      <c r="G2" s="1"/>
      <c r="H2" s="1"/>
      <c r="I2" s="1"/>
      <c r="J2" s="1"/>
      <c r="K2" s="1"/>
      <c r="L2" s="85" t="s">
        <v>37</v>
      </c>
      <c r="M2" s="83"/>
      <c r="N2" s="83"/>
      <c r="O2" s="83"/>
      <c r="P2" s="84"/>
      <c r="Q2" s="85" t="s">
        <v>38</v>
      </c>
      <c r="R2" s="83"/>
      <c r="S2" s="83"/>
      <c r="T2" s="84"/>
      <c r="U2" s="1"/>
      <c r="V2" s="1"/>
      <c r="W2" s="1"/>
      <c r="X2" s="1"/>
      <c r="Y2" s="1"/>
      <c r="Z2" s="1"/>
      <c r="AA2" s="1"/>
      <c r="AB2" s="1"/>
      <c r="AC2" s="1"/>
      <c r="AD2" s="1"/>
      <c r="AE2" s="1"/>
      <c r="AF2" s="1"/>
      <c r="AG2" s="1"/>
      <c r="AH2" s="1"/>
      <c r="AI2" s="1"/>
      <c r="AJ2" s="1"/>
      <c r="AK2" s="1"/>
      <c r="AL2" s="1"/>
      <c r="AM2" s="1"/>
      <c r="AN2" s="1"/>
      <c r="AO2" s="1"/>
    </row>
    <row r="3" spans="1:41" ht="23.25" x14ac:dyDescent="0.35">
      <c r="A3" s="1"/>
      <c r="B3" s="76" t="s">
        <v>136</v>
      </c>
      <c r="C3" s="17"/>
      <c r="D3" s="18"/>
      <c r="E3" s="1"/>
      <c r="F3" s="1"/>
      <c r="G3" s="1"/>
      <c r="H3" s="1"/>
      <c r="I3" s="1"/>
      <c r="J3" s="1"/>
      <c r="K3" s="1"/>
      <c r="L3" s="86"/>
      <c r="M3" s="87"/>
      <c r="N3" s="87"/>
      <c r="O3" s="87"/>
      <c r="P3" s="88"/>
      <c r="Q3" s="109"/>
      <c r="R3" s="87"/>
      <c r="S3" s="87"/>
      <c r="T3" s="88"/>
      <c r="U3" s="1"/>
      <c r="V3" s="1"/>
      <c r="W3" s="1"/>
      <c r="X3" s="1"/>
      <c r="Y3" s="1"/>
      <c r="Z3" s="1"/>
      <c r="AA3" s="1"/>
      <c r="AB3" s="1"/>
      <c r="AC3" s="1"/>
      <c r="AD3" s="1"/>
      <c r="AE3" s="1"/>
      <c r="AF3" s="1"/>
      <c r="AG3" s="1"/>
      <c r="AH3" s="1"/>
      <c r="AI3" s="1"/>
      <c r="AJ3" s="1"/>
      <c r="AK3" s="1"/>
      <c r="AL3" s="1"/>
      <c r="AM3" s="1"/>
      <c r="AN3" s="1"/>
      <c r="AO3" s="1"/>
    </row>
    <row r="4" spans="1:41" x14ac:dyDescent="0.25">
      <c r="A4" s="1"/>
      <c r="B4" s="77" t="s">
        <v>40</v>
      </c>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row>
    <row r="5" spans="1:41" x14ac:dyDescent="0.25">
      <c r="A5" s="1"/>
      <c r="B5" s="227" t="s">
        <v>137</v>
      </c>
      <c r="C5" s="90"/>
      <c r="D5" s="90"/>
      <c r="E5" s="91"/>
      <c r="F5" s="20"/>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row>
    <row r="6" spans="1:41" x14ac:dyDescent="0.25">
      <c r="A6" s="1"/>
      <c r="B6" s="92"/>
      <c r="C6" s="81"/>
      <c r="D6" s="81"/>
      <c r="E6" s="93"/>
      <c r="F6" s="20"/>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row>
    <row r="7" spans="1:41" x14ac:dyDescent="0.25">
      <c r="A7" s="1"/>
      <c r="B7" s="92"/>
      <c r="C7" s="81"/>
      <c r="D7" s="81"/>
      <c r="E7" s="93"/>
      <c r="F7" s="20"/>
      <c r="G7" s="1"/>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row>
    <row r="8" spans="1:41" x14ac:dyDescent="0.25">
      <c r="A8" s="1"/>
      <c r="B8" s="92"/>
      <c r="C8" s="81"/>
      <c r="D8" s="81"/>
      <c r="E8" s="93"/>
      <c r="F8" s="20"/>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row>
    <row r="9" spans="1:41" x14ac:dyDescent="0.25">
      <c r="A9" s="1"/>
      <c r="B9" s="92"/>
      <c r="C9" s="81"/>
      <c r="D9" s="81"/>
      <c r="E9" s="93"/>
      <c r="F9" s="20"/>
      <c r="G9" s="1"/>
      <c r="H9" s="1"/>
      <c r="I9" s="1"/>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row>
    <row r="10" spans="1:41" x14ac:dyDescent="0.25">
      <c r="A10" s="1"/>
      <c r="B10" s="92"/>
      <c r="C10" s="81"/>
      <c r="D10" s="81"/>
      <c r="E10" s="93"/>
      <c r="F10" s="20"/>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row>
    <row r="11" spans="1:41" x14ac:dyDescent="0.25">
      <c r="A11" s="1"/>
      <c r="B11" s="92"/>
      <c r="C11" s="81"/>
      <c r="D11" s="81"/>
      <c r="E11" s="93"/>
      <c r="F11" s="20"/>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row>
    <row r="12" spans="1:41" x14ac:dyDescent="0.25">
      <c r="A12" s="1"/>
      <c r="B12" s="92"/>
      <c r="C12" s="81"/>
      <c r="D12" s="81"/>
      <c r="E12" s="93"/>
      <c r="F12" s="20"/>
      <c r="G12" s="1"/>
      <c r="H12" s="1"/>
      <c r="I12" s="1"/>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row>
    <row r="13" spans="1:41" x14ac:dyDescent="0.25">
      <c r="A13" s="1"/>
      <c r="B13" s="92"/>
      <c r="C13" s="81"/>
      <c r="D13" s="81"/>
      <c r="E13" s="93"/>
      <c r="F13" s="20"/>
      <c r="G13" s="1"/>
      <c r="H13" s="1"/>
      <c r="I13" s="1"/>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row>
    <row r="14" spans="1:41" x14ac:dyDescent="0.25">
      <c r="A14" s="1"/>
      <c r="B14" s="92"/>
      <c r="C14" s="81"/>
      <c r="D14" s="81"/>
      <c r="E14" s="93"/>
      <c r="F14" s="20"/>
      <c r="G14" s="1"/>
      <c r="H14" s="1"/>
      <c r="I14" s="1"/>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row>
    <row r="15" spans="1:41" x14ac:dyDescent="0.25">
      <c r="A15" s="1"/>
      <c r="B15" s="94"/>
      <c r="C15" s="95"/>
      <c r="D15" s="95"/>
      <c r="E15" s="96"/>
      <c r="F15" s="20"/>
      <c r="G15" s="1"/>
      <c r="H15" s="1"/>
      <c r="I15" s="1"/>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row>
    <row r="16" spans="1:4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row>
    <row r="17" spans="1:4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row>
    <row r="18" spans="1:4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row>
    <row r="19" spans="1:4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row>
    <row r="20" spans="1:4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row>
    <row r="21" spans="1:41" ht="15.7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row>
    <row r="22" spans="1:41" ht="15.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row>
    <row r="23" spans="1:41" ht="15.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row>
    <row r="24" spans="1:41" ht="15.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row>
    <row r="25" spans="1:41" ht="15.75" customHeight="1" x14ac:dyDescent="0.25">
      <c r="A25" s="1"/>
      <c r="B25" s="22"/>
      <c r="C25" s="1" t="s">
        <v>138</v>
      </c>
      <c r="D25" s="1"/>
      <c r="E25" s="1"/>
      <c r="F25" s="1"/>
      <c r="G25" s="1"/>
      <c r="H25" s="1"/>
      <c r="I25" s="1"/>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row>
    <row r="26" spans="1:41" ht="15.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row>
    <row r="27" spans="1:41" ht="15.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row>
    <row r="28" spans="1:41" ht="13.5" customHeight="1" x14ac:dyDescent="0.35">
      <c r="A28" s="1"/>
      <c r="B28" s="1"/>
      <c r="C28" s="1"/>
      <c r="D28" s="1"/>
      <c r="E28" s="1"/>
      <c r="F28" s="1"/>
      <c r="G28" s="23"/>
      <c r="H28" s="23"/>
      <c r="I28" s="1"/>
      <c r="J28" s="1"/>
      <c r="K28" s="1"/>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row>
    <row r="29" spans="1:41" ht="15.75" customHeight="1" x14ac:dyDescent="0.25">
      <c r="A29" s="1"/>
      <c r="B29" s="24"/>
      <c r="C29" s="1"/>
      <c r="D29" s="1"/>
      <c r="E29" s="25"/>
      <c r="F29" s="25"/>
      <c r="G29" s="25"/>
      <c r="H29" s="25"/>
      <c r="I29" s="24"/>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row>
    <row r="30" spans="1:41" ht="15.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row>
    <row r="31" spans="1:41" ht="15.75" customHeight="1" x14ac:dyDescent="0.25">
      <c r="A31" s="1"/>
      <c r="B31" s="137"/>
      <c r="C31" s="137"/>
      <c r="D31" s="137"/>
      <c r="E31" s="137"/>
      <c r="F31" s="137"/>
      <c r="G31" s="137"/>
      <c r="H31" s="138" t="s">
        <v>85</v>
      </c>
      <c r="I31" s="139"/>
      <c r="J31" s="140" t="s">
        <v>139</v>
      </c>
      <c r="K31" s="141"/>
      <c r="L31" s="141"/>
      <c r="M31" s="141"/>
      <c r="N31" s="141"/>
      <c r="O31" s="141"/>
      <c r="P31" s="141"/>
      <c r="Q31" s="141"/>
      <c r="R31" s="141"/>
      <c r="S31" s="141"/>
      <c r="T31" s="141"/>
      <c r="U31" s="141"/>
      <c r="V31" s="141"/>
      <c r="W31" s="59"/>
      <c r="X31" s="59"/>
      <c r="Y31" s="59"/>
      <c r="Z31" s="59"/>
      <c r="AA31" s="59"/>
      <c r="AB31" s="59"/>
      <c r="AC31" s="59"/>
      <c r="AD31" s="59"/>
      <c r="AE31" s="59"/>
      <c r="AF31" s="59"/>
      <c r="AG31" s="59"/>
      <c r="AH31" s="59"/>
      <c r="AI31" s="59"/>
      <c r="AJ31" s="59"/>
      <c r="AK31" s="1"/>
      <c r="AL31" s="1"/>
      <c r="AM31" s="7"/>
      <c r="AN31" s="27"/>
      <c r="AO31" s="27"/>
    </row>
    <row r="32" spans="1:41" ht="15.75" customHeight="1" x14ac:dyDescent="0.25">
      <c r="A32" s="1"/>
      <c r="B32" s="137"/>
      <c r="C32" s="137"/>
      <c r="D32" s="137"/>
      <c r="E32" s="137"/>
      <c r="F32" s="137"/>
      <c r="G32" s="137"/>
      <c r="H32" s="142" t="s">
        <v>140</v>
      </c>
      <c r="I32" s="143"/>
      <c r="J32" s="143"/>
      <c r="K32" s="143"/>
      <c r="L32" s="143"/>
      <c r="M32" s="143"/>
      <c r="N32" s="144"/>
      <c r="O32" s="145" t="s">
        <v>141</v>
      </c>
      <c r="P32" s="141"/>
      <c r="Q32" s="141"/>
      <c r="R32" s="141"/>
      <c r="S32" s="141"/>
      <c r="T32" s="141"/>
      <c r="U32" s="141"/>
      <c r="V32" s="146"/>
      <c r="W32" s="59"/>
      <c r="X32" s="59"/>
      <c r="Y32" s="59"/>
      <c r="Z32" s="59"/>
      <c r="AA32" s="59"/>
      <c r="AB32" s="59"/>
      <c r="AC32" s="59"/>
      <c r="AD32" s="59"/>
      <c r="AE32" s="59"/>
      <c r="AF32" s="59"/>
      <c r="AG32" s="59"/>
      <c r="AH32" s="59"/>
      <c r="AI32" s="59"/>
      <c r="AJ32" s="1"/>
      <c r="AK32" s="29"/>
      <c r="AL32" s="30"/>
      <c r="AM32" s="30"/>
      <c r="AN32" s="30"/>
      <c r="AO32" s="30"/>
    </row>
    <row r="33" spans="1:41" ht="15" customHeight="1" x14ac:dyDescent="0.3">
      <c r="A33" s="1"/>
      <c r="B33" s="147" t="s">
        <v>48</v>
      </c>
      <c r="C33" s="147" t="s">
        <v>49</v>
      </c>
      <c r="D33" s="147" t="s">
        <v>50</v>
      </c>
      <c r="E33" s="147" t="s">
        <v>51</v>
      </c>
      <c r="F33" s="148"/>
      <c r="G33" s="149" t="s">
        <v>52</v>
      </c>
      <c r="H33" s="150">
        <v>29</v>
      </c>
      <c r="I33" s="150">
        <v>30</v>
      </c>
      <c r="J33" s="150">
        <v>1</v>
      </c>
      <c r="K33" s="150">
        <v>2</v>
      </c>
      <c r="L33" s="150">
        <v>3</v>
      </c>
      <c r="M33" s="150">
        <v>4</v>
      </c>
      <c r="N33" s="150">
        <v>5</v>
      </c>
      <c r="O33" s="150">
        <v>6</v>
      </c>
      <c r="P33" s="150">
        <v>7</v>
      </c>
      <c r="Q33" s="150">
        <v>8</v>
      </c>
      <c r="R33" s="150">
        <v>9</v>
      </c>
      <c r="S33" s="150">
        <v>10</v>
      </c>
      <c r="T33" s="150">
        <v>11</v>
      </c>
      <c r="U33" s="150">
        <v>12</v>
      </c>
      <c r="V33" s="146"/>
      <c r="W33" s="59"/>
      <c r="X33" s="59"/>
      <c r="Y33" s="59"/>
      <c r="Z33" s="59"/>
      <c r="AA33" s="59"/>
      <c r="AB33" s="59"/>
      <c r="AC33" s="59"/>
      <c r="AD33" s="59"/>
      <c r="AE33" s="59"/>
      <c r="AF33" s="59"/>
      <c r="AG33" s="59"/>
      <c r="AH33" s="59"/>
      <c r="AI33" s="59"/>
      <c r="AJ33" s="1"/>
      <c r="AK33" s="29"/>
      <c r="AL33" s="29"/>
      <c r="AM33" s="29"/>
      <c r="AN33" s="29"/>
      <c r="AO33" s="29"/>
    </row>
    <row r="34" spans="1:41" ht="15" customHeight="1" x14ac:dyDescent="0.3">
      <c r="A34" s="1"/>
      <c r="B34" s="151"/>
      <c r="C34" s="151"/>
      <c r="D34" s="151"/>
      <c r="E34" s="151"/>
      <c r="F34" s="148" t="s">
        <v>5</v>
      </c>
      <c r="G34" s="149" t="s">
        <v>53</v>
      </c>
      <c r="H34" s="150" t="s">
        <v>54</v>
      </c>
      <c r="I34" s="150" t="s">
        <v>55</v>
      </c>
      <c r="J34" s="150" t="s">
        <v>56</v>
      </c>
      <c r="K34" s="150" t="s">
        <v>57</v>
      </c>
      <c r="L34" s="150" t="s">
        <v>58</v>
      </c>
      <c r="M34" s="152" t="s">
        <v>59</v>
      </c>
      <c r="N34" s="152" t="s">
        <v>60</v>
      </c>
      <c r="O34" s="150" t="s">
        <v>54</v>
      </c>
      <c r="P34" s="150" t="s">
        <v>55</v>
      </c>
      <c r="Q34" s="150" t="s">
        <v>56</v>
      </c>
      <c r="R34" s="150" t="s">
        <v>57</v>
      </c>
      <c r="S34" s="150" t="s">
        <v>58</v>
      </c>
      <c r="T34" s="152" t="s">
        <v>59</v>
      </c>
      <c r="U34" s="152" t="s">
        <v>60</v>
      </c>
      <c r="V34" s="146"/>
      <c r="W34" s="59"/>
      <c r="X34" s="59"/>
      <c r="Y34" s="59"/>
      <c r="Z34" s="59"/>
      <c r="AA34" s="59"/>
      <c r="AB34" s="59"/>
      <c r="AC34" s="59"/>
      <c r="AD34" s="59"/>
      <c r="AE34" s="59"/>
      <c r="AF34" s="59"/>
      <c r="AG34" s="59"/>
      <c r="AH34" s="59"/>
      <c r="AI34" s="59"/>
      <c r="AJ34" s="1"/>
      <c r="AK34" s="29"/>
      <c r="AL34" s="29"/>
      <c r="AM34" s="29"/>
      <c r="AN34" s="29"/>
      <c r="AO34" s="29"/>
    </row>
    <row r="35" spans="1:41" ht="15" customHeight="1" x14ac:dyDescent="0.3">
      <c r="A35" s="1"/>
      <c r="B35" s="153"/>
      <c r="C35" s="153"/>
      <c r="D35" s="153"/>
      <c r="E35" s="153"/>
      <c r="F35" s="153"/>
      <c r="G35" s="154">
        <f t="shared" ref="G35:T35" si="0">SUM(G36:G46)</f>
        <v>0</v>
      </c>
      <c r="H35" s="155">
        <f t="shared" si="0"/>
        <v>0</v>
      </c>
      <c r="I35" s="155">
        <f t="shared" si="0"/>
        <v>8</v>
      </c>
      <c r="J35" s="155">
        <f t="shared" si="0"/>
        <v>6</v>
      </c>
      <c r="K35" s="155">
        <f t="shared" si="0"/>
        <v>10</v>
      </c>
      <c r="L35" s="155">
        <f t="shared" si="0"/>
        <v>12</v>
      </c>
      <c r="M35" s="155">
        <f t="shared" si="0"/>
        <v>0</v>
      </c>
      <c r="N35" s="155">
        <f t="shared" si="0"/>
        <v>12</v>
      </c>
      <c r="O35" s="155">
        <f t="shared" si="0"/>
        <v>0</v>
      </c>
      <c r="P35" s="155">
        <f t="shared" si="0"/>
        <v>0</v>
      </c>
      <c r="Q35" s="155">
        <f t="shared" si="0"/>
        <v>0</v>
      </c>
      <c r="R35" s="155">
        <f t="shared" si="0"/>
        <v>8</v>
      </c>
      <c r="S35" s="155">
        <f t="shared" si="0"/>
        <v>8</v>
      </c>
      <c r="T35" s="155">
        <f t="shared" si="0"/>
        <v>4</v>
      </c>
      <c r="U35" s="155" t="e">
        <f>SUM(#REF!)</f>
        <v>#REF!</v>
      </c>
      <c r="V35" s="146"/>
      <c r="W35" s="226"/>
      <c r="X35" s="226"/>
      <c r="Y35" s="226"/>
      <c r="Z35" s="226"/>
      <c r="AA35" s="226"/>
      <c r="AB35" s="226"/>
      <c r="AC35" s="226"/>
      <c r="AD35" s="226"/>
      <c r="AE35" s="226"/>
      <c r="AF35" s="226"/>
      <c r="AG35" s="226"/>
      <c r="AH35" s="226"/>
      <c r="AI35" s="226"/>
      <c r="AJ35" s="136"/>
      <c r="AK35" s="225"/>
      <c r="AL35" s="225"/>
      <c r="AM35" s="225"/>
      <c r="AN35" s="225"/>
      <c r="AO35" s="225"/>
    </row>
    <row r="36" spans="1:41" ht="15.75" customHeight="1" x14ac:dyDescent="0.25">
      <c r="A36" s="1"/>
      <c r="B36" s="156"/>
      <c r="C36" s="157">
        <v>9</v>
      </c>
      <c r="D36" s="158">
        <v>1</v>
      </c>
      <c r="E36" s="110" t="s">
        <v>142</v>
      </c>
      <c r="F36" s="111" t="s">
        <v>10</v>
      </c>
      <c r="G36" s="159">
        <v>0</v>
      </c>
      <c r="H36" s="160">
        <v>0</v>
      </c>
      <c r="I36" s="161">
        <v>0</v>
      </c>
      <c r="J36" s="162">
        <v>0</v>
      </c>
      <c r="K36" s="162">
        <v>0</v>
      </c>
      <c r="L36" s="161">
        <v>8</v>
      </c>
      <c r="M36" s="163">
        <v>0</v>
      </c>
      <c r="N36" s="163">
        <v>0</v>
      </c>
      <c r="O36" s="160">
        <v>0</v>
      </c>
      <c r="P36" s="161">
        <v>0</v>
      </c>
      <c r="Q36" s="162">
        <v>0</v>
      </c>
      <c r="R36" s="162">
        <v>0</v>
      </c>
      <c r="S36" s="162">
        <v>0</v>
      </c>
      <c r="T36" s="163">
        <v>0</v>
      </c>
      <c r="U36" s="163">
        <v>0</v>
      </c>
      <c r="V36" s="146"/>
      <c r="W36" s="226"/>
      <c r="X36" s="226"/>
      <c r="Y36" s="226"/>
      <c r="Z36" s="226"/>
      <c r="AA36" s="226"/>
      <c r="AB36" s="226"/>
      <c r="AC36" s="226"/>
      <c r="AD36" s="226"/>
      <c r="AE36" s="226"/>
      <c r="AF36" s="226"/>
      <c r="AG36" s="226"/>
      <c r="AH36" s="226"/>
      <c r="AI36" s="226"/>
      <c r="AJ36" s="136"/>
      <c r="AK36" s="225"/>
      <c r="AL36" s="225"/>
      <c r="AM36" s="225"/>
      <c r="AN36" s="225"/>
      <c r="AO36" s="225"/>
    </row>
    <row r="37" spans="1:41" ht="15.75" customHeight="1" x14ac:dyDescent="0.25">
      <c r="A37" s="1"/>
      <c r="B37" s="141"/>
      <c r="C37" s="164"/>
      <c r="D37" s="165">
        <f t="shared" ref="D37:D65" si="1">SUM(D36,1)</f>
        <v>2</v>
      </c>
      <c r="E37" s="110" t="s">
        <v>143</v>
      </c>
      <c r="F37" s="111" t="s">
        <v>10</v>
      </c>
      <c r="G37" s="159">
        <v>0</v>
      </c>
      <c r="H37" s="137">
        <v>0</v>
      </c>
      <c r="I37" s="137">
        <v>0</v>
      </c>
      <c r="J37" s="166">
        <v>2</v>
      </c>
      <c r="K37" s="137">
        <v>0</v>
      </c>
      <c r="L37" s="166">
        <v>0</v>
      </c>
      <c r="M37" s="167">
        <v>0</v>
      </c>
      <c r="N37" s="167">
        <v>0</v>
      </c>
      <c r="O37" s="137">
        <v>0</v>
      </c>
      <c r="P37" s="137">
        <v>0</v>
      </c>
      <c r="Q37" s="137">
        <v>0</v>
      </c>
      <c r="R37" s="137">
        <v>0</v>
      </c>
      <c r="S37" s="166">
        <v>0</v>
      </c>
      <c r="T37" s="167">
        <v>0</v>
      </c>
      <c r="U37" s="167">
        <v>0</v>
      </c>
      <c r="V37" s="146"/>
      <c r="W37" s="226"/>
      <c r="X37" s="226"/>
      <c r="Y37" s="226"/>
      <c r="Z37" s="226"/>
      <c r="AA37" s="226"/>
      <c r="AB37" s="226"/>
      <c r="AC37" s="226"/>
      <c r="AD37" s="226"/>
      <c r="AE37" s="226"/>
      <c r="AF37" s="226"/>
      <c r="AG37" s="226"/>
      <c r="AH37" s="226"/>
      <c r="AI37" s="226"/>
      <c r="AJ37" s="136"/>
      <c r="AK37" s="225"/>
      <c r="AL37" s="225"/>
      <c r="AM37" s="225"/>
      <c r="AN37" s="225"/>
      <c r="AO37" s="225"/>
    </row>
    <row r="38" spans="1:41" ht="15.75" customHeight="1" x14ac:dyDescent="0.25">
      <c r="A38" s="1"/>
      <c r="B38" s="141"/>
      <c r="C38" s="164"/>
      <c r="D38" s="165">
        <f t="shared" si="1"/>
        <v>3</v>
      </c>
      <c r="E38" s="110" t="s">
        <v>144</v>
      </c>
      <c r="F38" s="111" t="s">
        <v>10</v>
      </c>
      <c r="G38" s="159">
        <v>0</v>
      </c>
      <c r="H38" s="168">
        <v>0</v>
      </c>
      <c r="I38" s="168">
        <v>0</v>
      </c>
      <c r="J38" s="169">
        <v>4</v>
      </c>
      <c r="K38" s="169">
        <v>0</v>
      </c>
      <c r="L38" s="168">
        <v>0</v>
      </c>
      <c r="M38" s="170">
        <v>0</v>
      </c>
      <c r="N38" s="170">
        <v>0</v>
      </c>
      <c r="O38" s="168">
        <v>0</v>
      </c>
      <c r="P38" s="168">
        <v>0</v>
      </c>
      <c r="Q38" s="168">
        <v>0</v>
      </c>
      <c r="R38" s="168">
        <v>0</v>
      </c>
      <c r="S38" s="168">
        <v>0</v>
      </c>
      <c r="T38" s="170">
        <v>0</v>
      </c>
      <c r="U38" s="170">
        <v>0</v>
      </c>
      <c r="V38" s="146"/>
      <c r="W38" s="226"/>
      <c r="X38" s="226"/>
      <c r="Y38" s="226"/>
      <c r="Z38" s="226"/>
      <c r="AA38" s="226"/>
      <c r="AB38" s="226"/>
      <c r="AC38" s="226"/>
      <c r="AD38" s="226"/>
      <c r="AE38" s="226"/>
      <c r="AF38" s="226"/>
      <c r="AG38" s="226"/>
      <c r="AH38" s="226"/>
      <c r="AI38" s="226"/>
      <c r="AJ38" s="136"/>
      <c r="AK38" s="225"/>
      <c r="AL38" s="225"/>
      <c r="AM38" s="225"/>
      <c r="AN38" s="225"/>
      <c r="AO38" s="225"/>
    </row>
    <row r="39" spans="1:41" ht="15.75" customHeight="1" x14ac:dyDescent="0.25">
      <c r="A39" s="1"/>
      <c r="B39" s="141"/>
      <c r="C39" s="164"/>
      <c r="D39" s="165">
        <f t="shared" si="1"/>
        <v>4</v>
      </c>
      <c r="E39" s="110" t="s">
        <v>145</v>
      </c>
      <c r="F39" s="111" t="s">
        <v>10</v>
      </c>
      <c r="G39" s="159">
        <v>0</v>
      </c>
      <c r="H39" s="168">
        <v>0</v>
      </c>
      <c r="I39" s="168">
        <v>0</v>
      </c>
      <c r="J39" s="168">
        <v>0</v>
      </c>
      <c r="K39" s="169">
        <v>2</v>
      </c>
      <c r="L39" s="168">
        <v>0</v>
      </c>
      <c r="M39" s="170">
        <v>0</v>
      </c>
      <c r="N39" s="170">
        <v>0</v>
      </c>
      <c r="O39" s="168">
        <v>0</v>
      </c>
      <c r="P39" s="168">
        <v>0</v>
      </c>
      <c r="Q39" s="168">
        <v>0</v>
      </c>
      <c r="R39" s="168">
        <v>0</v>
      </c>
      <c r="S39" s="168">
        <v>0</v>
      </c>
      <c r="T39" s="170">
        <v>0</v>
      </c>
      <c r="U39" s="170">
        <v>0</v>
      </c>
      <c r="V39" s="171"/>
      <c r="W39" s="226"/>
      <c r="X39" s="226"/>
      <c r="Y39" s="226"/>
      <c r="Z39" s="226"/>
      <c r="AA39" s="226"/>
      <c r="AB39" s="226"/>
      <c r="AC39" s="226"/>
      <c r="AD39" s="226"/>
      <c r="AE39" s="226"/>
      <c r="AF39" s="226"/>
      <c r="AG39" s="226"/>
      <c r="AH39" s="226"/>
      <c r="AI39" s="226"/>
      <c r="AJ39" s="136"/>
      <c r="AK39" s="225"/>
      <c r="AL39" s="225"/>
      <c r="AM39" s="225"/>
      <c r="AN39" s="225"/>
      <c r="AO39" s="225"/>
    </row>
    <row r="40" spans="1:41" ht="15.75" customHeight="1" x14ac:dyDescent="0.25">
      <c r="A40" s="41"/>
      <c r="B40" s="141"/>
      <c r="C40" s="164"/>
      <c r="D40" s="165">
        <f t="shared" si="1"/>
        <v>5</v>
      </c>
      <c r="E40" s="110" t="s">
        <v>146</v>
      </c>
      <c r="F40" s="111" t="s">
        <v>10</v>
      </c>
      <c r="G40" s="159">
        <v>0</v>
      </c>
      <c r="H40" s="168">
        <v>0</v>
      </c>
      <c r="I40" s="168">
        <v>0</v>
      </c>
      <c r="J40" s="168">
        <v>0</v>
      </c>
      <c r="K40" s="169">
        <v>4</v>
      </c>
      <c r="L40" s="168">
        <v>0</v>
      </c>
      <c r="M40" s="170">
        <v>0</v>
      </c>
      <c r="N40" s="170">
        <v>0</v>
      </c>
      <c r="O40" s="168">
        <v>0</v>
      </c>
      <c r="P40" s="168">
        <v>0</v>
      </c>
      <c r="Q40" s="168">
        <v>0</v>
      </c>
      <c r="R40" s="168">
        <v>0</v>
      </c>
      <c r="S40" s="168">
        <v>0</v>
      </c>
      <c r="T40" s="170">
        <v>0</v>
      </c>
      <c r="U40" s="170">
        <v>0</v>
      </c>
      <c r="V40" s="171"/>
      <c r="W40" s="226"/>
      <c r="X40" s="226"/>
      <c r="Y40" s="226"/>
      <c r="Z40" s="226"/>
      <c r="AA40" s="226"/>
      <c r="AB40" s="226"/>
      <c r="AC40" s="226"/>
      <c r="AD40" s="226"/>
      <c r="AE40" s="226"/>
      <c r="AF40" s="226"/>
      <c r="AG40" s="226"/>
      <c r="AH40" s="226"/>
      <c r="AI40" s="226"/>
      <c r="AJ40" s="136"/>
      <c r="AK40" s="225"/>
      <c r="AL40" s="225"/>
      <c r="AM40" s="225"/>
      <c r="AN40" s="225"/>
      <c r="AO40" s="225"/>
    </row>
    <row r="41" spans="1:41" ht="15.75" customHeight="1" x14ac:dyDescent="0.25">
      <c r="A41" s="42"/>
      <c r="B41" s="141"/>
      <c r="C41" s="172"/>
      <c r="D41" s="165">
        <f t="shared" si="1"/>
        <v>6</v>
      </c>
      <c r="E41" s="112" t="s">
        <v>147</v>
      </c>
      <c r="F41" s="113" t="s">
        <v>10</v>
      </c>
      <c r="G41" s="173">
        <v>0</v>
      </c>
      <c r="H41" s="174">
        <v>0</v>
      </c>
      <c r="I41" s="175">
        <v>8</v>
      </c>
      <c r="J41" s="174">
        <v>0</v>
      </c>
      <c r="K41" s="174">
        <v>0</v>
      </c>
      <c r="L41" s="174">
        <v>0</v>
      </c>
      <c r="M41" s="176">
        <v>0</v>
      </c>
      <c r="N41" s="176">
        <v>0</v>
      </c>
      <c r="O41" s="174">
        <v>0</v>
      </c>
      <c r="P41" s="174">
        <v>0</v>
      </c>
      <c r="Q41" s="174">
        <v>0</v>
      </c>
      <c r="R41" s="174">
        <v>0</v>
      </c>
      <c r="S41" s="174">
        <v>0</v>
      </c>
      <c r="T41" s="176">
        <v>0</v>
      </c>
      <c r="U41" s="176">
        <v>0</v>
      </c>
      <c r="V41" s="177"/>
      <c r="W41" s="226"/>
      <c r="X41" s="226"/>
      <c r="Y41" s="226"/>
      <c r="Z41" s="226"/>
      <c r="AA41" s="226"/>
      <c r="AB41" s="226"/>
      <c r="AC41" s="226"/>
      <c r="AD41" s="226"/>
      <c r="AE41" s="226"/>
      <c r="AF41" s="226"/>
      <c r="AG41" s="226"/>
      <c r="AH41" s="226"/>
      <c r="AI41" s="226"/>
      <c r="AJ41" s="136"/>
      <c r="AK41" s="225"/>
      <c r="AL41" s="225"/>
      <c r="AM41" s="225"/>
      <c r="AN41" s="225"/>
      <c r="AO41" s="225"/>
    </row>
    <row r="42" spans="1:41" ht="15.75" customHeight="1" x14ac:dyDescent="0.25">
      <c r="A42" s="42"/>
      <c r="B42" s="141"/>
      <c r="C42" s="178">
        <v>11</v>
      </c>
      <c r="D42" s="165">
        <f t="shared" si="1"/>
        <v>7</v>
      </c>
      <c r="E42" s="114" t="s">
        <v>121</v>
      </c>
      <c r="F42" s="115" t="s">
        <v>15</v>
      </c>
      <c r="G42" s="173">
        <v>0</v>
      </c>
      <c r="H42" s="179">
        <v>0</v>
      </c>
      <c r="I42" s="179">
        <v>0</v>
      </c>
      <c r="J42" s="179">
        <v>0</v>
      </c>
      <c r="K42" s="179">
        <v>0</v>
      </c>
      <c r="L42" s="179">
        <v>0</v>
      </c>
      <c r="M42" s="180">
        <v>0</v>
      </c>
      <c r="N42" s="181">
        <v>8</v>
      </c>
      <c r="O42" s="179">
        <v>0</v>
      </c>
      <c r="P42" s="179">
        <v>0</v>
      </c>
      <c r="Q42" s="179">
        <v>0</v>
      </c>
      <c r="R42" s="179">
        <v>0</v>
      </c>
      <c r="S42" s="179">
        <v>0</v>
      </c>
      <c r="T42" s="180">
        <v>0</v>
      </c>
      <c r="U42" s="180">
        <v>0</v>
      </c>
      <c r="V42" s="182"/>
      <c r="W42" s="226"/>
      <c r="X42" s="226"/>
      <c r="Y42" s="226"/>
      <c r="Z42" s="226"/>
      <c r="AA42" s="226"/>
      <c r="AB42" s="226"/>
      <c r="AC42" s="226"/>
      <c r="AD42" s="226"/>
      <c r="AE42" s="226"/>
      <c r="AF42" s="226"/>
      <c r="AG42" s="226"/>
      <c r="AH42" s="226"/>
      <c r="AI42" s="226"/>
      <c r="AJ42" s="136"/>
      <c r="AK42" s="225"/>
      <c r="AL42" s="225"/>
      <c r="AM42" s="225"/>
      <c r="AN42" s="225"/>
      <c r="AO42" s="225"/>
    </row>
    <row r="43" spans="1:41" ht="15.75" customHeight="1" x14ac:dyDescent="0.25">
      <c r="A43" s="42"/>
      <c r="B43" s="141"/>
      <c r="C43" s="178">
        <v>12</v>
      </c>
      <c r="D43" s="165">
        <f t="shared" si="1"/>
        <v>8</v>
      </c>
      <c r="E43" s="112" t="s">
        <v>148</v>
      </c>
      <c r="F43" s="115" t="s">
        <v>15</v>
      </c>
      <c r="G43" s="173">
        <v>0</v>
      </c>
      <c r="H43" s="179">
        <v>0</v>
      </c>
      <c r="I43" s="179">
        <v>0</v>
      </c>
      <c r="J43" s="179">
        <v>0</v>
      </c>
      <c r="K43" s="179">
        <v>0</v>
      </c>
      <c r="L43" s="179">
        <v>0</v>
      </c>
      <c r="M43" s="180">
        <v>0</v>
      </c>
      <c r="N43" s="181">
        <v>4</v>
      </c>
      <c r="O43" s="179">
        <v>0</v>
      </c>
      <c r="P43" s="179">
        <v>0</v>
      </c>
      <c r="Q43" s="179">
        <v>0</v>
      </c>
      <c r="R43" s="179">
        <v>4</v>
      </c>
      <c r="S43" s="179">
        <v>0</v>
      </c>
      <c r="T43" s="180">
        <v>0</v>
      </c>
      <c r="U43" s="180">
        <v>0</v>
      </c>
      <c r="V43" s="182"/>
      <c r="W43" s="226"/>
      <c r="X43" s="226"/>
      <c r="Y43" s="226"/>
      <c r="Z43" s="226"/>
      <c r="AA43" s="226"/>
      <c r="AB43" s="226"/>
      <c r="AC43" s="226"/>
      <c r="AD43" s="226"/>
      <c r="AE43" s="226"/>
      <c r="AF43" s="226"/>
      <c r="AG43" s="226"/>
      <c r="AH43" s="226"/>
      <c r="AI43" s="226"/>
      <c r="AJ43" s="136"/>
      <c r="AK43" s="225"/>
      <c r="AL43" s="225"/>
      <c r="AM43" s="225"/>
      <c r="AN43" s="225"/>
      <c r="AO43" s="225"/>
    </row>
    <row r="44" spans="1:41" ht="15.75" customHeight="1" x14ac:dyDescent="0.25">
      <c r="A44" s="50"/>
      <c r="B44" s="141"/>
      <c r="C44" s="157">
        <v>13</v>
      </c>
      <c r="D44" s="165">
        <f t="shared" si="1"/>
        <v>9</v>
      </c>
      <c r="E44" s="116" t="s">
        <v>126</v>
      </c>
      <c r="F44" s="111" t="s">
        <v>15</v>
      </c>
      <c r="G44" s="159">
        <v>0</v>
      </c>
      <c r="H44" s="183">
        <v>0</v>
      </c>
      <c r="I44" s="183">
        <v>0</v>
      </c>
      <c r="J44" s="183">
        <v>0</v>
      </c>
      <c r="K44" s="183">
        <v>4</v>
      </c>
      <c r="L44" s="183">
        <v>4</v>
      </c>
      <c r="M44" s="184">
        <v>0</v>
      </c>
      <c r="N44" s="184">
        <v>0</v>
      </c>
      <c r="O44" s="183">
        <v>0</v>
      </c>
      <c r="P44" s="183">
        <v>0</v>
      </c>
      <c r="Q44" s="183">
        <v>0</v>
      </c>
      <c r="R44" s="183">
        <v>0</v>
      </c>
      <c r="S44" s="183">
        <v>0</v>
      </c>
      <c r="T44" s="184">
        <v>0</v>
      </c>
      <c r="U44" s="184">
        <v>0</v>
      </c>
      <c r="V44" s="185"/>
      <c r="W44" s="226"/>
      <c r="X44" s="226"/>
      <c r="Y44" s="226"/>
      <c r="Z44" s="226"/>
      <c r="AA44" s="226"/>
      <c r="AB44" s="226"/>
      <c r="AC44" s="226"/>
      <c r="AD44" s="226"/>
      <c r="AE44" s="226"/>
      <c r="AF44" s="226"/>
      <c r="AG44" s="226"/>
      <c r="AH44" s="226"/>
      <c r="AI44" s="226"/>
      <c r="AJ44" s="136"/>
      <c r="AK44" s="225"/>
      <c r="AL44" s="225"/>
      <c r="AM44" s="225"/>
      <c r="AN44" s="225"/>
      <c r="AO44" s="225"/>
    </row>
    <row r="45" spans="1:41" ht="15.75" customHeight="1" x14ac:dyDescent="0.25">
      <c r="A45" s="1"/>
      <c r="B45" s="141"/>
      <c r="C45" s="164"/>
      <c r="D45" s="165">
        <f t="shared" si="1"/>
        <v>10</v>
      </c>
      <c r="E45" s="116" t="s">
        <v>127</v>
      </c>
      <c r="F45" s="111" t="s">
        <v>15</v>
      </c>
      <c r="G45" s="159">
        <v>0</v>
      </c>
      <c r="H45" s="168">
        <v>0</v>
      </c>
      <c r="I45" s="168">
        <v>0</v>
      </c>
      <c r="J45" s="168">
        <v>0</v>
      </c>
      <c r="K45" s="168">
        <v>0</v>
      </c>
      <c r="L45" s="168">
        <v>0</v>
      </c>
      <c r="M45" s="170">
        <v>0</v>
      </c>
      <c r="N45" s="170">
        <v>0</v>
      </c>
      <c r="O45" s="168">
        <v>0</v>
      </c>
      <c r="P45" s="168">
        <v>0</v>
      </c>
      <c r="Q45" s="168">
        <v>0</v>
      </c>
      <c r="R45" s="168">
        <v>4</v>
      </c>
      <c r="S45" s="168">
        <v>4</v>
      </c>
      <c r="T45" s="170">
        <v>0</v>
      </c>
      <c r="U45" s="170">
        <v>0</v>
      </c>
      <c r="V45" s="146"/>
      <c r="W45" s="226"/>
      <c r="X45" s="226"/>
      <c r="Y45" s="226"/>
      <c r="Z45" s="226"/>
      <c r="AA45" s="226"/>
      <c r="AB45" s="226"/>
      <c r="AC45" s="226"/>
      <c r="AD45" s="226"/>
      <c r="AE45" s="226"/>
      <c r="AF45" s="226"/>
      <c r="AG45" s="226"/>
      <c r="AH45" s="226"/>
      <c r="AI45" s="226"/>
      <c r="AJ45" s="136"/>
      <c r="AK45" s="225"/>
      <c r="AL45" s="225"/>
      <c r="AM45" s="225"/>
      <c r="AN45" s="225"/>
      <c r="AO45" s="225"/>
    </row>
    <row r="46" spans="1:41" ht="15.75" customHeight="1" x14ac:dyDescent="0.25">
      <c r="A46" s="41"/>
      <c r="B46" s="141"/>
      <c r="C46" s="172"/>
      <c r="D46" s="165">
        <f t="shared" si="1"/>
        <v>11</v>
      </c>
      <c r="E46" s="114" t="s">
        <v>128</v>
      </c>
      <c r="F46" s="113" t="s">
        <v>15</v>
      </c>
      <c r="G46" s="173">
        <v>0</v>
      </c>
      <c r="H46" s="174">
        <v>0</v>
      </c>
      <c r="I46" s="174">
        <v>0</v>
      </c>
      <c r="J46" s="174">
        <v>0</v>
      </c>
      <c r="K46" s="174">
        <v>0</v>
      </c>
      <c r="L46" s="174">
        <v>0</v>
      </c>
      <c r="M46" s="176">
        <v>0</v>
      </c>
      <c r="N46" s="176">
        <v>0</v>
      </c>
      <c r="O46" s="174">
        <v>0</v>
      </c>
      <c r="P46" s="174">
        <v>0</v>
      </c>
      <c r="Q46" s="174">
        <v>0</v>
      </c>
      <c r="R46" s="174">
        <v>0</v>
      </c>
      <c r="S46" s="174">
        <v>4</v>
      </c>
      <c r="T46" s="176">
        <v>4</v>
      </c>
      <c r="U46" s="176">
        <v>0</v>
      </c>
      <c r="V46" s="177"/>
      <c r="W46" s="226"/>
      <c r="X46" s="226"/>
      <c r="Y46" s="226"/>
      <c r="Z46" s="226"/>
      <c r="AA46" s="226"/>
      <c r="AB46" s="226"/>
      <c r="AC46" s="226"/>
      <c r="AD46" s="226"/>
      <c r="AE46" s="226"/>
      <c r="AF46" s="226"/>
      <c r="AG46" s="226"/>
      <c r="AH46" s="226"/>
      <c r="AI46" s="226"/>
      <c r="AJ46" s="136"/>
      <c r="AK46" s="225"/>
      <c r="AL46" s="225"/>
      <c r="AM46" s="225"/>
      <c r="AN46" s="225"/>
      <c r="AO46" s="225"/>
    </row>
    <row r="47" spans="1:41" ht="15.75" customHeight="1" x14ac:dyDescent="0.25">
      <c r="A47" s="50"/>
      <c r="B47" s="186"/>
      <c r="C47" s="157">
        <v>14</v>
      </c>
      <c r="D47" s="165">
        <f t="shared" si="1"/>
        <v>12</v>
      </c>
      <c r="E47" s="110" t="s">
        <v>149</v>
      </c>
      <c r="F47" s="111" t="s">
        <v>15</v>
      </c>
      <c r="G47" s="159">
        <v>0</v>
      </c>
      <c r="H47" s="168">
        <v>0</v>
      </c>
      <c r="I47" s="169">
        <v>4</v>
      </c>
      <c r="J47" s="168">
        <v>0</v>
      </c>
      <c r="K47" s="169">
        <v>4</v>
      </c>
      <c r="L47" s="168">
        <v>0</v>
      </c>
      <c r="M47" s="170">
        <v>0</v>
      </c>
      <c r="N47" s="170">
        <v>0</v>
      </c>
      <c r="O47" s="168">
        <v>0</v>
      </c>
      <c r="P47" s="168">
        <v>0</v>
      </c>
      <c r="Q47" s="168">
        <v>0</v>
      </c>
      <c r="R47" s="168">
        <v>0</v>
      </c>
      <c r="S47" s="168">
        <v>0</v>
      </c>
      <c r="T47" s="170">
        <v>0</v>
      </c>
      <c r="U47" s="170">
        <v>0</v>
      </c>
      <c r="V47" s="146"/>
      <c r="W47" s="226"/>
      <c r="X47" s="228"/>
      <c r="Y47" s="226"/>
      <c r="Z47" s="136"/>
      <c r="AA47" s="136"/>
      <c r="AB47" s="136"/>
      <c r="AC47" s="136"/>
      <c r="AD47" s="136"/>
      <c r="AE47" s="136"/>
      <c r="AF47" s="136"/>
      <c r="AG47" s="226"/>
      <c r="AH47" s="228"/>
      <c r="AI47" s="226"/>
      <c r="AJ47" s="226"/>
      <c r="AK47" s="226"/>
      <c r="AL47" s="226"/>
      <c r="AM47" s="226"/>
      <c r="AN47" s="226"/>
      <c r="AO47" s="226"/>
    </row>
    <row r="48" spans="1:41" ht="15.75" customHeight="1" x14ac:dyDescent="0.25">
      <c r="A48" s="1"/>
      <c r="B48" s="186"/>
      <c r="C48" s="164"/>
      <c r="D48" s="165">
        <f t="shared" si="1"/>
        <v>13</v>
      </c>
      <c r="E48" s="110" t="s">
        <v>150</v>
      </c>
      <c r="F48" s="111" t="s">
        <v>15</v>
      </c>
      <c r="G48" s="159">
        <v>0</v>
      </c>
      <c r="H48" s="169">
        <v>4</v>
      </c>
      <c r="I48" s="168">
        <v>4</v>
      </c>
      <c r="J48" s="168">
        <v>0</v>
      </c>
      <c r="K48" s="168">
        <v>0</v>
      </c>
      <c r="L48" s="168">
        <v>0</v>
      </c>
      <c r="M48" s="170">
        <v>0</v>
      </c>
      <c r="N48" s="170">
        <v>0</v>
      </c>
      <c r="O48" s="168">
        <v>0</v>
      </c>
      <c r="P48" s="168">
        <v>0</v>
      </c>
      <c r="Q48" s="168">
        <v>0</v>
      </c>
      <c r="R48" s="168">
        <v>0</v>
      </c>
      <c r="S48" s="168">
        <v>0</v>
      </c>
      <c r="T48" s="170">
        <v>0</v>
      </c>
      <c r="U48" s="170">
        <v>0</v>
      </c>
      <c r="V48" s="146"/>
      <c r="W48" s="226"/>
      <c r="X48" s="228"/>
      <c r="Y48" s="226"/>
      <c r="Z48" s="136"/>
      <c r="AA48" s="136"/>
      <c r="AB48" s="136"/>
      <c r="AC48" s="136"/>
      <c r="AD48" s="136"/>
      <c r="AE48" s="136"/>
      <c r="AF48" s="136"/>
      <c r="AG48" s="226"/>
      <c r="AH48" s="228"/>
      <c r="AI48" s="226"/>
      <c r="AJ48" s="226"/>
      <c r="AK48" s="226"/>
      <c r="AL48" s="226"/>
      <c r="AM48" s="226"/>
      <c r="AN48" s="226"/>
      <c r="AO48" s="226"/>
    </row>
    <row r="49" spans="1:41" ht="15.75" customHeight="1" x14ac:dyDescent="0.25">
      <c r="A49" s="1"/>
      <c r="B49" s="186"/>
      <c r="C49" s="164"/>
      <c r="D49" s="165">
        <f t="shared" si="1"/>
        <v>14</v>
      </c>
      <c r="E49" s="110" t="s">
        <v>151</v>
      </c>
      <c r="F49" s="111" t="s">
        <v>15</v>
      </c>
      <c r="G49" s="159">
        <v>0</v>
      </c>
      <c r="H49" s="169">
        <v>4</v>
      </c>
      <c r="I49" s="168">
        <v>0</v>
      </c>
      <c r="J49" s="168">
        <v>0</v>
      </c>
      <c r="K49" s="169">
        <v>4</v>
      </c>
      <c r="L49" s="168">
        <v>0</v>
      </c>
      <c r="M49" s="170">
        <v>0</v>
      </c>
      <c r="N49" s="170">
        <v>0</v>
      </c>
      <c r="O49" s="168">
        <v>0</v>
      </c>
      <c r="P49" s="168">
        <v>0</v>
      </c>
      <c r="Q49" s="168">
        <v>0</v>
      </c>
      <c r="R49" s="168">
        <v>0</v>
      </c>
      <c r="S49" s="168">
        <v>0</v>
      </c>
      <c r="T49" s="170">
        <v>0</v>
      </c>
      <c r="U49" s="170">
        <v>0</v>
      </c>
      <c r="V49" s="146"/>
      <c r="W49" s="226"/>
      <c r="X49" s="228"/>
      <c r="Y49" s="226"/>
      <c r="Z49" s="136"/>
      <c r="AA49" s="136"/>
      <c r="AB49" s="136"/>
      <c r="AC49" s="136"/>
      <c r="AD49" s="136"/>
      <c r="AE49" s="136"/>
      <c r="AF49" s="136"/>
      <c r="AG49" s="226"/>
      <c r="AH49" s="228"/>
      <c r="AI49" s="226"/>
      <c r="AJ49" s="226"/>
      <c r="AK49" s="226"/>
      <c r="AL49" s="226"/>
      <c r="AM49" s="226"/>
      <c r="AN49" s="226"/>
      <c r="AO49" s="226"/>
    </row>
    <row r="50" spans="1:41" ht="15.75" customHeight="1" x14ac:dyDescent="0.25">
      <c r="A50" s="1"/>
      <c r="B50" s="186"/>
      <c r="C50" s="164"/>
      <c r="D50" s="165">
        <f t="shared" si="1"/>
        <v>15</v>
      </c>
      <c r="E50" s="110" t="s">
        <v>152</v>
      </c>
      <c r="F50" s="111" t="s">
        <v>15</v>
      </c>
      <c r="G50" s="159">
        <v>0</v>
      </c>
      <c r="H50" s="168">
        <v>0</v>
      </c>
      <c r="I50" s="168">
        <v>0</v>
      </c>
      <c r="J50" s="168">
        <v>0</v>
      </c>
      <c r="K50" s="168">
        <v>0</v>
      </c>
      <c r="L50" s="169">
        <v>8</v>
      </c>
      <c r="M50" s="170">
        <v>0</v>
      </c>
      <c r="N50" s="170">
        <v>0</v>
      </c>
      <c r="O50" s="168">
        <v>0</v>
      </c>
      <c r="P50" s="168">
        <v>0</v>
      </c>
      <c r="Q50" s="168">
        <v>0</v>
      </c>
      <c r="R50" s="168">
        <v>0</v>
      </c>
      <c r="S50" s="168">
        <v>0</v>
      </c>
      <c r="T50" s="170">
        <v>0</v>
      </c>
      <c r="U50" s="170">
        <v>0</v>
      </c>
      <c r="V50" s="146"/>
      <c r="W50" s="226"/>
      <c r="X50" s="228"/>
      <c r="Y50" s="226"/>
      <c r="Z50" s="136"/>
      <c r="AA50" s="136"/>
      <c r="AB50" s="136"/>
      <c r="AC50" s="136"/>
      <c r="AD50" s="136"/>
      <c r="AE50" s="136"/>
      <c r="AF50" s="136"/>
      <c r="AG50" s="226"/>
      <c r="AH50" s="228"/>
      <c r="AI50" s="226"/>
      <c r="AJ50" s="226"/>
      <c r="AK50" s="226"/>
      <c r="AL50" s="226"/>
      <c r="AM50" s="226"/>
      <c r="AN50" s="226"/>
      <c r="AO50" s="226"/>
    </row>
    <row r="51" spans="1:41" ht="15.75" customHeight="1" x14ac:dyDescent="0.25">
      <c r="A51" s="1"/>
      <c r="B51" s="186"/>
      <c r="C51" s="164"/>
      <c r="D51" s="165">
        <f t="shared" si="1"/>
        <v>16</v>
      </c>
      <c r="E51" s="110" t="s">
        <v>153</v>
      </c>
      <c r="F51" s="117" t="s">
        <v>12</v>
      </c>
      <c r="G51" s="159">
        <v>0</v>
      </c>
      <c r="H51" s="168">
        <v>0</v>
      </c>
      <c r="I51" s="168">
        <v>0</v>
      </c>
      <c r="J51" s="168">
        <v>0</v>
      </c>
      <c r="K51" s="168">
        <v>0</v>
      </c>
      <c r="L51" s="169">
        <v>8</v>
      </c>
      <c r="M51" s="170">
        <v>0</v>
      </c>
      <c r="N51" s="170">
        <v>0</v>
      </c>
      <c r="O51" s="168">
        <v>0</v>
      </c>
      <c r="P51" s="168">
        <v>0</v>
      </c>
      <c r="Q51" s="168">
        <v>0</v>
      </c>
      <c r="R51" s="168">
        <v>0</v>
      </c>
      <c r="S51" s="168">
        <v>0</v>
      </c>
      <c r="T51" s="170">
        <v>0</v>
      </c>
      <c r="U51" s="170">
        <v>0</v>
      </c>
      <c r="V51" s="146"/>
      <c r="W51" s="226"/>
      <c r="X51" s="228"/>
      <c r="Y51" s="226"/>
      <c r="Z51" s="136"/>
      <c r="AA51" s="136"/>
      <c r="AB51" s="136"/>
      <c r="AC51" s="136"/>
      <c r="AD51" s="136"/>
      <c r="AE51" s="136"/>
      <c r="AF51" s="136"/>
      <c r="AG51" s="226"/>
      <c r="AH51" s="228"/>
      <c r="AI51" s="226"/>
      <c r="AJ51" s="226"/>
      <c r="AK51" s="226"/>
      <c r="AL51" s="226"/>
      <c r="AM51" s="226"/>
      <c r="AN51" s="226"/>
      <c r="AO51" s="226"/>
    </row>
    <row r="52" spans="1:41" ht="15.75" customHeight="1" x14ac:dyDescent="0.25">
      <c r="A52" s="1"/>
      <c r="B52" s="186"/>
      <c r="C52" s="164"/>
      <c r="D52" s="165">
        <f t="shared" si="1"/>
        <v>17</v>
      </c>
      <c r="E52" s="110" t="s">
        <v>154</v>
      </c>
      <c r="F52" s="117" t="s">
        <v>12</v>
      </c>
      <c r="G52" s="159">
        <v>0</v>
      </c>
      <c r="H52" s="168">
        <v>0</v>
      </c>
      <c r="I52" s="168">
        <v>0</v>
      </c>
      <c r="J52" s="168">
        <v>0</v>
      </c>
      <c r="K52" s="168">
        <v>0</v>
      </c>
      <c r="L52" s="169">
        <v>8</v>
      </c>
      <c r="M52" s="170">
        <v>0</v>
      </c>
      <c r="N52" s="170">
        <v>0</v>
      </c>
      <c r="O52" s="168">
        <v>0</v>
      </c>
      <c r="P52" s="168">
        <v>0</v>
      </c>
      <c r="Q52" s="168">
        <v>0</v>
      </c>
      <c r="R52" s="168">
        <v>0</v>
      </c>
      <c r="S52" s="168">
        <v>4</v>
      </c>
      <c r="T52" s="170">
        <v>4</v>
      </c>
      <c r="U52" s="170">
        <v>0</v>
      </c>
      <c r="V52" s="146"/>
      <c r="W52" s="226"/>
      <c r="X52" s="228"/>
      <c r="Y52" s="226"/>
      <c r="Z52" s="136"/>
      <c r="AA52" s="136"/>
      <c r="AB52" s="136"/>
      <c r="AC52" s="136"/>
      <c r="AD52" s="136"/>
      <c r="AE52" s="136"/>
      <c r="AF52" s="136"/>
      <c r="AG52" s="226"/>
      <c r="AH52" s="228"/>
      <c r="AI52" s="226"/>
      <c r="AJ52" s="226"/>
      <c r="AK52" s="226"/>
      <c r="AL52" s="226"/>
      <c r="AM52" s="226"/>
      <c r="AN52" s="226"/>
      <c r="AO52" s="226"/>
    </row>
    <row r="53" spans="1:41" ht="15.75" customHeight="1" x14ac:dyDescent="0.25">
      <c r="A53" s="41"/>
      <c r="B53" s="187"/>
      <c r="C53" s="164"/>
      <c r="D53" s="165">
        <f t="shared" si="1"/>
        <v>18</v>
      </c>
      <c r="E53" s="110" t="s">
        <v>155</v>
      </c>
      <c r="F53" s="117" t="s">
        <v>15</v>
      </c>
      <c r="G53" s="159">
        <v>0</v>
      </c>
      <c r="H53" s="168">
        <v>0</v>
      </c>
      <c r="I53" s="168">
        <v>0</v>
      </c>
      <c r="J53" s="168">
        <v>0</v>
      </c>
      <c r="K53" s="168">
        <v>0</v>
      </c>
      <c r="L53" s="169">
        <v>8</v>
      </c>
      <c r="M53" s="170">
        <v>0</v>
      </c>
      <c r="N53" s="170">
        <v>0</v>
      </c>
      <c r="O53" s="168">
        <v>0</v>
      </c>
      <c r="P53" s="168">
        <v>0</v>
      </c>
      <c r="Q53" s="168">
        <v>0</v>
      </c>
      <c r="R53" s="168">
        <v>0</v>
      </c>
      <c r="S53" s="168">
        <v>0</v>
      </c>
      <c r="T53" s="170">
        <v>2</v>
      </c>
      <c r="U53" s="170">
        <v>0</v>
      </c>
      <c r="V53" s="146"/>
      <c r="W53" s="226"/>
      <c r="X53" s="228"/>
      <c r="Y53" s="226"/>
      <c r="Z53" s="136"/>
      <c r="AA53" s="136"/>
      <c r="AB53" s="136"/>
      <c r="AC53" s="136"/>
      <c r="AD53" s="136"/>
      <c r="AE53" s="136"/>
      <c r="AF53" s="136"/>
      <c r="AG53" s="226"/>
      <c r="AH53" s="228"/>
      <c r="AI53" s="226"/>
      <c r="AJ53" s="226"/>
      <c r="AK53" s="226"/>
      <c r="AL53" s="226"/>
      <c r="AM53" s="226"/>
      <c r="AN53" s="226"/>
      <c r="AO53" s="226"/>
    </row>
    <row r="54" spans="1:41" ht="15.75" customHeight="1" x14ac:dyDescent="0.25">
      <c r="A54" s="42"/>
      <c r="B54" s="188"/>
      <c r="C54" s="172"/>
      <c r="D54" s="165">
        <f t="shared" si="1"/>
        <v>19</v>
      </c>
      <c r="E54" s="112" t="s">
        <v>156</v>
      </c>
      <c r="F54" s="113" t="s">
        <v>15</v>
      </c>
      <c r="G54" s="173">
        <v>0</v>
      </c>
      <c r="H54" s="174">
        <v>0</v>
      </c>
      <c r="I54" s="175">
        <v>4</v>
      </c>
      <c r="J54" s="174">
        <v>0</v>
      </c>
      <c r="K54" s="174">
        <v>0</v>
      </c>
      <c r="L54" s="174">
        <v>0</v>
      </c>
      <c r="M54" s="189">
        <v>4</v>
      </c>
      <c r="N54" s="176">
        <v>0</v>
      </c>
      <c r="O54" s="174">
        <v>0</v>
      </c>
      <c r="P54" s="174">
        <v>0</v>
      </c>
      <c r="Q54" s="174">
        <v>0</v>
      </c>
      <c r="R54" s="174">
        <v>0</v>
      </c>
      <c r="S54" s="174">
        <v>0</v>
      </c>
      <c r="T54" s="176">
        <v>0</v>
      </c>
      <c r="U54" s="176">
        <v>0</v>
      </c>
      <c r="V54" s="177"/>
      <c r="W54" s="226"/>
      <c r="X54" s="228"/>
      <c r="Y54" s="226"/>
      <c r="Z54" s="136"/>
      <c r="AA54" s="136"/>
      <c r="AB54" s="136"/>
      <c r="AC54" s="136"/>
      <c r="AD54" s="136"/>
      <c r="AE54" s="136"/>
      <c r="AF54" s="136"/>
      <c r="AG54" s="226"/>
      <c r="AH54" s="228"/>
      <c r="AI54" s="226"/>
      <c r="AJ54" s="226"/>
      <c r="AK54" s="226"/>
      <c r="AL54" s="226"/>
      <c r="AM54" s="226"/>
      <c r="AN54" s="226"/>
      <c r="AO54" s="226"/>
    </row>
    <row r="55" spans="1:41" ht="15.75" customHeight="1" x14ac:dyDescent="0.25">
      <c r="A55" s="42"/>
      <c r="B55" s="188"/>
      <c r="C55" s="190">
        <v>15</v>
      </c>
      <c r="D55" s="165">
        <f t="shared" si="1"/>
        <v>20</v>
      </c>
      <c r="E55" s="112" t="s">
        <v>157</v>
      </c>
      <c r="F55" s="115" t="s">
        <v>17</v>
      </c>
      <c r="G55" s="173">
        <v>0</v>
      </c>
      <c r="H55" s="179">
        <v>0</v>
      </c>
      <c r="I55" s="179">
        <v>0</v>
      </c>
      <c r="J55" s="179">
        <v>0</v>
      </c>
      <c r="K55" s="179">
        <v>0</v>
      </c>
      <c r="L55" s="179">
        <v>0</v>
      </c>
      <c r="M55" s="180">
        <v>0</v>
      </c>
      <c r="N55" s="180">
        <v>0</v>
      </c>
      <c r="O55" s="179">
        <v>0</v>
      </c>
      <c r="P55" s="179">
        <v>2</v>
      </c>
      <c r="Q55" s="179">
        <v>0</v>
      </c>
      <c r="R55" s="179">
        <v>0</v>
      </c>
      <c r="S55" s="179">
        <v>0</v>
      </c>
      <c r="T55" s="180">
        <v>0</v>
      </c>
      <c r="U55" s="180">
        <v>0</v>
      </c>
      <c r="V55" s="182"/>
      <c r="W55" s="226"/>
      <c r="X55" s="228"/>
      <c r="Y55" s="226"/>
      <c r="Z55" s="136"/>
      <c r="AA55" s="136"/>
      <c r="AB55" s="136"/>
      <c r="AC55" s="136"/>
      <c r="AD55" s="136"/>
      <c r="AE55" s="136"/>
      <c r="AF55" s="136"/>
      <c r="AG55" s="226"/>
      <c r="AH55" s="228"/>
      <c r="AI55" s="226"/>
      <c r="AJ55" s="226"/>
      <c r="AK55" s="226"/>
      <c r="AL55" s="226"/>
      <c r="AM55" s="226"/>
      <c r="AN55" s="226"/>
      <c r="AO55" s="226"/>
    </row>
    <row r="56" spans="1:41" ht="15.75" customHeight="1" x14ac:dyDescent="0.25">
      <c r="A56" s="42"/>
      <c r="B56" s="191"/>
      <c r="C56" s="157">
        <v>16</v>
      </c>
      <c r="D56" s="165">
        <f t="shared" si="1"/>
        <v>21</v>
      </c>
      <c r="E56" s="116" t="s">
        <v>80</v>
      </c>
      <c r="F56" s="117" t="s">
        <v>14</v>
      </c>
      <c r="G56" s="127">
        <v>0</v>
      </c>
      <c r="H56" s="183">
        <v>0</v>
      </c>
      <c r="I56" s="193">
        <v>2</v>
      </c>
      <c r="J56" s="183">
        <v>0</v>
      </c>
      <c r="K56" s="183">
        <v>0</v>
      </c>
      <c r="L56" s="183">
        <v>0</v>
      </c>
      <c r="M56" s="184">
        <v>0</v>
      </c>
      <c r="N56" s="184">
        <v>0</v>
      </c>
      <c r="O56" s="183">
        <v>0</v>
      </c>
      <c r="P56" s="183">
        <v>0</v>
      </c>
      <c r="Q56" s="183">
        <v>0</v>
      </c>
      <c r="R56" s="183">
        <v>0</v>
      </c>
      <c r="S56" s="183">
        <v>0</v>
      </c>
      <c r="T56" s="184">
        <v>0</v>
      </c>
      <c r="U56" s="184">
        <v>0</v>
      </c>
      <c r="V56" s="194"/>
      <c r="W56" s="136"/>
      <c r="X56" s="136"/>
      <c r="Y56" s="136"/>
      <c r="Z56" s="136"/>
      <c r="AA56" s="136"/>
      <c r="AB56" s="136"/>
      <c r="AC56" s="136"/>
      <c r="AD56" s="136"/>
      <c r="AE56" s="136"/>
      <c r="AF56" s="136"/>
      <c r="AG56" s="136"/>
      <c r="AH56" s="136"/>
      <c r="AI56" s="136"/>
      <c r="AJ56" s="136"/>
      <c r="AK56" s="136"/>
      <c r="AL56" s="136"/>
      <c r="AM56" s="136"/>
      <c r="AN56" s="136"/>
      <c r="AO56" s="136"/>
    </row>
    <row r="57" spans="1:41" ht="15.75" customHeight="1" x14ac:dyDescent="0.25">
      <c r="A57" s="42"/>
      <c r="B57" s="195"/>
      <c r="C57" s="172"/>
      <c r="D57" s="165">
        <f t="shared" si="1"/>
        <v>22</v>
      </c>
      <c r="E57" s="114" t="s">
        <v>81</v>
      </c>
      <c r="F57" s="118" t="s">
        <v>14</v>
      </c>
      <c r="G57" s="128">
        <v>0</v>
      </c>
      <c r="H57" s="179">
        <v>0</v>
      </c>
      <c r="I57" s="179">
        <v>0</v>
      </c>
      <c r="J57" s="179">
        <v>0</v>
      </c>
      <c r="K57" s="179">
        <v>0</v>
      </c>
      <c r="L57" s="179">
        <v>0</v>
      </c>
      <c r="M57" s="180">
        <v>0</v>
      </c>
      <c r="N57" s="196">
        <v>2</v>
      </c>
      <c r="O57" s="179">
        <v>0</v>
      </c>
      <c r="P57" s="179">
        <v>0</v>
      </c>
      <c r="Q57" s="179">
        <v>0</v>
      </c>
      <c r="R57" s="179">
        <v>0</v>
      </c>
      <c r="S57" s="179">
        <v>0</v>
      </c>
      <c r="T57" s="180">
        <v>0</v>
      </c>
      <c r="U57" s="180">
        <v>0</v>
      </c>
      <c r="V57" s="197"/>
      <c r="W57" s="136"/>
      <c r="X57" s="136"/>
      <c r="Y57" s="136"/>
      <c r="Z57" s="136"/>
      <c r="AA57" s="136"/>
      <c r="AB57" s="136"/>
      <c r="AC57" s="136"/>
      <c r="AD57" s="136"/>
      <c r="AE57" s="136"/>
      <c r="AF57" s="136"/>
      <c r="AG57" s="136"/>
      <c r="AH57" s="136"/>
      <c r="AI57" s="136"/>
      <c r="AJ57" s="136"/>
      <c r="AK57" s="136"/>
      <c r="AL57" s="136"/>
      <c r="AM57" s="136"/>
      <c r="AN57" s="136"/>
      <c r="AO57" s="136"/>
    </row>
    <row r="58" spans="1:41" ht="15.75" customHeight="1" x14ac:dyDescent="0.25">
      <c r="A58" s="42"/>
      <c r="B58" s="195"/>
      <c r="C58" s="157">
        <v>17</v>
      </c>
      <c r="D58" s="165">
        <f t="shared" si="1"/>
        <v>23</v>
      </c>
      <c r="E58" s="114" t="s">
        <v>164</v>
      </c>
      <c r="F58" s="135" t="s">
        <v>166</v>
      </c>
      <c r="G58" s="198">
        <v>0</v>
      </c>
      <c r="H58" s="199">
        <v>0</v>
      </c>
      <c r="I58" s="199">
        <v>0</v>
      </c>
      <c r="J58" s="199">
        <v>0</v>
      </c>
      <c r="K58" s="179">
        <v>0</v>
      </c>
      <c r="L58" s="179">
        <v>0</v>
      </c>
      <c r="M58" s="180">
        <v>0</v>
      </c>
      <c r="N58" s="196">
        <v>0</v>
      </c>
      <c r="O58" s="179">
        <v>0</v>
      </c>
      <c r="P58" s="179">
        <v>0</v>
      </c>
      <c r="Q58" s="179">
        <v>0</v>
      </c>
      <c r="R58" s="179">
        <v>0</v>
      </c>
      <c r="S58" s="179">
        <v>0</v>
      </c>
      <c r="T58" s="180">
        <v>6</v>
      </c>
      <c r="U58" s="180">
        <v>0</v>
      </c>
      <c r="V58" s="200"/>
      <c r="W58" s="136"/>
      <c r="X58" s="136"/>
      <c r="Y58" s="136"/>
      <c r="Z58" s="136"/>
      <c r="AA58" s="136"/>
      <c r="AB58" s="136"/>
      <c r="AC58" s="136"/>
      <c r="AD58" s="136"/>
      <c r="AE58" s="136"/>
      <c r="AF58" s="136"/>
      <c r="AG58" s="136"/>
      <c r="AH58" s="136"/>
      <c r="AI58" s="136"/>
      <c r="AJ58" s="136"/>
      <c r="AK58" s="136"/>
      <c r="AL58" s="136"/>
      <c r="AM58" s="136"/>
      <c r="AN58" s="136"/>
      <c r="AO58" s="136"/>
    </row>
    <row r="59" spans="1:41" ht="15.75" customHeight="1" x14ac:dyDescent="0.25">
      <c r="A59" s="42"/>
      <c r="B59" s="195"/>
      <c r="C59" s="201"/>
      <c r="D59" s="165">
        <f t="shared" si="1"/>
        <v>24</v>
      </c>
      <c r="E59" s="114" t="s">
        <v>165</v>
      </c>
      <c r="F59" s="135" t="s">
        <v>12</v>
      </c>
      <c r="G59" s="198">
        <v>0</v>
      </c>
      <c r="H59" s="199">
        <v>0</v>
      </c>
      <c r="I59" s="199">
        <v>0</v>
      </c>
      <c r="J59" s="199">
        <v>0</v>
      </c>
      <c r="K59" s="179">
        <v>0</v>
      </c>
      <c r="L59" s="179">
        <v>0</v>
      </c>
      <c r="M59" s="180">
        <v>0</v>
      </c>
      <c r="N59" s="196">
        <v>0</v>
      </c>
      <c r="O59" s="179">
        <v>0</v>
      </c>
      <c r="P59" s="179">
        <v>0</v>
      </c>
      <c r="Q59" s="179">
        <v>0</v>
      </c>
      <c r="R59" s="179">
        <v>0</v>
      </c>
      <c r="S59" s="179">
        <v>0</v>
      </c>
      <c r="T59" s="180">
        <v>6</v>
      </c>
      <c r="U59" s="180">
        <v>0</v>
      </c>
      <c r="V59" s="200"/>
      <c r="W59" s="136"/>
      <c r="X59" s="136"/>
      <c r="Y59" s="136"/>
      <c r="Z59" s="136"/>
      <c r="AA59" s="136"/>
      <c r="AB59" s="136"/>
      <c r="AC59" s="136"/>
      <c r="AD59" s="136"/>
      <c r="AE59" s="136"/>
      <c r="AF59" s="136"/>
      <c r="AG59" s="136"/>
      <c r="AH59" s="136"/>
      <c r="AI59" s="136"/>
      <c r="AJ59" s="136"/>
      <c r="AK59" s="136"/>
      <c r="AL59" s="136"/>
      <c r="AM59" s="136"/>
      <c r="AN59" s="136"/>
      <c r="AO59" s="136"/>
    </row>
    <row r="60" spans="1:41" ht="15.75" customHeight="1" x14ac:dyDescent="0.25">
      <c r="A60" s="42"/>
      <c r="B60" s="191"/>
      <c r="C60" s="202"/>
      <c r="D60" s="165">
        <f t="shared" si="1"/>
        <v>25</v>
      </c>
      <c r="E60" s="119" t="s">
        <v>158</v>
      </c>
      <c r="F60" s="120" t="s">
        <v>15</v>
      </c>
      <c r="G60" s="125">
        <v>0</v>
      </c>
      <c r="H60" s="203">
        <v>0</v>
      </c>
      <c r="I60" s="203">
        <v>0</v>
      </c>
      <c r="J60" s="203">
        <v>0</v>
      </c>
      <c r="K60" s="203">
        <v>0</v>
      </c>
      <c r="L60" s="203">
        <v>0</v>
      </c>
      <c r="M60" s="204">
        <v>0</v>
      </c>
      <c r="N60" s="204">
        <v>0</v>
      </c>
      <c r="O60" s="203">
        <v>0</v>
      </c>
      <c r="P60" s="203">
        <v>0</v>
      </c>
      <c r="Q60" s="203">
        <v>0</v>
      </c>
      <c r="R60" s="203">
        <v>0</v>
      </c>
      <c r="S60" s="203">
        <v>0</v>
      </c>
      <c r="T60" s="204">
        <v>4</v>
      </c>
      <c r="U60" s="205">
        <v>4</v>
      </c>
      <c r="V60" s="194"/>
      <c r="W60" s="136"/>
      <c r="X60" s="136"/>
      <c r="Y60" s="136"/>
      <c r="Z60" s="136"/>
      <c r="AA60" s="136"/>
      <c r="AB60" s="136"/>
      <c r="AC60" s="136"/>
      <c r="AD60" s="136"/>
      <c r="AE60" s="136"/>
      <c r="AF60" s="136"/>
      <c r="AG60" s="136"/>
      <c r="AH60" s="136"/>
      <c r="AI60" s="136"/>
      <c r="AJ60" s="136"/>
      <c r="AK60" s="136"/>
      <c r="AL60" s="136"/>
      <c r="AM60" s="136"/>
      <c r="AN60" s="136"/>
      <c r="AO60" s="136"/>
    </row>
    <row r="61" spans="1:41" ht="15.75" customHeight="1" x14ac:dyDescent="0.25">
      <c r="A61" s="42"/>
      <c r="B61" s="191"/>
      <c r="C61" s="192">
        <v>18</v>
      </c>
      <c r="D61" s="165">
        <f t="shared" si="1"/>
        <v>26</v>
      </c>
      <c r="E61" s="112" t="s">
        <v>31</v>
      </c>
      <c r="F61" s="115" t="s">
        <v>159</v>
      </c>
      <c r="G61" s="173">
        <v>0</v>
      </c>
      <c r="H61" s="179">
        <v>0</v>
      </c>
      <c r="I61" s="179">
        <v>0</v>
      </c>
      <c r="J61" s="179">
        <v>0</v>
      </c>
      <c r="K61" s="179">
        <v>0</v>
      </c>
      <c r="L61" s="179">
        <v>0</v>
      </c>
      <c r="M61" s="180">
        <v>0</v>
      </c>
      <c r="N61" s="180">
        <v>0</v>
      </c>
      <c r="O61" s="179">
        <v>0</v>
      </c>
      <c r="P61" s="179">
        <v>0</v>
      </c>
      <c r="Q61" s="179">
        <v>4</v>
      </c>
      <c r="R61" s="179">
        <v>0</v>
      </c>
      <c r="S61" s="179">
        <v>0</v>
      </c>
      <c r="T61" s="180">
        <v>0</v>
      </c>
      <c r="U61" s="206">
        <v>4</v>
      </c>
      <c r="V61" s="207"/>
      <c r="W61" s="136"/>
      <c r="X61" s="136"/>
      <c r="Y61" s="136"/>
      <c r="Z61" s="136"/>
      <c r="AA61" s="136"/>
      <c r="AB61" s="136"/>
      <c r="AC61" s="136"/>
      <c r="AD61" s="136"/>
      <c r="AE61" s="136"/>
      <c r="AF61" s="136"/>
      <c r="AG61" s="136"/>
      <c r="AH61" s="136"/>
      <c r="AI61" s="136"/>
      <c r="AJ61" s="136"/>
      <c r="AK61" s="136"/>
      <c r="AL61" s="136"/>
      <c r="AM61" s="136"/>
      <c r="AN61" s="136"/>
      <c r="AO61" s="136"/>
    </row>
    <row r="62" spans="1:41" ht="15.75" customHeight="1" x14ac:dyDescent="0.25">
      <c r="A62" s="42"/>
      <c r="B62" s="195"/>
      <c r="C62" s="178">
        <v>19</v>
      </c>
      <c r="D62" s="165">
        <f t="shared" si="1"/>
        <v>27</v>
      </c>
      <c r="E62" s="119" t="s">
        <v>160</v>
      </c>
      <c r="F62" s="121" t="s">
        <v>17</v>
      </c>
      <c r="G62" s="125">
        <v>0</v>
      </c>
      <c r="H62" s="179">
        <v>0</v>
      </c>
      <c r="I62" s="179">
        <v>0</v>
      </c>
      <c r="J62" s="179">
        <v>0</v>
      </c>
      <c r="K62" s="179">
        <v>0</v>
      </c>
      <c r="L62" s="179">
        <v>0</v>
      </c>
      <c r="M62" s="180">
        <v>0</v>
      </c>
      <c r="N62" s="180">
        <v>0</v>
      </c>
      <c r="O62" s="179">
        <v>0</v>
      </c>
      <c r="P62" s="179">
        <v>4</v>
      </c>
      <c r="Q62" s="179">
        <v>4</v>
      </c>
      <c r="R62" s="179">
        <v>0</v>
      </c>
      <c r="S62" s="179">
        <v>0</v>
      </c>
      <c r="T62" s="180">
        <v>0</v>
      </c>
      <c r="U62" s="180">
        <v>0</v>
      </c>
      <c r="V62" s="200"/>
      <c r="W62" s="136"/>
      <c r="X62" s="136"/>
      <c r="Y62" s="136"/>
      <c r="Z62" s="136"/>
      <c r="AA62" s="136"/>
      <c r="AB62" s="136"/>
      <c r="AC62" s="136"/>
      <c r="AD62" s="136"/>
      <c r="AE62" s="136"/>
      <c r="AF62" s="136"/>
      <c r="AG62" s="136"/>
      <c r="AH62" s="136"/>
      <c r="AI62" s="136"/>
      <c r="AJ62" s="136"/>
      <c r="AK62" s="136"/>
      <c r="AL62" s="136"/>
      <c r="AM62" s="136"/>
      <c r="AN62" s="136"/>
      <c r="AO62" s="136"/>
    </row>
    <row r="63" spans="1:41" ht="15.75" customHeight="1" x14ac:dyDescent="0.2">
      <c r="A63" s="78"/>
      <c r="B63" s="208"/>
      <c r="C63" s="157">
        <v>20</v>
      </c>
      <c r="D63" s="165">
        <f t="shared" si="1"/>
        <v>28</v>
      </c>
      <c r="E63" s="110" t="s">
        <v>161</v>
      </c>
      <c r="F63" s="122" t="s">
        <v>12</v>
      </c>
      <c r="G63" s="126">
        <v>0</v>
      </c>
      <c r="H63" s="209">
        <v>0</v>
      </c>
      <c r="I63" s="209">
        <v>0</v>
      </c>
      <c r="J63" s="209">
        <v>0</v>
      </c>
      <c r="K63" s="209">
        <v>0</v>
      </c>
      <c r="L63" s="209">
        <v>0</v>
      </c>
      <c r="M63" s="163">
        <v>0</v>
      </c>
      <c r="N63" s="163">
        <v>0</v>
      </c>
      <c r="O63" s="209">
        <v>0</v>
      </c>
      <c r="P63" s="209">
        <v>0</v>
      </c>
      <c r="Q63" s="209">
        <v>0</v>
      </c>
      <c r="R63" s="209">
        <v>4</v>
      </c>
      <c r="S63" s="209">
        <v>2</v>
      </c>
      <c r="T63" s="163">
        <v>0</v>
      </c>
      <c r="U63" s="163">
        <v>0</v>
      </c>
      <c r="V63" s="210"/>
      <c r="W63" s="229"/>
      <c r="X63" s="229"/>
      <c r="Y63" s="229"/>
      <c r="Z63" s="229"/>
      <c r="AA63" s="229"/>
      <c r="AB63" s="229"/>
      <c r="AC63" s="229"/>
      <c r="AD63" s="229"/>
      <c r="AE63" s="229"/>
      <c r="AF63" s="229"/>
      <c r="AG63" s="229"/>
      <c r="AH63" s="229"/>
      <c r="AI63" s="229"/>
      <c r="AJ63" s="230"/>
      <c r="AK63" s="231"/>
      <c r="AL63" s="231"/>
      <c r="AM63" s="231"/>
      <c r="AN63" s="231"/>
      <c r="AO63" s="231"/>
    </row>
    <row r="64" spans="1:41" ht="15.75" customHeight="1" x14ac:dyDescent="0.2">
      <c r="A64" s="78"/>
      <c r="B64" s="208"/>
      <c r="C64" s="164"/>
      <c r="D64" s="165">
        <f t="shared" si="1"/>
        <v>29</v>
      </c>
      <c r="E64" s="110" t="s">
        <v>162</v>
      </c>
      <c r="F64" s="123" t="s">
        <v>12</v>
      </c>
      <c r="G64" s="127">
        <v>0</v>
      </c>
      <c r="H64" s="209">
        <v>0</v>
      </c>
      <c r="I64" s="209">
        <v>0</v>
      </c>
      <c r="J64" s="209">
        <v>0</v>
      </c>
      <c r="K64" s="209">
        <v>0</v>
      </c>
      <c r="L64" s="209">
        <v>0</v>
      </c>
      <c r="M64" s="163">
        <v>0</v>
      </c>
      <c r="N64" s="163">
        <v>0</v>
      </c>
      <c r="O64" s="209">
        <v>0</v>
      </c>
      <c r="P64" s="209">
        <v>0</v>
      </c>
      <c r="Q64" s="209">
        <v>0</v>
      </c>
      <c r="R64" s="209">
        <v>0</v>
      </c>
      <c r="S64" s="209">
        <v>6</v>
      </c>
      <c r="T64" s="163">
        <v>0</v>
      </c>
      <c r="U64" s="163">
        <v>0</v>
      </c>
      <c r="V64" s="210"/>
      <c r="W64" s="229"/>
      <c r="X64" s="229"/>
      <c r="Y64" s="229"/>
      <c r="Z64" s="229"/>
      <c r="AA64" s="229"/>
      <c r="AB64" s="229"/>
      <c r="AC64" s="229"/>
      <c r="AD64" s="229"/>
      <c r="AE64" s="229"/>
      <c r="AF64" s="229"/>
      <c r="AG64" s="229"/>
      <c r="AH64" s="229"/>
      <c r="AI64" s="229"/>
      <c r="AJ64" s="230"/>
      <c r="AK64" s="231"/>
      <c r="AL64" s="231"/>
      <c r="AM64" s="231"/>
      <c r="AN64" s="231"/>
      <c r="AO64" s="231"/>
    </row>
    <row r="65" spans="1:41" ht="15.75" customHeight="1" x14ac:dyDescent="0.2">
      <c r="A65" s="78"/>
      <c r="B65" s="208"/>
      <c r="C65" s="172"/>
      <c r="D65" s="165">
        <f t="shared" si="1"/>
        <v>30</v>
      </c>
      <c r="E65" s="112" t="s">
        <v>163</v>
      </c>
      <c r="F65" s="124" t="s">
        <v>12</v>
      </c>
      <c r="G65" s="128">
        <v>0</v>
      </c>
      <c r="H65" s="211">
        <v>0</v>
      </c>
      <c r="I65" s="211">
        <v>0</v>
      </c>
      <c r="J65" s="211">
        <v>0</v>
      </c>
      <c r="K65" s="211">
        <v>0</v>
      </c>
      <c r="L65" s="211">
        <v>0</v>
      </c>
      <c r="M65" s="212">
        <v>0</v>
      </c>
      <c r="N65" s="212">
        <v>0</v>
      </c>
      <c r="O65" s="211">
        <v>0</v>
      </c>
      <c r="P65" s="211">
        <v>0</v>
      </c>
      <c r="Q65" s="211">
        <v>0</v>
      </c>
      <c r="R65" s="211">
        <v>0</v>
      </c>
      <c r="S65" s="211">
        <v>0</v>
      </c>
      <c r="T65" s="212">
        <v>4</v>
      </c>
      <c r="U65" s="212">
        <v>0</v>
      </c>
      <c r="V65" s="210"/>
      <c r="W65" s="229"/>
      <c r="X65" s="229"/>
      <c r="Y65" s="229"/>
      <c r="Z65" s="229"/>
      <c r="AA65" s="229"/>
      <c r="AB65" s="229"/>
      <c r="AC65" s="229"/>
      <c r="AD65" s="229"/>
      <c r="AE65" s="229"/>
      <c r="AF65" s="229"/>
      <c r="AG65" s="229"/>
      <c r="AH65" s="229"/>
      <c r="AI65" s="229"/>
      <c r="AJ65" s="230"/>
      <c r="AK65" s="231"/>
      <c r="AL65" s="231"/>
      <c r="AM65" s="231"/>
      <c r="AN65" s="231"/>
      <c r="AO65" s="231"/>
    </row>
    <row r="66" spans="1:41" ht="15.75" customHeight="1" x14ac:dyDescent="0.25">
      <c r="A66" s="1"/>
      <c r="B66" s="1"/>
      <c r="C66" s="1"/>
      <c r="D66" s="1"/>
      <c r="E66" s="1"/>
      <c r="F66" s="1"/>
      <c r="G66" s="1"/>
      <c r="H66" s="79"/>
      <c r="I66" s="79"/>
      <c r="J66" s="79"/>
      <c r="K66" s="79"/>
      <c r="L66" s="79"/>
      <c r="M66" s="79"/>
      <c r="N66" s="79"/>
      <c r="O66" s="79"/>
      <c r="P66" s="79"/>
      <c r="Q66" s="79"/>
      <c r="R66" s="79"/>
      <c r="S66" s="79"/>
      <c r="T66" s="79"/>
      <c r="U66" s="79"/>
      <c r="V66" s="1"/>
      <c r="W66" s="136"/>
      <c r="X66" s="136"/>
      <c r="Y66" s="136"/>
      <c r="Z66" s="136"/>
      <c r="AA66" s="136"/>
      <c r="AB66" s="136"/>
      <c r="AC66" s="136"/>
      <c r="AD66" s="136"/>
      <c r="AE66" s="136"/>
      <c r="AF66" s="136"/>
      <c r="AG66" s="136"/>
      <c r="AH66" s="136"/>
      <c r="AI66" s="136"/>
      <c r="AJ66" s="136"/>
      <c r="AK66" s="136"/>
      <c r="AL66" s="136"/>
      <c r="AM66" s="136"/>
      <c r="AN66" s="136"/>
      <c r="AO66" s="136"/>
    </row>
    <row r="67" spans="1:41" ht="15.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row>
    <row r="68" spans="1:41" ht="15.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row>
    <row r="69" spans="1:41" ht="15.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row>
    <row r="70" spans="1:41" ht="15.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row>
    <row r="71" spans="1:41" ht="15.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row>
    <row r="72" spans="1:41" ht="15.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row>
    <row r="73" spans="1:41" ht="15.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row>
    <row r="74" spans="1:41" ht="15.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row>
    <row r="75" spans="1:41" ht="15.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row>
    <row r="76" spans="1:41" ht="15.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row>
    <row r="77" spans="1:41" ht="15.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row>
    <row r="78" spans="1:41" ht="15.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row>
    <row r="79" spans="1:41" ht="15.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row>
    <row r="80" spans="1:41" ht="15.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row>
    <row r="81" spans="1:41" ht="15.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row>
    <row r="82" spans="1:41" ht="15.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row>
    <row r="83" spans="1:41" ht="15.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row>
    <row r="84" spans="1:41" ht="15.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row>
    <row r="85" spans="1:41" ht="15.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row>
    <row r="86" spans="1:41" ht="15.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row>
    <row r="87" spans="1:41" ht="15.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row>
    <row r="88" spans="1:41" ht="15.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row>
    <row r="89" spans="1:41" ht="15.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row>
    <row r="90" spans="1:41" ht="15.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row>
    <row r="91" spans="1:41" ht="15.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row>
    <row r="92" spans="1:41" ht="15.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row>
    <row r="93" spans="1:41" ht="15.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row>
    <row r="94" spans="1:41" ht="15.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row>
    <row r="95" spans="1:41" ht="15.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row>
    <row r="96" spans="1:41" ht="15.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row>
    <row r="97" spans="1:41" ht="15.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row>
    <row r="98" spans="1:41" ht="15.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row>
    <row r="99" spans="1:41" ht="15.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row>
    <row r="100" spans="1:41" ht="15.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row>
    <row r="101" spans="1:41" ht="15.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row>
    <row r="102" spans="1:41" ht="15.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row>
    <row r="103" spans="1:41" ht="15.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row>
    <row r="104" spans="1:41" ht="15.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row>
    <row r="105" spans="1:41" ht="15.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row>
    <row r="106" spans="1:41" ht="15.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row>
    <row r="107" spans="1:41" ht="15.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row>
    <row r="108" spans="1:41" ht="15.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row>
    <row r="109" spans="1:41" ht="15.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row>
    <row r="110" spans="1:41" ht="15.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row>
    <row r="111" spans="1:41" ht="15.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row>
    <row r="112" spans="1:41" ht="15.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row>
    <row r="113" spans="1:41" ht="15.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row>
    <row r="114" spans="1:41" ht="15.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row>
    <row r="115" spans="1:41" ht="15.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row>
    <row r="116" spans="1:41" ht="15.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row>
    <row r="117" spans="1:41" ht="15.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row>
    <row r="118" spans="1:41" ht="15.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row>
    <row r="119" spans="1:41" ht="15.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row>
    <row r="120" spans="1:41" ht="15.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row>
    <row r="121" spans="1:41" ht="15.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row>
    <row r="122" spans="1:41" ht="15.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row>
    <row r="123" spans="1:41" ht="15.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row>
    <row r="124" spans="1:41" ht="15.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row>
    <row r="125" spans="1:41" ht="15.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row>
    <row r="126" spans="1:41" ht="15.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row>
    <row r="127" spans="1:41" ht="15.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row>
    <row r="128" spans="1:41" ht="15.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row>
    <row r="129" spans="1:41" ht="15.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row>
    <row r="130" spans="1:41" ht="15.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row>
    <row r="131" spans="1:41" ht="15.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row>
    <row r="132" spans="1:41" ht="15.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row>
    <row r="133" spans="1:41" ht="15.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row>
    <row r="134" spans="1:41" ht="15.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row>
    <row r="135" spans="1:41" ht="15.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row>
    <row r="136" spans="1:41" ht="15.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row>
    <row r="137" spans="1:41" ht="15.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row>
    <row r="138" spans="1:41" ht="15.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row>
    <row r="139" spans="1:41" ht="15.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row>
    <row r="140" spans="1:41" ht="15.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row>
    <row r="141" spans="1:41" ht="15.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row>
    <row r="142" spans="1:41" ht="15.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row>
    <row r="143" spans="1:41" ht="15.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row>
    <row r="144" spans="1:41" ht="15.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row>
    <row r="145" spans="1:41" ht="15.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row>
    <row r="146" spans="1:41" ht="15.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row>
    <row r="147" spans="1:41" ht="15.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row>
    <row r="148" spans="1:41" ht="15.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row>
    <row r="149" spans="1:41" ht="15.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row>
    <row r="150" spans="1:41" ht="15.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row>
    <row r="151" spans="1:41" ht="15.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row>
    <row r="152" spans="1:41" ht="15.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row>
    <row r="153" spans="1:41" ht="15.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row>
    <row r="154" spans="1:41" ht="15.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row>
    <row r="155" spans="1:41" ht="15.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row>
    <row r="156" spans="1:41" ht="15.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row>
    <row r="157" spans="1:41" ht="15.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row>
    <row r="158" spans="1:41" ht="15.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row>
    <row r="159" spans="1:41" ht="15.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row>
    <row r="160" spans="1:41" ht="15.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row>
    <row r="161" spans="1:41" ht="15.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row>
    <row r="162" spans="1:41" ht="15.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row>
    <row r="163" spans="1:41" ht="15.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row>
    <row r="164" spans="1:41" ht="15.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row>
    <row r="165" spans="1:41" ht="15.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row>
    <row r="166" spans="1:41" ht="15.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row>
    <row r="167" spans="1:41" ht="15.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row>
    <row r="168" spans="1:41" ht="15.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row>
    <row r="169" spans="1:41" ht="15.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row>
    <row r="170" spans="1:41" ht="15.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row>
    <row r="171" spans="1:41" ht="15.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row>
    <row r="172" spans="1:41" ht="15.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row>
    <row r="173" spans="1:41" ht="15.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row>
    <row r="174" spans="1:41" ht="15.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row>
    <row r="175" spans="1:41" ht="15.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row>
    <row r="176" spans="1:41" ht="15.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row>
    <row r="177" spans="1:41" ht="15.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row>
    <row r="178" spans="1:41" ht="15.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row>
    <row r="179" spans="1:41" ht="15.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row>
    <row r="180" spans="1:41" ht="15.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row>
    <row r="181" spans="1:41" ht="15.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row>
    <row r="182" spans="1:41" ht="15.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row>
    <row r="183" spans="1:41" ht="15.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row>
    <row r="184" spans="1:41" ht="15.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row>
    <row r="185" spans="1:41" ht="15.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row>
    <row r="186" spans="1:41" ht="15.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row>
    <row r="187" spans="1:41" ht="15.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row>
    <row r="188" spans="1:41" ht="15.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row>
    <row r="189" spans="1:41" ht="15.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row>
    <row r="190" spans="1:41" ht="15.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row>
    <row r="191" spans="1:41" ht="15.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row>
    <row r="192" spans="1:41" ht="15.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row>
    <row r="193" spans="1:41" ht="15.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row>
    <row r="194" spans="1:41" ht="15.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row>
    <row r="195" spans="1:41" ht="15.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row>
    <row r="196" spans="1:41" ht="15.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row>
    <row r="197" spans="1:41" ht="15.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row>
    <row r="198" spans="1:41" ht="15.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row>
    <row r="199" spans="1:41" ht="15.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row>
    <row r="200" spans="1:41" ht="15.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row>
    <row r="201" spans="1:41" ht="15.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row>
    <row r="202" spans="1:41" ht="15.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row>
    <row r="203" spans="1:41" ht="15.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row>
    <row r="204" spans="1:41" ht="15.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row>
    <row r="205" spans="1:41" ht="15.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row>
    <row r="206" spans="1:41" ht="15.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row>
    <row r="207" spans="1:41" ht="15.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row>
    <row r="208" spans="1:41" ht="15.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row>
    <row r="209" spans="1:41" ht="15.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row>
    <row r="210" spans="1:41" ht="15.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row>
    <row r="211" spans="1:41" ht="15.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row>
    <row r="212" spans="1:41" ht="15.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row>
    <row r="213" spans="1:41" ht="15.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row>
    <row r="214" spans="1:41" ht="15.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row>
    <row r="215" spans="1:41" ht="15.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row>
    <row r="216" spans="1:41" ht="15.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row>
    <row r="217" spans="1:41" ht="15.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row>
    <row r="218" spans="1:41" ht="15.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row>
    <row r="219" spans="1:41" ht="15.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row>
    <row r="220" spans="1:41" ht="15.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row>
    <row r="221" spans="1:41" ht="15.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row>
    <row r="222" spans="1:41" ht="15.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row>
    <row r="223" spans="1:41" ht="15.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row>
    <row r="224" spans="1:41" ht="15.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row>
    <row r="225" spans="1:41" ht="15.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row>
    <row r="226" spans="1:41" ht="15.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row>
    <row r="227" spans="1:41" ht="15.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row>
    <row r="228" spans="1:41" ht="15.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row>
    <row r="229" spans="1:41" ht="15.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row>
    <row r="230" spans="1:41" ht="15.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row>
    <row r="231" spans="1:41" ht="15.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row>
    <row r="232" spans="1:41" ht="15.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row>
    <row r="233" spans="1:41" ht="15.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row>
    <row r="234" spans="1:41" ht="15.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row>
    <row r="235" spans="1:41" ht="15.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row>
    <row r="236" spans="1:41" ht="15.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row>
    <row r="237" spans="1:41" ht="15.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row>
    <row r="238" spans="1:41" ht="15.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row>
    <row r="239" spans="1:41" ht="15.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row>
    <row r="240" spans="1:41" ht="15.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row>
    <row r="241" spans="1:41" ht="15.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row>
    <row r="242" spans="1:41" ht="15.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row>
    <row r="243" spans="1:41" ht="15.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row>
    <row r="244" spans="1:41" ht="15.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row>
    <row r="245" spans="1:41" ht="15.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row>
    <row r="246" spans="1:41" ht="15.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row>
    <row r="247" spans="1:41" ht="15.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row>
    <row r="248" spans="1:41" ht="15.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row>
    <row r="249" spans="1:41" ht="15.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row>
    <row r="250" spans="1:41" ht="15.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row>
    <row r="251" spans="1:41" ht="15.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row>
    <row r="252" spans="1:41" ht="15.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row>
    <row r="253" spans="1:41" ht="15.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row>
    <row r="254" spans="1:41" ht="15.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row>
    <row r="255" spans="1:41" ht="15.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row>
    <row r="256" spans="1:41" ht="15.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row>
    <row r="257" spans="1:41" ht="15.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row>
    <row r="258" spans="1:41" ht="15.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row>
    <row r="259" spans="1:41" ht="15.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row>
    <row r="260" spans="1:41" ht="15.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row>
    <row r="261" spans="1:41" ht="15.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row>
    <row r="262" spans="1:41" ht="15.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row>
    <row r="263" spans="1:41" ht="15.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row>
    <row r="264" spans="1:41" ht="15.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row>
    <row r="265" spans="1:41" ht="15.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row>
    <row r="266" spans="1:41" ht="15.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row>
    <row r="267" spans="1:41" ht="15.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row>
    <row r="268" spans="1:41" ht="15.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row>
    <row r="269" spans="1:41" ht="15.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row>
    <row r="270" spans="1:41" ht="15.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row>
    <row r="271" spans="1:41" ht="15.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row>
    <row r="272" spans="1:41" ht="15.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row>
    <row r="273" spans="1:41" ht="15.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row>
    <row r="274" spans="1:41" ht="15.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row>
    <row r="275" spans="1:41" ht="15.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row>
    <row r="276" spans="1:41" ht="15.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row>
    <row r="277" spans="1:41" ht="15.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row>
    <row r="278" spans="1:41" ht="15.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row>
    <row r="279" spans="1:41" ht="15.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row>
    <row r="280" spans="1:41" ht="15.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row>
    <row r="281" spans="1:41" ht="15.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row>
    <row r="282" spans="1:41" ht="15.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row>
    <row r="283" spans="1:41" ht="15.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row>
    <row r="284" spans="1:41" ht="15.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row>
    <row r="285" spans="1:41" ht="15.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row>
    <row r="286" spans="1:41" ht="15.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row>
    <row r="287" spans="1:41" ht="15.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row>
    <row r="288" spans="1:41" ht="15.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row>
    <row r="289" spans="1:41" ht="15.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row>
    <row r="290" spans="1:41" ht="15.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row>
    <row r="291" spans="1:41" ht="15.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row>
    <row r="292" spans="1:41" ht="15.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row>
    <row r="293" spans="1:41" ht="15.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row>
    <row r="294" spans="1:41" ht="15.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row>
    <row r="295" spans="1:41" ht="15.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row>
    <row r="296" spans="1:41" ht="15.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row>
    <row r="297" spans="1:41" ht="15.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row>
    <row r="298" spans="1:41" ht="15.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row>
    <row r="299" spans="1:41" ht="15.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row>
    <row r="300" spans="1:41" ht="15.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row>
    <row r="301" spans="1:41" ht="15.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row>
    <row r="302" spans="1:41" ht="15.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row>
    <row r="303" spans="1:41" ht="15.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row>
    <row r="304" spans="1:41" ht="15.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row>
    <row r="305" spans="1:41" ht="15.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row>
    <row r="306" spans="1:41" ht="15.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row>
    <row r="307" spans="1:41" ht="15.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row>
    <row r="308" spans="1:41" ht="15.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row>
    <row r="309" spans="1:41" ht="15.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row>
    <row r="310" spans="1:41" ht="15.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row>
    <row r="311" spans="1:41" ht="15.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row>
    <row r="312" spans="1:41" ht="15.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row>
    <row r="313" spans="1:41" ht="15.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row>
    <row r="314" spans="1:41" ht="15.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row>
    <row r="315" spans="1:41" ht="15.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row>
    <row r="316" spans="1:41" ht="15.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row>
    <row r="317" spans="1:41" ht="15.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row>
    <row r="318" spans="1:41" ht="15.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row>
    <row r="319" spans="1:41" ht="15.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row>
    <row r="320" spans="1:41" ht="15.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row>
    <row r="321" spans="1:41" ht="15.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row>
    <row r="322" spans="1:41" ht="15.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row>
    <row r="323" spans="1:41" ht="15.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row>
    <row r="324" spans="1:41" ht="15.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row>
    <row r="325" spans="1:41" ht="15.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row>
    <row r="326" spans="1:41" ht="15.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row>
    <row r="327" spans="1:41" ht="15.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row>
    <row r="328" spans="1:41" ht="15.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row>
    <row r="329" spans="1:41" ht="15.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row>
    <row r="330" spans="1:41" ht="15.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row>
    <row r="331" spans="1:41" ht="15.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row>
    <row r="332" spans="1:41" ht="15.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row>
    <row r="333" spans="1:41" ht="15.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row>
    <row r="334" spans="1:41" ht="15.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row>
    <row r="335" spans="1:41" ht="15.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row>
    <row r="336" spans="1:41" ht="15.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row>
    <row r="337" spans="1:41" ht="15.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row>
    <row r="338" spans="1:41" ht="15.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row>
    <row r="339" spans="1:41" ht="15.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row>
    <row r="340" spans="1:41" ht="15.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row>
    <row r="341" spans="1:41" ht="15.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row>
    <row r="342" spans="1:41" ht="15.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row>
    <row r="343" spans="1:41" ht="15.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row>
    <row r="344" spans="1:41" ht="15.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row>
    <row r="345" spans="1:41" ht="15.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row>
    <row r="346" spans="1:41" ht="15.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row>
    <row r="347" spans="1:41" ht="15.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row>
    <row r="348" spans="1:41" ht="15.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row>
    <row r="349" spans="1:41" ht="15.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row>
    <row r="350" spans="1:41" ht="15.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row>
    <row r="351" spans="1:41" ht="15.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row>
    <row r="352" spans="1:41" ht="15.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row>
    <row r="353" spans="1:41" ht="15.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row>
    <row r="354" spans="1:41" ht="15.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row>
    <row r="355" spans="1:41" ht="15.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row>
    <row r="356" spans="1:41" ht="15.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row>
    <row r="357" spans="1:41" ht="15.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row>
    <row r="358" spans="1:41" ht="15.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row>
    <row r="359" spans="1:41" ht="15.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row>
    <row r="360" spans="1:41" ht="15.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row>
    <row r="361" spans="1:41" ht="15.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row>
    <row r="362" spans="1:41" ht="15.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row>
    <row r="363" spans="1:41" ht="15.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row>
    <row r="364" spans="1:41" ht="15.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row>
    <row r="365" spans="1:41" ht="15.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row>
    <row r="366" spans="1:41" ht="15.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row>
    <row r="367" spans="1:41" ht="15.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row>
    <row r="368" spans="1:41" ht="15.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row>
    <row r="369" spans="1:41" ht="15.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row>
    <row r="370" spans="1:41" ht="15.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row>
    <row r="371" spans="1:41" ht="15.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row>
    <row r="372" spans="1:41" ht="15.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row>
    <row r="373" spans="1:41" ht="15.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row>
    <row r="374" spans="1:41" ht="15.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row>
    <row r="375" spans="1:41" ht="15.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row>
    <row r="376" spans="1:41" ht="15.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row>
    <row r="377" spans="1:41" ht="15.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row>
    <row r="378" spans="1:41" ht="15.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row>
    <row r="379" spans="1:41" ht="15.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row>
    <row r="380" spans="1:41" ht="15.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row>
    <row r="381" spans="1:41" ht="15.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row>
    <row r="382" spans="1:41" ht="15.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row>
    <row r="383" spans="1:41" ht="15.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row>
    <row r="384" spans="1:41" ht="15.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row>
    <row r="385" spans="1:41" ht="15.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row>
    <row r="386" spans="1:41" ht="15.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row>
    <row r="387" spans="1:41" ht="15.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row>
    <row r="388" spans="1:41" ht="15.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row>
    <row r="389" spans="1:41" ht="15.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row>
    <row r="390" spans="1:41" ht="15.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row>
    <row r="391" spans="1:41" ht="15.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row>
    <row r="392" spans="1:41" ht="15.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row>
    <row r="393" spans="1:41" ht="15.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row>
    <row r="394" spans="1:41" ht="15.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row>
    <row r="395" spans="1:41" ht="15.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row>
    <row r="396" spans="1:41" ht="15.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row>
    <row r="397" spans="1:41" ht="15.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row>
    <row r="398" spans="1:41" ht="15.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row>
    <row r="399" spans="1:41" ht="15.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row>
    <row r="400" spans="1:41" ht="15.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row>
    <row r="401" spans="1:41" ht="15.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row>
    <row r="402" spans="1:41" ht="15.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row>
    <row r="403" spans="1:41" ht="15.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row>
    <row r="404" spans="1:41" ht="15.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row>
    <row r="405" spans="1:41" ht="15.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row>
    <row r="406" spans="1:41" ht="15.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row>
    <row r="407" spans="1:41" ht="15.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row>
    <row r="408" spans="1:41" ht="15.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row>
    <row r="409" spans="1:41" ht="15.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row>
    <row r="410" spans="1:41" ht="15.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row>
    <row r="411" spans="1:41" ht="15.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row>
    <row r="412" spans="1:41" ht="15.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row>
    <row r="413" spans="1:41" ht="15.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row>
    <row r="414" spans="1:41" ht="15.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row>
    <row r="415" spans="1:41" ht="15.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row>
    <row r="416" spans="1:41" ht="15.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row>
    <row r="417" spans="1:41" ht="15.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row>
    <row r="418" spans="1:41" ht="15.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row>
    <row r="419" spans="1:41" ht="15.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row>
    <row r="420" spans="1:41" ht="15.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row>
    <row r="421" spans="1:41" ht="15.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row>
    <row r="422" spans="1:41" ht="15.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row>
    <row r="423" spans="1:41" ht="15.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row>
    <row r="424" spans="1:41" ht="15.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row>
    <row r="425" spans="1:41" ht="15.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row>
    <row r="426" spans="1:41" ht="15.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row>
    <row r="427" spans="1:41" ht="15.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row>
    <row r="428" spans="1:41" ht="15.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row>
    <row r="429" spans="1:41" ht="15.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row>
    <row r="430" spans="1:41" ht="15.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row>
    <row r="431" spans="1:41" ht="15.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row>
    <row r="432" spans="1:41" ht="15.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row>
    <row r="433" spans="1:41" ht="15.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row>
    <row r="434" spans="1:41" ht="15.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row>
    <row r="435" spans="1:41" ht="15.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row>
    <row r="436" spans="1:41" ht="15.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row>
    <row r="437" spans="1:41" ht="15.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row>
    <row r="438" spans="1:41" ht="15.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row>
    <row r="439" spans="1:41" ht="15.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row>
    <row r="440" spans="1:41" ht="15.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row>
    <row r="441" spans="1:41" ht="15.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row>
    <row r="442" spans="1:41" ht="15.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row>
    <row r="443" spans="1:41" ht="15.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row>
    <row r="444" spans="1:41" ht="15.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row>
    <row r="445" spans="1:41" ht="15.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row>
    <row r="446" spans="1:41" ht="15.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row>
    <row r="447" spans="1:41" ht="15.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row>
    <row r="448" spans="1:41" ht="15.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row>
    <row r="449" spans="1:41" ht="15.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row>
    <row r="450" spans="1:41" ht="15.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row>
    <row r="451" spans="1:41" ht="15.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row>
    <row r="452" spans="1:41" ht="15.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row>
    <row r="453" spans="1:41" ht="15.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row>
    <row r="454" spans="1:41" ht="15.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row>
    <row r="455" spans="1:41" ht="15.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row>
    <row r="456" spans="1:41" ht="15.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row>
    <row r="457" spans="1:41" ht="15.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row>
    <row r="458" spans="1:41" ht="15.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row>
    <row r="459" spans="1:41" ht="15.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row>
    <row r="460" spans="1:41" ht="15.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row>
    <row r="461" spans="1:41" ht="15.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row>
    <row r="462" spans="1:41" ht="15.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row>
    <row r="463" spans="1:41" ht="15.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row>
    <row r="464" spans="1:41" ht="15.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row>
    <row r="465" spans="1:41" ht="15.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row>
    <row r="466" spans="1:41" ht="15.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row>
    <row r="467" spans="1:41" ht="15.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row>
    <row r="468" spans="1:41" ht="15.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row>
    <row r="469" spans="1:41" ht="15.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row>
    <row r="470" spans="1:41" ht="15.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row>
    <row r="471" spans="1:41" ht="15.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row>
    <row r="472" spans="1:41" ht="15.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row>
    <row r="473" spans="1:41" ht="15.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row>
    <row r="474" spans="1:41" ht="15.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row>
    <row r="475" spans="1:41" ht="15.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row>
    <row r="476" spans="1:41" ht="15.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row>
    <row r="477" spans="1:41" ht="15.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row>
    <row r="478" spans="1:41" ht="15.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row>
    <row r="479" spans="1:41" ht="15.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row>
    <row r="480" spans="1:41" ht="15.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row>
    <row r="481" spans="1:41" ht="15.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row>
    <row r="482" spans="1:41" ht="15.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row>
    <row r="483" spans="1:41" ht="15.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row>
    <row r="484" spans="1:41" ht="15.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row>
    <row r="485" spans="1:41" ht="15.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row>
    <row r="486" spans="1:41" ht="15.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row>
    <row r="487" spans="1:41" ht="15.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row>
    <row r="488" spans="1:41" ht="15.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row>
    <row r="489" spans="1:41" ht="15.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row>
    <row r="490" spans="1:41" ht="15.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row>
    <row r="491" spans="1:41" ht="15.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row>
    <row r="492" spans="1:41" ht="15.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row>
    <row r="493" spans="1:41" ht="15.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row>
    <row r="494" spans="1:41" ht="15.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row>
    <row r="495" spans="1:41" ht="15.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row>
    <row r="496" spans="1:41" ht="15.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row>
    <row r="497" spans="1:41" ht="15.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row>
    <row r="498" spans="1:41" ht="15.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row>
    <row r="499" spans="1:41" ht="15.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row>
    <row r="500" spans="1:41" ht="15.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row>
    <row r="501" spans="1:41" ht="15.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row>
    <row r="502" spans="1:41" ht="15.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row>
    <row r="503" spans="1:41" ht="15.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row>
    <row r="504" spans="1:41" ht="15.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row>
    <row r="505" spans="1:41" ht="15.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row>
    <row r="506" spans="1:41" ht="15.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row>
    <row r="507" spans="1:41" ht="15.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row>
    <row r="508" spans="1:41" ht="15.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row>
    <row r="509" spans="1:41" ht="15.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row>
    <row r="510" spans="1:41" ht="15.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row>
    <row r="511" spans="1:41" ht="15.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row>
    <row r="512" spans="1:41" ht="15.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row>
    <row r="513" spans="1:41" ht="15.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row>
    <row r="514" spans="1:41" ht="15.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row>
    <row r="515" spans="1:41" ht="15.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row>
    <row r="516" spans="1:41" ht="15.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row>
    <row r="517" spans="1:41" ht="15.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row>
    <row r="518" spans="1:41" ht="15.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row>
    <row r="519" spans="1:41" ht="15.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row>
    <row r="520" spans="1:41" ht="15.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row>
    <row r="521" spans="1:41" ht="15.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row>
    <row r="522" spans="1:41" ht="15.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row>
    <row r="523" spans="1:41" ht="15.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row>
    <row r="524" spans="1:41" ht="15.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row>
    <row r="525" spans="1:41" ht="15.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row>
    <row r="526" spans="1:41" ht="15.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row>
    <row r="527" spans="1:41" ht="15.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row>
    <row r="528" spans="1:41" ht="15.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row>
    <row r="529" spans="1:41" ht="15.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row>
    <row r="530" spans="1:41" ht="15.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row>
    <row r="531" spans="1:41" ht="15.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row>
    <row r="532" spans="1:41" ht="15.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row>
    <row r="533" spans="1:41" ht="15.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row>
    <row r="534" spans="1:41" ht="15.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row>
    <row r="535" spans="1:41" ht="15.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row>
    <row r="536" spans="1:41" ht="15.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row>
    <row r="537" spans="1:41" ht="15.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row>
    <row r="538" spans="1:41" ht="15.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row>
    <row r="539" spans="1:41" ht="15.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row>
    <row r="540" spans="1:41" ht="15.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row>
    <row r="541" spans="1:41" ht="15.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row>
    <row r="542" spans="1:41" ht="15.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row>
    <row r="543" spans="1:41" ht="15.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row>
    <row r="544" spans="1:41" ht="15.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row>
    <row r="545" spans="1:41" ht="15.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row>
    <row r="546" spans="1:41" ht="15.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row>
    <row r="547" spans="1:41" ht="15.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row>
    <row r="548" spans="1:41" ht="15.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row>
    <row r="549" spans="1:41" ht="15.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row>
    <row r="550" spans="1:41" ht="15.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row>
    <row r="551" spans="1:41" ht="15.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row>
    <row r="552" spans="1:41" ht="15.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row>
    <row r="553" spans="1:41" ht="15.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row>
    <row r="554" spans="1:41" ht="15.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row>
    <row r="555" spans="1:41" ht="15.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row>
    <row r="556" spans="1:41" ht="15.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row>
    <row r="557" spans="1:41" ht="15.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row>
    <row r="558" spans="1:41" ht="15.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row>
    <row r="559" spans="1:41" ht="15.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row>
    <row r="560" spans="1:41" ht="15.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row>
    <row r="561" spans="1:41" ht="15.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row>
    <row r="562" spans="1:41" ht="15.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row>
    <row r="563" spans="1:41" ht="15.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row>
    <row r="564" spans="1:41" ht="15.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row>
    <row r="565" spans="1:41" ht="15.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row>
    <row r="566" spans="1:41" ht="15.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row>
    <row r="567" spans="1:41" ht="15.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row>
    <row r="568" spans="1:41" ht="15.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row>
    <row r="569" spans="1:41" ht="15.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row>
    <row r="570" spans="1:41" ht="15.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row>
    <row r="571" spans="1:41" ht="15.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row>
    <row r="572" spans="1:41" ht="15.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row>
    <row r="573" spans="1:41" ht="15.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row>
    <row r="574" spans="1:41" ht="15.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row>
    <row r="575" spans="1:41" ht="15.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row>
    <row r="576" spans="1:41" ht="15.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row>
    <row r="577" spans="1:41" ht="15.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row>
    <row r="578" spans="1:41" ht="15.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row>
    <row r="579" spans="1:41" ht="15.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row>
    <row r="580" spans="1:41" ht="15.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row>
    <row r="581" spans="1:41" ht="15.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row>
    <row r="582" spans="1:41" ht="15.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row>
    <row r="583" spans="1:41" ht="15.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row>
    <row r="584" spans="1:41" ht="15.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row>
    <row r="585" spans="1:41" ht="15.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row>
    <row r="586" spans="1:41" ht="15.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row>
    <row r="587" spans="1:41" ht="15.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row>
    <row r="588" spans="1:41" ht="15.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row>
    <row r="589" spans="1:41" ht="15.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row>
    <row r="590" spans="1:41" ht="15.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row>
    <row r="591" spans="1:41" ht="15.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row>
    <row r="592" spans="1:41" ht="15.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row>
    <row r="593" spans="1:41" ht="15.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row>
    <row r="594" spans="1:41" ht="15.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row>
    <row r="595" spans="1:41" ht="15.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row>
    <row r="596" spans="1:41" ht="15.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row>
    <row r="597" spans="1:41" ht="15.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row>
    <row r="598" spans="1:41" ht="15.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row>
    <row r="599" spans="1:41" ht="15.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row>
    <row r="600" spans="1:41" ht="15.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row>
    <row r="601" spans="1:41" ht="15.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row>
    <row r="602" spans="1:41" ht="15.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row>
    <row r="603" spans="1:41" ht="15.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row>
    <row r="604" spans="1:41" ht="15.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row>
    <row r="605" spans="1:41" ht="15.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row>
    <row r="606" spans="1:41" ht="15.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row>
    <row r="607" spans="1:41" ht="15.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row>
    <row r="608" spans="1:41" ht="15.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row>
    <row r="609" spans="1:41" ht="15.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row>
    <row r="610" spans="1:41" ht="15.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row>
    <row r="611" spans="1:41" ht="15.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row>
    <row r="612" spans="1:41" ht="15.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row>
    <row r="613" spans="1:41" ht="15.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row>
    <row r="614" spans="1:41" ht="15.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row>
    <row r="615" spans="1:41" ht="15.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row>
    <row r="616" spans="1:41" ht="15.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row>
    <row r="617" spans="1:41" ht="15.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row>
    <row r="618" spans="1:41" ht="15.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row>
    <row r="619" spans="1:41" ht="15.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row>
    <row r="620" spans="1:41" ht="15.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row>
    <row r="621" spans="1:41" ht="15.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row>
    <row r="622" spans="1:41" ht="15.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row>
    <row r="623" spans="1:41" ht="15.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row>
    <row r="624" spans="1:41" ht="15.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row>
    <row r="625" spans="1:41" ht="15.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row>
    <row r="626" spans="1:41" ht="15.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row>
    <row r="627" spans="1:41" ht="15.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row>
    <row r="628" spans="1:41" ht="15.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row>
    <row r="629" spans="1:41" ht="15.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row>
    <row r="630" spans="1:41" ht="15.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row>
    <row r="631" spans="1:41" ht="15.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row>
    <row r="632" spans="1:41" ht="15.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row>
    <row r="633" spans="1:41" ht="15.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row>
    <row r="634" spans="1:41" ht="15.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row>
    <row r="635" spans="1:41" ht="15.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row>
    <row r="636" spans="1:41" ht="15.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row>
    <row r="637" spans="1:41" ht="15.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row>
    <row r="638" spans="1:41" ht="15.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row>
    <row r="639" spans="1:41" ht="15.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row>
    <row r="640" spans="1:41" ht="15.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row>
    <row r="641" spans="1:41" ht="15.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row>
    <row r="642" spans="1:41" ht="15.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row>
    <row r="643" spans="1:41" ht="15.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row>
    <row r="644" spans="1:41" ht="15.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row>
    <row r="645" spans="1:41" ht="15.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row>
    <row r="646" spans="1:41" ht="15.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row>
    <row r="647" spans="1:41" ht="15.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row>
    <row r="648" spans="1:41" ht="15.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row>
    <row r="649" spans="1:41" ht="15.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row>
    <row r="650" spans="1:41" ht="15.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row>
    <row r="651" spans="1:41" ht="15.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row>
    <row r="652" spans="1:41" ht="15.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row>
    <row r="653" spans="1:41" ht="15.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row>
    <row r="654" spans="1:41" ht="15.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row>
    <row r="655" spans="1:41" ht="15.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row>
    <row r="656" spans="1:41" ht="15.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row>
    <row r="657" spans="1:41" ht="15.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row>
    <row r="658" spans="1:41" ht="15.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row>
    <row r="659" spans="1:41" ht="15.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row>
    <row r="660" spans="1:41" ht="15.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row>
    <row r="661" spans="1:41" ht="15.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row>
    <row r="662" spans="1:41" ht="15.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row>
    <row r="663" spans="1:41" ht="15.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row>
    <row r="664" spans="1:41" ht="15.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row>
    <row r="665" spans="1:41" ht="15.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row>
    <row r="666" spans="1:41" ht="15.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row>
    <row r="667" spans="1:41" ht="15.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row>
    <row r="668" spans="1:41" ht="15.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row>
    <row r="669" spans="1:41" ht="15.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row>
    <row r="670" spans="1:41" ht="15.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row>
    <row r="671" spans="1:41" ht="15.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row>
    <row r="672" spans="1:41" ht="15.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row>
    <row r="673" spans="1:41" ht="15.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row>
    <row r="674" spans="1:41" ht="15.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row>
    <row r="675" spans="1:41" ht="15.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row>
    <row r="676" spans="1:41" ht="15.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row>
    <row r="677" spans="1:41" ht="15.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row>
    <row r="678" spans="1:41" ht="15.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row>
    <row r="679" spans="1:41" ht="15.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row>
    <row r="680" spans="1:41" ht="15.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row>
    <row r="681" spans="1:41" ht="15.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row>
    <row r="682" spans="1:41" ht="15.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row>
    <row r="683" spans="1:41" ht="15.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row>
    <row r="684" spans="1:41" ht="15.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row>
    <row r="685" spans="1:41" ht="15.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row>
    <row r="686" spans="1:41" ht="15.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row>
    <row r="687" spans="1:41" ht="15.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row>
    <row r="688" spans="1:41" ht="15.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row>
    <row r="689" spans="1:41" ht="15.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row>
    <row r="690" spans="1:41" ht="15.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row>
    <row r="691" spans="1:41" ht="15.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row>
    <row r="692" spans="1:41" ht="15.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row>
    <row r="693" spans="1:41" ht="15.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row>
    <row r="694" spans="1:41" ht="15.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row>
    <row r="695" spans="1:41" ht="15.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row>
    <row r="696" spans="1:41" ht="15.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row>
    <row r="697" spans="1:41" ht="15.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row>
    <row r="698" spans="1:41" ht="15.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row>
    <row r="699" spans="1:41" ht="15.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row>
    <row r="700" spans="1:41" ht="15.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row>
    <row r="701" spans="1:41" ht="15.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row>
    <row r="702" spans="1:41" ht="15.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row>
    <row r="703" spans="1:41" ht="15.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row>
    <row r="704" spans="1:41" ht="15.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row>
    <row r="705" spans="1:41" ht="15.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row>
    <row r="706" spans="1:41" ht="15.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row>
    <row r="707" spans="1:41" ht="15.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row>
    <row r="708" spans="1:41" ht="15.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row>
    <row r="709" spans="1:41" ht="15.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row>
    <row r="710" spans="1:41" ht="15.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row>
    <row r="711" spans="1:41" ht="15.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row>
    <row r="712" spans="1:41" ht="15.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row>
    <row r="713" spans="1:41" ht="15.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row>
    <row r="714" spans="1:41" ht="15.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row>
    <row r="715" spans="1:41" ht="15.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row>
    <row r="716" spans="1:41" ht="15.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row>
    <row r="717" spans="1:41" ht="15.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row>
    <row r="718" spans="1:41" ht="15.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row>
    <row r="719" spans="1:41" ht="15.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row>
    <row r="720" spans="1:41" ht="15.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row>
    <row r="721" spans="1:41" ht="15.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row>
    <row r="722" spans="1:41" ht="15.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row>
    <row r="723" spans="1:41" ht="15.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row>
    <row r="724" spans="1:41" ht="15.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row>
    <row r="725" spans="1:41" ht="15.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row>
    <row r="726" spans="1:41" ht="15.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row>
    <row r="727" spans="1:41" ht="15.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row>
    <row r="728" spans="1:41" ht="15.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row>
    <row r="729" spans="1:41" ht="15.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row>
    <row r="730" spans="1:41" ht="15.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row>
    <row r="731" spans="1:41" ht="15.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row>
    <row r="732" spans="1:41" ht="15.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row>
    <row r="733" spans="1:41" ht="15.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row>
    <row r="734" spans="1:41" ht="15.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row>
    <row r="735" spans="1:41" ht="15.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row>
    <row r="736" spans="1:41" ht="15.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row>
    <row r="737" spans="1:41" ht="15.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row>
    <row r="738" spans="1:41" ht="15.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row>
    <row r="739" spans="1:41" ht="15.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row>
    <row r="740" spans="1:41" ht="15.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row>
    <row r="741" spans="1:41" ht="15.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row>
    <row r="742" spans="1:41" ht="15.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row>
    <row r="743" spans="1:41" ht="15.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row>
    <row r="744" spans="1:41" ht="15.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row>
    <row r="745" spans="1:41" ht="15.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row>
    <row r="746" spans="1:41" ht="15.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row>
    <row r="747" spans="1:41" ht="15.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row>
    <row r="748" spans="1:41" ht="15.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row>
    <row r="749" spans="1:41" ht="15.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row>
    <row r="750" spans="1:41" ht="15.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row>
    <row r="751" spans="1:41" ht="15.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row>
    <row r="752" spans="1:41" ht="15.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row>
    <row r="753" spans="1:41" ht="15.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row>
    <row r="754" spans="1:41" ht="15.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row>
    <row r="755" spans="1:41" ht="15.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row>
    <row r="756" spans="1:41" ht="15.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row>
    <row r="757" spans="1:41" ht="15.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row>
    <row r="758" spans="1:41" ht="15.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row>
    <row r="759" spans="1:41" ht="15.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row>
    <row r="760" spans="1:41" ht="15.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row>
    <row r="761" spans="1:41" ht="15.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row>
    <row r="762" spans="1:41" ht="15.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row>
    <row r="763" spans="1:41" ht="15.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row>
    <row r="764" spans="1:41" ht="15.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row>
    <row r="765" spans="1:41" ht="15.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row>
    <row r="766" spans="1:41" ht="15.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row>
    <row r="767" spans="1:41" ht="15.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row>
    <row r="768" spans="1:41" ht="15.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row>
    <row r="769" spans="1:41" ht="15.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row>
    <row r="770" spans="1:41" ht="15.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row>
    <row r="771" spans="1:41" ht="15.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row>
    <row r="772" spans="1:41" ht="15.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row>
    <row r="773" spans="1:41" ht="15.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row>
    <row r="774" spans="1:41" ht="15.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row>
    <row r="775" spans="1:41" ht="15.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row>
    <row r="776" spans="1:41" ht="15.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row>
    <row r="777" spans="1:41" ht="15.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row>
    <row r="778" spans="1:41" ht="15.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row>
    <row r="779" spans="1:41" ht="15.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row>
    <row r="780" spans="1:41" ht="15.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row>
    <row r="781" spans="1:41" ht="15.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row>
    <row r="782" spans="1:41" ht="15.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row>
    <row r="783" spans="1:41" ht="15.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row>
    <row r="784" spans="1:41" ht="15.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row>
    <row r="785" spans="1:41" ht="15.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row>
    <row r="786" spans="1:41" ht="15.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row>
    <row r="787" spans="1:41" ht="15.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row>
    <row r="788" spans="1:41" ht="15.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row>
    <row r="789" spans="1:41" ht="15.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row>
    <row r="790" spans="1:41" ht="15.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row>
    <row r="791" spans="1:41" ht="15.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row>
    <row r="792" spans="1:41" ht="15.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row>
    <row r="793" spans="1:41" ht="15.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row>
    <row r="794" spans="1:41" ht="15.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row>
    <row r="795" spans="1:41" ht="15.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row>
    <row r="796" spans="1:41" ht="15.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row>
    <row r="797" spans="1:41" ht="15.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row>
    <row r="798" spans="1:41" ht="15.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row>
    <row r="799" spans="1:41" ht="15.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row>
    <row r="800" spans="1:41" ht="15.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row>
    <row r="801" spans="1:41" ht="15.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row>
    <row r="802" spans="1:41" ht="15.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row>
    <row r="803" spans="1:41" ht="15.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row>
    <row r="804" spans="1:41" ht="15.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row>
    <row r="805" spans="1:41" ht="15.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row>
    <row r="806" spans="1:41" ht="15.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row>
    <row r="807" spans="1:41" ht="15.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row>
    <row r="808" spans="1:41" ht="15.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row>
    <row r="809" spans="1:41" ht="15.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row>
    <row r="810" spans="1:41" ht="15.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row>
    <row r="811" spans="1:41" ht="15.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row>
    <row r="812" spans="1:41" ht="15.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row>
    <row r="813" spans="1:41" ht="15.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row>
    <row r="814" spans="1:41" ht="15.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row>
    <row r="815" spans="1:41" ht="15.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row>
    <row r="816" spans="1:41" ht="15.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row>
    <row r="817" spans="1:41" ht="15.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row>
    <row r="818" spans="1:41" ht="15.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row>
    <row r="819" spans="1:41" ht="15.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row>
    <row r="820" spans="1:41" ht="15.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row>
    <row r="821" spans="1:41" ht="15.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row>
    <row r="822" spans="1:41" ht="15.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row>
    <row r="823" spans="1:41" ht="15.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row>
    <row r="824" spans="1:41" ht="15.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row>
    <row r="825" spans="1:41" ht="15.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row>
    <row r="826" spans="1:41" ht="15.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row>
    <row r="827" spans="1:41" ht="15.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row>
    <row r="828" spans="1:41" ht="15.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row>
    <row r="829" spans="1:41" ht="15.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row>
    <row r="830" spans="1:41" ht="15.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row>
    <row r="831" spans="1:41" ht="15.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row>
    <row r="832" spans="1:41" ht="15.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row>
    <row r="833" spans="1:41" ht="15.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row>
    <row r="834" spans="1:41" ht="15.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row>
    <row r="835" spans="1:41" ht="15.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row>
    <row r="836" spans="1:41" ht="15.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row>
    <row r="837" spans="1:41" ht="15.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row>
    <row r="838" spans="1:41" ht="15.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row>
    <row r="839" spans="1:41" ht="15.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row>
    <row r="840" spans="1:41" ht="15.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row>
    <row r="841" spans="1:41" ht="15.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row>
    <row r="842" spans="1:41" ht="15.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row>
    <row r="843" spans="1:41" ht="15.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row>
    <row r="844" spans="1:41" ht="15.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row>
    <row r="845" spans="1:41" ht="15.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row>
    <row r="846" spans="1:41" ht="15.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row>
    <row r="847" spans="1:41" ht="15.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row>
    <row r="848" spans="1:41" ht="15.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row>
    <row r="849" spans="1:41" ht="15.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row>
    <row r="850" spans="1:41" ht="15.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row>
    <row r="851" spans="1:41" ht="15.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row>
    <row r="852" spans="1:41" ht="15.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row>
    <row r="853" spans="1:41" ht="15.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row>
    <row r="854" spans="1:41" ht="15.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row>
    <row r="855" spans="1:41" ht="15.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row>
    <row r="856" spans="1:41" ht="15.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row>
    <row r="857" spans="1:41" ht="15.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row>
    <row r="858" spans="1:41" ht="15.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row>
    <row r="859" spans="1:41" ht="15.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row>
    <row r="860" spans="1:41" ht="15.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row>
    <row r="861" spans="1:41" ht="15.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row>
    <row r="862" spans="1:41" ht="15.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row>
    <row r="863" spans="1:41" ht="15.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row>
    <row r="864" spans="1:41" ht="15.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row>
    <row r="865" spans="1:41" ht="15.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row>
    <row r="866" spans="1:41" ht="15.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row>
    <row r="867" spans="1:41" ht="15.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row>
    <row r="868" spans="1:41" ht="15.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row>
    <row r="869" spans="1:41" ht="15.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row>
    <row r="870" spans="1:41" ht="15.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row>
    <row r="871" spans="1:41" ht="15.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row>
    <row r="872" spans="1:41" ht="15.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row>
    <row r="873" spans="1:41" ht="15.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row>
    <row r="874" spans="1:41" ht="15.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row>
    <row r="875" spans="1:41" ht="15.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row>
    <row r="876" spans="1:41" ht="15.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row>
    <row r="877" spans="1:41" ht="15.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row>
    <row r="878" spans="1:41" ht="15.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row>
    <row r="879" spans="1:41" ht="15.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row>
    <row r="880" spans="1:41" ht="15.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row>
    <row r="881" spans="1:41" ht="15.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row>
    <row r="882" spans="1:41" ht="15.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row>
    <row r="883" spans="1:41" ht="15.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row>
    <row r="884" spans="1:41" ht="15.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row>
    <row r="885" spans="1:41" ht="15.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row>
    <row r="886" spans="1:41" ht="15.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row>
    <row r="887" spans="1:41" ht="15.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row>
    <row r="888" spans="1:41" ht="15.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row>
    <row r="889" spans="1:41" ht="15.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row>
    <row r="890" spans="1:41" ht="15.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row>
    <row r="891" spans="1:41" ht="15.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row>
    <row r="892" spans="1:41" ht="15.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row>
    <row r="893" spans="1:41" ht="15.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row>
    <row r="894" spans="1:41" ht="15.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row>
    <row r="895" spans="1:41" ht="15.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row>
    <row r="896" spans="1:41" ht="15.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row>
    <row r="897" spans="1:41" ht="15.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row>
    <row r="898" spans="1:41" ht="15.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row>
    <row r="899" spans="1:41" ht="15.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row>
    <row r="900" spans="1:41" ht="15.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row>
    <row r="901" spans="1:41" ht="15.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row>
    <row r="902" spans="1:41" ht="15.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row>
    <row r="903" spans="1:41" ht="15.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row>
    <row r="904" spans="1:41" ht="15.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row>
    <row r="905" spans="1:41" ht="15.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row>
    <row r="906" spans="1:41" ht="15.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row>
    <row r="907" spans="1:41" ht="15.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row>
    <row r="908" spans="1:41" ht="15.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row>
    <row r="909" spans="1:41" ht="15.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row>
    <row r="910" spans="1:41" ht="15.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row>
    <row r="911" spans="1:41" ht="15.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row>
    <row r="912" spans="1:41" ht="15.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row>
    <row r="913" spans="1:41" ht="15.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row>
    <row r="914" spans="1:41" ht="15.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row>
    <row r="915" spans="1:41" ht="15.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row>
    <row r="916" spans="1:41" ht="15.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row>
    <row r="917" spans="1:41" ht="15.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row>
    <row r="918" spans="1:41" ht="15.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row>
    <row r="919" spans="1:41" ht="15.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row>
    <row r="920" spans="1:41" ht="15.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row>
    <row r="921" spans="1:41" ht="15.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row>
    <row r="922" spans="1:41" ht="15.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row>
    <row r="923" spans="1:41" ht="15.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row>
    <row r="924" spans="1:41" ht="15.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row>
    <row r="925" spans="1:41" ht="15.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row>
    <row r="926" spans="1:41" ht="15.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row>
    <row r="927" spans="1:41" ht="15.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row>
    <row r="928" spans="1:41" ht="15.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row>
    <row r="929" spans="1:41" ht="15.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row>
    <row r="930" spans="1:41" ht="15.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row>
    <row r="931" spans="1:41" ht="15.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row>
    <row r="932" spans="1:41" ht="15.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row>
    <row r="933" spans="1:41" ht="15.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row>
    <row r="934" spans="1:41" ht="15.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row>
    <row r="935" spans="1:41" ht="15.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row>
    <row r="936" spans="1:41" ht="15.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row>
    <row r="937" spans="1:41" ht="15.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row>
    <row r="938" spans="1:41" ht="15.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row>
    <row r="939" spans="1:41" ht="15.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row>
    <row r="940" spans="1:41" ht="15.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row>
    <row r="941" spans="1:41" ht="15.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row>
    <row r="942" spans="1:41" ht="15.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row>
    <row r="943" spans="1:41" ht="15.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row>
    <row r="944" spans="1:41" ht="15.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row>
    <row r="945" spans="1:41" ht="15.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row>
    <row r="946" spans="1:41" ht="15.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row>
    <row r="947" spans="1:41" ht="15.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row>
    <row r="948" spans="1:41" ht="15.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row>
    <row r="949" spans="1:41" ht="15.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row>
    <row r="950" spans="1:41" ht="15.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row>
    <row r="951" spans="1:41" ht="15.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row>
    <row r="952" spans="1:41" ht="15.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row>
    <row r="953" spans="1:41" ht="15.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row>
    <row r="954" spans="1:41" ht="15.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row>
    <row r="955" spans="1:41" ht="15.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row>
    <row r="956" spans="1:41" ht="15.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row>
    <row r="957" spans="1:41" ht="15.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row>
    <row r="958" spans="1:41" ht="15.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row>
    <row r="959" spans="1:41" ht="15.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row>
    <row r="960" spans="1:41" ht="15.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row>
    <row r="961" spans="1:41" ht="15.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row>
    <row r="962" spans="1:41" ht="15.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row>
    <row r="963" spans="1:41" ht="15.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row>
    <row r="964" spans="1:41" ht="15.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row>
    <row r="965" spans="1:41" ht="15.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row>
    <row r="966" spans="1:41" ht="15.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row>
    <row r="967" spans="1:41" ht="15.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row>
    <row r="968" spans="1:41" ht="15.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row>
    <row r="969" spans="1:41" ht="15.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row>
    <row r="970" spans="1:41" ht="15.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row>
    <row r="971" spans="1:41" ht="15.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row>
    <row r="972" spans="1:41" ht="15.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row>
    <row r="973" spans="1:41" ht="15.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row>
    <row r="974" spans="1:41" ht="15.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row>
    <row r="975" spans="1:41" ht="15.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row>
    <row r="976" spans="1:41" ht="15.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row>
    <row r="977" spans="1:41" ht="15.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row>
    <row r="978" spans="1:41" ht="15.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row>
    <row r="979" spans="1:41" ht="15.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row>
    <row r="980" spans="1:41" ht="15.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row>
    <row r="981" spans="1:41" ht="15.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row>
    <row r="982" spans="1:41" ht="15.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row>
    <row r="983" spans="1:41" ht="15.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row>
    <row r="984" spans="1:41" ht="15.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row>
    <row r="985" spans="1:41" ht="15.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row>
    <row r="986" spans="1:41" ht="15.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row>
    <row r="987" spans="1:41" ht="15.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row>
    <row r="988" spans="1:41" ht="15.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row>
    <row r="989" spans="1:41" ht="15.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row>
    <row r="990" spans="1:41" ht="15.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row>
    <row r="991" spans="1:41" ht="15.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row>
    <row r="992" spans="1:41" ht="15.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row>
    <row r="993" spans="1:41" ht="15.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row>
    <row r="994" spans="1:41" ht="15.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row>
    <row r="995" spans="1:41" ht="15.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row>
  </sheetData>
  <mergeCells count="20">
    <mergeCell ref="C63:C65"/>
    <mergeCell ref="H32:N32"/>
    <mergeCell ref="O32:U32"/>
    <mergeCell ref="B33:B34"/>
    <mergeCell ref="C33:C34"/>
    <mergeCell ref="D33:D34"/>
    <mergeCell ref="E33:E34"/>
    <mergeCell ref="B36:B46"/>
    <mergeCell ref="C44:C46"/>
    <mergeCell ref="C58:C60"/>
    <mergeCell ref="H31:I31"/>
    <mergeCell ref="J31:V31"/>
    <mergeCell ref="C36:C41"/>
    <mergeCell ref="C47:C54"/>
    <mergeCell ref="C56:C57"/>
    <mergeCell ref="L2:P2"/>
    <mergeCell ref="Q2:T2"/>
    <mergeCell ref="L3:P3"/>
    <mergeCell ref="Q3:T3"/>
    <mergeCell ref="B5:E15"/>
  </mergeCells>
  <pageMargins left="0.7" right="0.7" top="0.78740157499999996" bottom="0.78740157499999996" header="0" footer="0"/>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Product Backlog</vt:lpstr>
      <vt:lpstr>Alpha-Sprint</vt:lpstr>
      <vt:lpstr>Beta Sprint</vt:lpstr>
      <vt:lpstr>Completion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Draco</cp:lastModifiedBy>
  <dcterms:modified xsi:type="dcterms:W3CDTF">2020-07-13T09:54:02Z</dcterms:modified>
</cp:coreProperties>
</file>