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amara\Documents\FED\WincConcept\Week6\Eindopdracht\"/>
    </mc:Choice>
  </mc:AlternateContent>
  <xr:revisionPtr revIDLastSave="0" documentId="13_ncr:1_{36B57DF2-8F5C-4134-B626-052CA26FB9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definedNames>
    <definedName name="_xlnm._FilterDatabase" localSheetId="0" hidden="1">Blad1!$C$1:$C$979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M3" i="1"/>
  <c r="N3" i="1" s="1"/>
  <c r="R3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L3" i="1"/>
  <c r="M4" i="1"/>
  <c r="N4" i="1" s="1"/>
  <c r="R4" i="1" s="1"/>
  <c r="L4" i="1"/>
  <c r="I3" i="1"/>
  <c r="I4" i="1"/>
  <c r="I5" i="1"/>
  <c r="I6" i="1"/>
  <c r="I7" i="1"/>
  <c r="I8" i="1"/>
  <c r="I9" i="1"/>
  <c r="I10" i="1"/>
  <c r="I11" i="1"/>
  <c r="I2" i="1"/>
  <c r="F2" i="1"/>
  <c r="A3" i="1"/>
  <c r="F3" i="1" s="1"/>
  <c r="J3" i="1"/>
  <c r="J4" i="1" s="1"/>
  <c r="N55" i="1" l="1"/>
  <c r="R55" i="1" s="1"/>
  <c r="N51" i="1"/>
  <c r="R51" i="1" s="1"/>
  <c r="N47" i="1"/>
  <c r="R47" i="1" s="1"/>
  <c r="N43" i="1"/>
  <c r="R43" i="1" s="1"/>
  <c r="N39" i="1"/>
  <c r="R39" i="1" s="1"/>
  <c r="N35" i="1"/>
  <c r="R35" i="1" s="1"/>
  <c r="N31" i="1"/>
  <c r="R31" i="1" s="1"/>
  <c r="N27" i="1"/>
  <c r="R27" i="1" s="1"/>
  <c r="N23" i="1"/>
  <c r="R23" i="1" s="1"/>
  <c r="N19" i="1"/>
  <c r="R19" i="1" s="1"/>
  <c r="N15" i="1"/>
  <c r="R15" i="1" s="1"/>
  <c r="N11" i="1"/>
  <c r="R11" i="1" s="1"/>
  <c r="N7" i="1"/>
  <c r="R7" i="1" s="1"/>
  <c r="N54" i="1"/>
  <c r="R54" i="1" s="1"/>
  <c r="N50" i="1"/>
  <c r="R50" i="1" s="1"/>
  <c r="N46" i="1"/>
  <c r="R46" i="1" s="1"/>
  <c r="N42" i="1"/>
  <c r="R42" i="1" s="1"/>
  <c r="N38" i="1"/>
  <c r="R38" i="1" s="1"/>
  <c r="N34" i="1"/>
  <c r="R34" i="1" s="1"/>
  <c r="N30" i="1"/>
  <c r="R30" i="1" s="1"/>
  <c r="N26" i="1"/>
  <c r="R26" i="1" s="1"/>
  <c r="N22" i="1"/>
  <c r="R22" i="1" s="1"/>
  <c r="N18" i="1"/>
  <c r="R18" i="1" s="1"/>
  <c r="N14" i="1"/>
  <c r="R14" i="1" s="1"/>
  <c r="N10" i="1"/>
  <c r="R10" i="1" s="1"/>
  <c r="N6" i="1"/>
  <c r="R6" i="1" s="1"/>
  <c r="N57" i="1"/>
  <c r="R57" i="1" s="1"/>
  <c r="N53" i="1"/>
  <c r="R53" i="1" s="1"/>
  <c r="N49" i="1"/>
  <c r="R49" i="1" s="1"/>
  <c r="N45" i="1"/>
  <c r="R45" i="1" s="1"/>
  <c r="N41" i="1"/>
  <c r="R41" i="1" s="1"/>
  <c r="N37" i="1"/>
  <c r="R37" i="1" s="1"/>
  <c r="N33" i="1"/>
  <c r="R33" i="1" s="1"/>
  <c r="N29" i="1"/>
  <c r="R29" i="1" s="1"/>
  <c r="N25" i="1"/>
  <c r="R25" i="1" s="1"/>
  <c r="N21" i="1"/>
  <c r="R21" i="1" s="1"/>
  <c r="N17" i="1"/>
  <c r="R17" i="1" s="1"/>
  <c r="N13" i="1"/>
  <c r="R13" i="1" s="1"/>
  <c r="N9" i="1"/>
  <c r="R9" i="1" s="1"/>
  <c r="N5" i="1"/>
  <c r="R5" i="1" s="1"/>
  <c r="N56" i="1"/>
  <c r="R56" i="1" s="1"/>
  <c r="N52" i="1"/>
  <c r="R52" i="1" s="1"/>
  <c r="N48" i="1"/>
  <c r="R48" i="1" s="1"/>
  <c r="N44" i="1"/>
  <c r="R44" i="1" s="1"/>
  <c r="N40" i="1"/>
  <c r="R40" i="1" s="1"/>
  <c r="N36" i="1"/>
  <c r="R36" i="1" s="1"/>
  <c r="N32" i="1"/>
  <c r="R32" i="1" s="1"/>
  <c r="N28" i="1"/>
  <c r="R28" i="1" s="1"/>
  <c r="N24" i="1"/>
  <c r="R24" i="1" s="1"/>
  <c r="N20" i="1"/>
  <c r="R20" i="1" s="1"/>
  <c r="N16" i="1"/>
  <c r="R16" i="1" s="1"/>
  <c r="N12" i="1"/>
  <c r="R12" i="1" s="1"/>
  <c r="N8" i="1"/>
  <c r="R8" i="1" s="1"/>
  <c r="N2" i="1"/>
  <c r="R2" i="1" s="1"/>
  <c r="A4" i="1"/>
  <c r="A5" i="1"/>
  <c r="F4" i="1"/>
  <c r="J5" i="1"/>
  <c r="J6" i="1" l="1"/>
  <c r="A6" i="1"/>
  <c r="F5" i="1"/>
  <c r="A7" i="1" l="1"/>
  <c r="F6" i="1"/>
  <c r="J7" i="1"/>
  <c r="J8" i="1" l="1"/>
  <c r="A8" i="1"/>
  <c r="F7" i="1"/>
  <c r="A9" i="1" l="1"/>
  <c r="F8" i="1"/>
  <c r="J9" i="1"/>
  <c r="J10" i="1" l="1"/>
  <c r="A10" i="1"/>
  <c r="F9" i="1"/>
  <c r="A11" i="1" l="1"/>
  <c r="F10" i="1"/>
  <c r="J11" i="1"/>
  <c r="J12" i="1" l="1"/>
  <c r="A12" i="1"/>
  <c r="F11" i="1"/>
  <c r="J13" i="1" l="1"/>
  <c r="A13" i="1"/>
  <c r="F12" i="1"/>
  <c r="A14" i="1" l="1"/>
  <c r="F13" i="1"/>
  <c r="J14" i="1"/>
  <c r="J15" i="1" l="1"/>
  <c r="A15" i="1"/>
  <c r="F14" i="1"/>
  <c r="A16" i="1" l="1"/>
  <c r="F15" i="1"/>
  <c r="J16" i="1"/>
  <c r="J17" i="1" l="1"/>
  <c r="A17" i="1"/>
  <c r="F16" i="1"/>
  <c r="A18" i="1" l="1"/>
  <c r="F17" i="1"/>
  <c r="J18" i="1"/>
  <c r="J19" i="1" l="1"/>
  <c r="A19" i="1"/>
  <c r="F18" i="1"/>
  <c r="A20" i="1" l="1"/>
  <c r="F19" i="1"/>
  <c r="J20" i="1"/>
  <c r="J21" i="1" l="1"/>
  <c r="A21" i="1"/>
  <c r="F20" i="1"/>
  <c r="A22" i="1" l="1"/>
  <c r="F21" i="1"/>
  <c r="J22" i="1"/>
  <c r="J23" i="1" l="1"/>
  <c r="A23" i="1"/>
  <c r="F22" i="1"/>
  <c r="A24" i="1" l="1"/>
  <c r="F23" i="1"/>
  <c r="J24" i="1"/>
  <c r="J25" i="1" l="1"/>
  <c r="A25" i="1"/>
  <c r="F24" i="1"/>
  <c r="A26" i="1" l="1"/>
  <c r="F25" i="1"/>
  <c r="J26" i="1"/>
  <c r="J27" i="1" l="1"/>
  <c r="A27" i="1"/>
  <c r="F26" i="1"/>
  <c r="A28" i="1" l="1"/>
  <c r="F27" i="1"/>
  <c r="J28" i="1"/>
  <c r="J29" i="1" l="1"/>
  <c r="A29" i="1"/>
  <c r="F28" i="1"/>
  <c r="A30" i="1" l="1"/>
  <c r="F29" i="1"/>
  <c r="J30" i="1"/>
  <c r="J31" i="1" l="1"/>
  <c r="A31" i="1"/>
  <c r="F30" i="1"/>
  <c r="A32" i="1" l="1"/>
  <c r="F31" i="1"/>
  <c r="J32" i="1"/>
  <c r="J33" i="1" l="1"/>
  <c r="A33" i="1"/>
  <c r="F32" i="1"/>
  <c r="A34" i="1" l="1"/>
  <c r="F33" i="1"/>
  <c r="J34" i="1"/>
  <c r="J35" i="1" l="1"/>
  <c r="A35" i="1"/>
  <c r="F34" i="1"/>
  <c r="A36" i="1" l="1"/>
  <c r="F35" i="1"/>
  <c r="J36" i="1"/>
  <c r="J37" i="1" l="1"/>
  <c r="A37" i="1"/>
  <c r="F36" i="1"/>
  <c r="A38" i="1" l="1"/>
  <c r="F37" i="1"/>
  <c r="J38" i="1"/>
  <c r="J39" i="1" l="1"/>
  <c r="A39" i="1"/>
  <c r="F38" i="1"/>
  <c r="A40" i="1" l="1"/>
  <c r="F39" i="1"/>
  <c r="J40" i="1"/>
  <c r="J41" i="1" l="1"/>
  <c r="A41" i="1"/>
  <c r="F40" i="1"/>
  <c r="A42" i="1" l="1"/>
  <c r="F41" i="1"/>
  <c r="J42" i="1"/>
  <c r="J43" i="1" l="1"/>
  <c r="A43" i="1"/>
  <c r="F42" i="1"/>
  <c r="A44" i="1" l="1"/>
  <c r="F43" i="1"/>
  <c r="J44" i="1"/>
  <c r="J45" i="1" l="1"/>
  <c r="A45" i="1"/>
  <c r="F44" i="1"/>
  <c r="A46" i="1" l="1"/>
  <c r="F45" i="1"/>
  <c r="J46" i="1"/>
  <c r="J47" i="1" l="1"/>
  <c r="A47" i="1"/>
  <c r="F46" i="1"/>
  <c r="A48" i="1" l="1"/>
  <c r="F47" i="1"/>
  <c r="J48" i="1"/>
  <c r="J49" i="1" l="1"/>
  <c r="A49" i="1"/>
  <c r="F48" i="1"/>
  <c r="A50" i="1" l="1"/>
  <c r="F49" i="1"/>
  <c r="J50" i="1"/>
  <c r="J51" i="1" l="1"/>
  <c r="A51" i="1"/>
  <c r="F50" i="1"/>
  <c r="A52" i="1" l="1"/>
  <c r="F51" i="1"/>
  <c r="J52" i="1"/>
  <c r="J53" i="1" l="1"/>
  <c r="A53" i="1"/>
  <c r="F52" i="1"/>
  <c r="A54" i="1" l="1"/>
  <c r="F53" i="1"/>
  <c r="J54" i="1"/>
  <c r="J55" i="1" l="1"/>
  <c r="A55" i="1"/>
  <c r="F54" i="1"/>
  <c r="A56" i="1" l="1"/>
  <c r="F55" i="1"/>
  <c r="J56" i="1"/>
  <c r="J57" i="1" l="1"/>
  <c r="A57" i="1"/>
  <c r="F56" i="1"/>
  <c r="A58" i="1" l="1"/>
  <c r="F57" i="1"/>
  <c r="A59" i="1" l="1"/>
  <c r="F58" i="1"/>
  <c r="A60" i="1" l="1"/>
  <c r="F59" i="1"/>
  <c r="A61" i="1" l="1"/>
  <c r="F60" i="1"/>
  <c r="A62" i="1" l="1"/>
  <c r="F61" i="1"/>
  <c r="A63" i="1" l="1"/>
  <c r="F62" i="1"/>
  <c r="A64" i="1" l="1"/>
  <c r="F63" i="1"/>
  <c r="A65" i="1" l="1"/>
  <c r="F64" i="1"/>
  <c r="A66" i="1" l="1"/>
  <c r="F65" i="1"/>
  <c r="A67" i="1" l="1"/>
  <c r="F66" i="1"/>
  <c r="A68" i="1" l="1"/>
  <c r="F67" i="1"/>
  <c r="A69" i="1" l="1"/>
  <c r="F68" i="1"/>
  <c r="A70" i="1" l="1"/>
  <c r="F69" i="1"/>
  <c r="A71" i="1" l="1"/>
  <c r="F70" i="1"/>
  <c r="A72" i="1" l="1"/>
  <c r="F71" i="1"/>
  <c r="A73" i="1" l="1"/>
  <c r="F72" i="1"/>
  <c r="A74" i="1" l="1"/>
  <c r="F73" i="1"/>
  <c r="A75" i="1" l="1"/>
  <c r="F74" i="1"/>
  <c r="A76" i="1" l="1"/>
  <c r="F75" i="1"/>
  <c r="A77" i="1" l="1"/>
  <c r="F76" i="1"/>
  <c r="A78" i="1" l="1"/>
  <c r="F77" i="1"/>
  <c r="A79" i="1" l="1"/>
  <c r="F78" i="1"/>
  <c r="A80" i="1" l="1"/>
  <c r="F79" i="1"/>
  <c r="A81" i="1" l="1"/>
  <c r="F80" i="1"/>
  <c r="A82" i="1" l="1"/>
  <c r="F81" i="1"/>
  <c r="A83" i="1" l="1"/>
  <c r="F82" i="1"/>
  <c r="A84" i="1" l="1"/>
  <c r="F83" i="1"/>
  <c r="A85" i="1" l="1"/>
  <c r="F84" i="1"/>
  <c r="A86" i="1" l="1"/>
  <c r="F85" i="1"/>
  <c r="A87" i="1" l="1"/>
  <c r="F86" i="1"/>
  <c r="A88" i="1" l="1"/>
  <c r="F87" i="1"/>
  <c r="A89" i="1" l="1"/>
  <c r="F88" i="1"/>
  <c r="A90" i="1" l="1"/>
  <c r="F89" i="1"/>
  <c r="A91" i="1" l="1"/>
  <c r="F90" i="1"/>
  <c r="A92" i="1" l="1"/>
  <c r="F91" i="1"/>
  <c r="A93" i="1" l="1"/>
  <c r="F92" i="1"/>
  <c r="A94" i="1" l="1"/>
  <c r="F93" i="1"/>
  <c r="A95" i="1" l="1"/>
  <c r="F94" i="1"/>
  <c r="A96" i="1" l="1"/>
  <c r="F95" i="1"/>
  <c r="A97" i="1" l="1"/>
  <c r="F96" i="1"/>
  <c r="A98" i="1" l="1"/>
  <c r="F97" i="1"/>
  <c r="A99" i="1" l="1"/>
  <c r="F98" i="1"/>
  <c r="A100" i="1" l="1"/>
  <c r="F99" i="1"/>
  <c r="A101" i="1" l="1"/>
  <c r="F100" i="1"/>
  <c r="A102" i="1" l="1"/>
  <c r="F101" i="1"/>
  <c r="A103" i="1" l="1"/>
  <c r="F102" i="1"/>
  <c r="A104" i="1" l="1"/>
  <c r="F103" i="1"/>
  <c r="A105" i="1" l="1"/>
  <c r="F104" i="1"/>
  <c r="A106" i="1" l="1"/>
  <c r="F105" i="1"/>
  <c r="A107" i="1" l="1"/>
  <c r="F106" i="1"/>
  <c r="A108" i="1" l="1"/>
  <c r="F107" i="1"/>
  <c r="A109" i="1" l="1"/>
  <c r="F108" i="1"/>
  <c r="A110" i="1" l="1"/>
  <c r="F109" i="1"/>
  <c r="A111" i="1" l="1"/>
  <c r="F110" i="1"/>
  <c r="A112" i="1" l="1"/>
  <c r="F111" i="1"/>
  <c r="A113" i="1" l="1"/>
  <c r="F112" i="1"/>
  <c r="A114" i="1" l="1"/>
  <c r="F113" i="1"/>
  <c r="A115" i="1" l="1"/>
  <c r="F114" i="1"/>
  <c r="A116" i="1" l="1"/>
  <c r="F115" i="1"/>
  <c r="A117" i="1" l="1"/>
  <c r="F116" i="1"/>
  <c r="A118" i="1" l="1"/>
  <c r="F117" i="1"/>
  <c r="A119" i="1" l="1"/>
  <c r="F118" i="1"/>
  <c r="A120" i="1" l="1"/>
  <c r="F119" i="1"/>
  <c r="A121" i="1" l="1"/>
  <c r="F120" i="1"/>
  <c r="A122" i="1" l="1"/>
  <c r="F121" i="1"/>
  <c r="A123" i="1" l="1"/>
  <c r="F122" i="1"/>
  <c r="A124" i="1" l="1"/>
  <c r="F123" i="1"/>
  <c r="A125" i="1" l="1"/>
  <c r="F124" i="1"/>
  <c r="A126" i="1" l="1"/>
  <c r="F125" i="1"/>
  <c r="A127" i="1" l="1"/>
  <c r="F126" i="1"/>
  <c r="A128" i="1" l="1"/>
  <c r="F127" i="1"/>
  <c r="A129" i="1" l="1"/>
  <c r="F128" i="1"/>
  <c r="A130" i="1" l="1"/>
  <c r="F129" i="1"/>
  <c r="A131" i="1" l="1"/>
  <c r="F130" i="1"/>
  <c r="A132" i="1" l="1"/>
  <c r="F131" i="1"/>
  <c r="A133" i="1" l="1"/>
  <c r="F132" i="1"/>
  <c r="A134" i="1" l="1"/>
  <c r="F133" i="1"/>
  <c r="A135" i="1" l="1"/>
  <c r="F134" i="1"/>
  <c r="A136" i="1" l="1"/>
  <c r="F135" i="1"/>
  <c r="A137" i="1" l="1"/>
  <c r="F136" i="1"/>
  <c r="A138" i="1" l="1"/>
  <c r="F137" i="1"/>
  <c r="A139" i="1" l="1"/>
  <c r="F138" i="1"/>
  <c r="A140" i="1" l="1"/>
  <c r="F139" i="1"/>
  <c r="A141" i="1" l="1"/>
  <c r="F140" i="1"/>
  <c r="A142" i="1" l="1"/>
  <c r="F141" i="1"/>
  <c r="A143" i="1" l="1"/>
  <c r="F142" i="1"/>
  <c r="A144" i="1" l="1"/>
  <c r="F143" i="1"/>
  <c r="A145" i="1" l="1"/>
  <c r="F144" i="1"/>
  <c r="A146" i="1" l="1"/>
  <c r="F145" i="1"/>
  <c r="A147" i="1" l="1"/>
  <c r="F146" i="1"/>
  <c r="A148" i="1" l="1"/>
  <c r="F147" i="1"/>
  <c r="A149" i="1" l="1"/>
  <c r="F148" i="1"/>
  <c r="A150" i="1" l="1"/>
  <c r="F149" i="1"/>
  <c r="A151" i="1" l="1"/>
  <c r="F150" i="1"/>
  <c r="A152" i="1" l="1"/>
  <c r="F151" i="1"/>
  <c r="A153" i="1" l="1"/>
  <c r="F152" i="1"/>
  <c r="A154" i="1" l="1"/>
  <c r="F153" i="1"/>
  <c r="A155" i="1" l="1"/>
  <c r="F154" i="1"/>
  <c r="A156" i="1" l="1"/>
  <c r="F155" i="1"/>
  <c r="A157" i="1" l="1"/>
  <c r="F156" i="1"/>
  <c r="A158" i="1" l="1"/>
  <c r="F157" i="1"/>
  <c r="A159" i="1" l="1"/>
  <c r="F158" i="1"/>
  <c r="A160" i="1" l="1"/>
  <c r="F159" i="1"/>
  <c r="A161" i="1" l="1"/>
  <c r="F160" i="1"/>
  <c r="A162" i="1" l="1"/>
  <c r="F161" i="1"/>
  <c r="A163" i="1" l="1"/>
  <c r="F162" i="1"/>
  <c r="A164" i="1" l="1"/>
  <c r="F163" i="1"/>
  <c r="A165" i="1" l="1"/>
  <c r="F164" i="1"/>
  <c r="A166" i="1" l="1"/>
  <c r="F165" i="1"/>
  <c r="A167" i="1" l="1"/>
  <c r="F166" i="1"/>
  <c r="A168" i="1" l="1"/>
  <c r="F167" i="1"/>
  <c r="A169" i="1" l="1"/>
  <c r="F168" i="1"/>
  <c r="A170" i="1" l="1"/>
  <c r="F169" i="1"/>
  <c r="A171" i="1" l="1"/>
  <c r="F170" i="1"/>
  <c r="A172" i="1" l="1"/>
  <c r="F171" i="1"/>
  <c r="A173" i="1" l="1"/>
  <c r="F172" i="1"/>
  <c r="A174" i="1" l="1"/>
  <c r="F173" i="1"/>
  <c r="A175" i="1" l="1"/>
  <c r="F174" i="1"/>
  <c r="A176" i="1" l="1"/>
  <c r="F175" i="1"/>
  <c r="A177" i="1" l="1"/>
  <c r="F176" i="1"/>
  <c r="A178" i="1" l="1"/>
  <c r="F177" i="1"/>
  <c r="A179" i="1" l="1"/>
  <c r="F178" i="1"/>
  <c r="A180" i="1" l="1"/>
  <c r="F179" i="1"/>
  <c r="A181" i="1" l="1"/>
  <c r="F180" i="1"/>
  <c r="A182" i="1" l="1"/>
  <c r="F181" i="1"/>
  <c r="A183" i="1" l="1"/>
  <c r="F182" i="1"/>
  <c r="A184" i="1" l="1"/>
  <c r="F183" i="1"/>
  <c r="A185" i="1" l="1"/>
  <c r="F184" i="1"/>
  <c r="A186" i="1" l="1"/>
  <c r="F185" i="1"/>
  <c r="A187" i="1" l="1"/>
  <c r="F186" i="1"/>
  <c r="A188" i="1" l="1"/>
  <c r="F187" i="1"/>
  <c r="A189" i="1" l="1"/>
  <c r="F188" i="1"/>
  <c r="A190" i="1" l="1"/>
  <c r="F189" i="1"/>
  <c r="A191" i="1" l="1"/>
  <c r="F190" i="1"/>
  <c r="A192" i="1" l="1"/>
  <c r="F191" i="1"/>
  <c r="A193" i="1" l="1"/>
  <c r="F192" i="1"/>
  <c r="A194" i="1" l="1"/>
  <c r="F193" i="1"/>
  <c r="A195" i="1" l="1"/>
  <c r="F194" i="1"/>
  <c r="A196" i="1" l="1"/>
  <c r="F195" i="1"/>
  <c r="A197" i="1" l="1"/>
  <c r="F196" i="1"/>
  <c r="A198" i="1" l="1"/>
  <c r="F197" i="1"/>
  <c r="A199" i="1" l="1"/>
  <c r="F198" i="1"/>
  <c r="A200" i="1" l="1"/>
  <c r="F199" i="1"/>
  <c r="A201" i="1" l="1"/>
  <c r="F200" i="1"/>
  <c r="A202" i="1" l="1"/>
  <c r="F201" i="1"/>
  <c r="A203" i="1" l="1"/>
  <c r="F202" i="1"/>
  <c r="A204" i="1" l="1"/>
  <c r="F203" i="1"/>
  <c r="A205" i="1" l="1"/>
  <c r="F204" i="1"/>
  <c r="A206" i="1" l="1"/>
  <c r="F205" i="1"/>
  <c r="A207" i="1" l="1"/>
  <c r="F206" i="1"/>
  <c r="A208" i="1" l="1"/>
  <c r="F207" i="1"/>
  <c r="A209" i="1" l="1"/>
  <c r="F208" i="1"/>
  <c r="A210" i="1" l="1"/>
  <c r="F209" i="1"/>
  <c r="A211" i="1" l="1"/>
  <c r="F210" i="1"/>
  <c r="A212" i="1" l="1"/>
  <c r="F211" i="1"/>
  <c r="A213" i="1" l="1"/>
  <c r="F212" i="1"/>
  <c r="A214" i="1" l="1"/>
  <c r="F213" i="1"/>
  <c r="A215" i="1" l="1"/>
  <c r="F214" i="1"/>
  <c r="A216" i="1" l="1"/>
  <c r="F215" i="1"/>
  <c r="A217" i="1" l="1"/>
  <c r="F216" i="1"/>
  <c r="A218" i="1" l="1"/>
  <c r="F217" i="1"/>
  <c r="A219" i="1" l="1"/>
  <c r="F218" i="1"/>
  <c r="A220" i="1" l="1"/>
  <c r="F219" i="1"/>
  <c r="A221" i="1" l="1"/>
  <c r="F220" i="1"/>
  <c r="A222" i="1" l="1"/>
  <c r="F221" i="1"/>
  <c r="A223" i="1" l="1"/>
  <c r="F222" i="1"/>
  <c r="A224" i="1" l="1"/>
  <c r="F223" i="1"/>
  <c r="A225" i="1" l="1"/>
  <c r="F224" i="1"/>
  <c r="A226" i="1" l="1"/>
  <c r="F225" i="1"/>
  <c r="A227" i="1" l="1"/>
  <c r="F226" i="1"/>
  <c r="A228" i="1" l="1"/>
  <c r="F227" i="1"/>
  <c r="A229" i="1" l="1"/>
  <c r="F228" i="1"/>
  <c r="A230" i="1" l="1"/>
  <c r="F229" i="1"/>
  <c r="A231" i="1" l="1"/>
  <c r="F230" i="1"/>
  <c r="A232" i="1" l="1"/>
  <c r="F231" i="1"/>
  <c r="A233" i="1" l="1"/>
  <c r="F232" i="1"/>
  <c r="A234" i="1" l="1"/>
  <c r="F233" i="1"/>
  <c r="A235" i="1" l="1"/>
  <c r="F234" i="1"/>
  <c r="A236" i="1" l="1"/>
  <c r="F235" i="1"/>
  <c r="A237" i="1" l="1"/>
  <c r="F236" i="1"/>
  <c r="A238" i="1" l="1"/>
  <c r="F237" i="1"/>
  <c r="A239" i="1" l="1"/>
  <c r="F238" i="1"/>
  <c r="A240" i="1" l="1"/>
  <c r="F239" i="1"/>
  <c r="A241" i="1" l="1"/>
  <c r="F240" i="1"/>
  <c r="A242" i="1" l="1"/>
  <c r="F241" i="1"/>
  <c r="A243" i="1" l="1"/>
  <c r="F242" i="1"/>
  <c r="A244" i="1" l="1"/>
  <c r="F243" i="1"/>
  <c r="A245" i="1" l="1"/>
  <c r="F244" i="1"/>
  <c r="A246" i="1" l="1"/>
  <c r="F245" i="1"/>
  <c r="A247" i="1" l="1"/>
  <c r="F246" i="1"/>
  <c r="A248" i="1" l="1"/>
  <c r="F247" i="1"/>
  <c r="A249" i="1" l="1"/>
  <c r="F248" i="1"/>
  <c r="A250" i="1" l="1"/>
  <c r="F249" i="1"/>
  <c r="A251" i="1" l="1"/>
  <c r="F250" i="1"/>
  <c r="A252" i="1" l="1"/>
  <c r="F251" i="1"/>
  <c r="A253" i="1" l="1"/>
  <c r="F252" i="1"/>
  <c r="A254" i="1" l="1"/>
  <c r="F253" i="1"/>
  <c r="A255" i="1" l="1"/>
  <c r="F254" i="1"/>
  <c r="A256" i="1" l="1"/>
  <c r="F255" i="1"/>
  <c r="A257" i="1" l="1"/>
  <c r="F256" i="1"/>
  <c r="A258" i="1" l="1"/>
  <c r="F257" i="1"/>
  <c r="A259" i="1" l="1"/>
  <c r="F258" i="1"/>
  <c r="A260" i="1" l="1"/>
  <c r="F259" i="1"/>
  <c r="A261" i="1" l="1"/>
  <c r="F260" i="1"/>
  <c r="A262" i="1" l="1"/>
  <c r="F261" i="1"/>
  <c r="A263" i="1" l="1"/>
  <c r="F262" i="1"/>
  <c r="A264" i="1" l="1"/>
  <c r="F263" i="1"/>
  <c r="A265" i="1" l="1"/>
  <c r="F264" i="1"/>
  <c r="A266" i="1" l="1"/>
  <c r="F265" i="1"/>
  <c r="A267" i="1" l="1"/>
  <c r="F266" i="1"/>
  <c r="A268" i="1" l="1"/>
  <c r="F267" i="1"/>
  <c r="A269" i="1" l="1"/>
  <c r="F268" i="1"/>
  <c r="A270" i="1" l="1"/>
  <c r="F269" i="1"/>
  <c r="A271" i="1" l="1"/>
  <c r="F270" i="1"/>
  <c r="A272" i="1" l="1"/>
  <c r="F271" i="1"/>
  <c r="A273" i="1" l="1"/>
  <c r="F272" i="1"/>
  <c r="A274" i="1" l="1"/>
  <c r="F273" i="1"/>
  <c r="A275" i="1" l="1"/>
  <c r="F274" i="1"/>
  <c r="A276" i="1" l="1"/>
  <c r="F275" i="1"/>
  <c r="A277" i="1" l="1"/>
  <c r="F276" i="1"/>
  <c r="A278" i="1" l="1"/>
  <c r="F277" i="1"/>
  <c r="A279" i="1" l="1"/>
  <c r="F278" i="1"/>
  <c r="A280" i="1" l="1"/>
  <c r="F279" i="1"/>
  <c r="A281" i="1" l="1"/>
  <c r="F280" i="1"/>
  <c r="A282" i="1" l="1"/>
  <c r="F281" i="1"/>
  <c r="A283" i="1" l="1"/>
  <c r="F282" i="1"/>
  <c r="A284" i="1" l="1"/>
  <c r="F283" i="1"/>
  <c r="A285" i="1" l="1"/>
  <c r="F284" i="1"/>
  <c r="A286" i="1" l="1"/>
  <c r="F285" i="1"/>
  <c r="A287" i="1" l="1"/>
  <c r="F286" i="1"/>
  <c r="A288" i="1" l="1"/>
  <c r="F287" i="1"/>
  <c r="A289" i="1" l="1"/>
  <c r="F288" i="1"/>
  <c r="A290" i="1" l="1"/>
  <c r="F289" i="1"/>
  <c r="A291" i="1" l="1"/>
  <c r="F290" i="1"/>
  <c r="A292" i="1" l="1"/>
  <c r="F291" i="1"/>
  <c r="A293" i="1" l="1"/>
  <c r="F292" i="1"/>
  <c r="A294" i="1" l="1"/>
  <c r="F293" i="1"/>
  <c r="A295" i="1" l="1"/>
  <c r="F294" i="1"/>
  <c r="A296" i="1" l="1"/>
  <c r="F295" i="1"/>
  <c r="A297" i="1" l="1"/>
  <c r="F296" i="1"/>
  <c r="A298" i="1" l="1"/>
  <c r="F297" i="1"/>
  <c r="A299" i="1" l="1"/>
  <c r="F298" i="1"/>
  <c r="A300" i="1" l="1"/>
  <c r="F299" i="1"/>
  <c r="A301" i="1" l="1"/>
  <c r="F300" i="1"/>
  <c r="A302" i="1" l="1"/>
  <c r="F301" i="1"/>
  <c r="A303" i="1" l="1"/>
  <c r="F302" i="1"/>
  <c r="A304" i="1" l="1"/>
  <c r="F303" i="1"/>
  <c r="A305" i="1" l="1"/>
  <c r="F304" i="1"/>
  <c r="A306" i="1" l="1"/>
  <c r="F305" i="1"/>
  <c r="A307" i="1" l="1"/>
  <c r="F306" i="1"/>
  <c r="A308" i="1" l="1"/>
  <c r="F307" i="1"/>
  <c r="A309" i="1" l="1"/>
  <c r="F308" i="1"/>
  <c r="A310" i="1" l="1"/>
  <c r="F309" i="1"/>
  <c r="A311" i="1" l="1"/>
  <c r="F310" i="1"/>
  <c r="A312" i="1" l="1"/>
  <c r="F311" i="1"/>
  <c r="A313" i="1" l="1"/>
  <c r="F312" i="1"/>
  <c r="A314" i="1" l="1"/>
  <c r="F313" i="1"/>
  <c r="A315" i="1" l="1"/>
  <c r="F314" i="1"/>
  <c r="A316" i="1" l="1"/>
  <c r="F315" i="1"/>
  <c r="A317" i="1" l="1"/>
  <c r="F316" i="1"/>
  <c r="A318" i="1" l="1"/>
  <c r="F317" i="1"/>
  <c r="A319" i="1" l="1"/>
  <c r="F318" i="1"/>
  <c r="A320" i="1" l="1"/>
  <c r="F319" i="1"/>
  <c r="A321" i="1" l="1"/>
  <c r="F320" i="1"/>
  <c r="A322" i="1" l="1"/>
  <c r="F321" i="1"/>
  <c r="A323" i="1" l="1"/>
  <c r="F322" i="1"/>
  <c r="A324" i="1" l="1"/>
  <c r="F323" i="1"/>
  <c r="A325" i="1" l="1"/>
  <c r="F324" i="1"/>
  <c r="A326" i="1" l="1"/>
  <c r="F325" i="1"/>
  <c r="A327" i="1" l="1"/>
  <c r="F326" i="1"/>
  <c r="A328" i="1" l="1"/>
  <c r="F327" i="1"/>
  <c r="A329" i="1" l="1"/>
  <c r="F328" i="1"/>
  <c r="A330" i="1" l="1"/>
  <c r="F329" i="1"/>
  <c r="A331" i="1" l="1"/>
  <c r="F330" i="1"/>
  <c r="A332" i="1" l="1"/>
  <c r="F331" i="1"/>
  <c r="A333" i="1" l="1"/>
  <c r="F332" i="1"/>
  <c r="A334" i="1" l="1"/>
  <c r="F333" i="1"/>
  <c r="A335" i="1" l="1"/>
  <c r="F334" i="1"/>
  <c r="A336" i="1" l="1"/>
  <c r="F335" i="1"/>
  <c r="A337" i="1" l="1"/>
  <c r="F336" i="1"/>
  <c r="A338" i="1" l="1"/>
  <c r="F337" i="1"/>
  <c r="A339" i="1" l="1"/>
  <c r="F338" i="1"/>
  <c r="A340" i="1" l="1"/>
  <c r="F339" i="1"/>
  <c r="A341" i="1" l="1"/>
  <c r="F340" i="1"/>
  <c r="A342" i="1" l="1"/>
  <c r="F341" i="1"/>
  <c r="A343" i="1" l="1"/>
  <c r="F342" i="1"/>
  <c r="A344" i="1" l="1"/>
  <c r="F343" i="1"/>
  <c r="A345" i="1" l="1"/>
  <c r="F344" i="1"/>
  <c r="A346" i="1" l="1"/>
  <c r="F345" i="1"/>
  <c r="A347" i="1" l="1"/>
  <c r="F346" i="1"/>
  <c r="A348" i="1" l="1"/>
  <c r="F347" i="1"/>
  <c r="A349" i="1" l="1"/>
  <c r="F348" i="1"/>
  <c r="A350" i="1" l="1"/>
  <c r="F349" i="1"/>
  <c r="A351" i="1" l="1"/>
  <c r="F350" i="1"/>
  <c r="A352" i="1" l="1"/>
  <c r="F351" i="1"/>
  <c r="A353" i="1" l="1"/>
  <c r="F352" i="1"/>
  <c r="A354" i="1" l="1"/>
  <c r="F353" i="1"/>
  <c r="A355" i="1" l="1"/>
  <c r="F354" i="1"/>
  <c r="A356" i="1" l="1"/>
  <c r="F355" i="1"/>
  <c r="A357" i="1" l="1"/>
  <c r="F356" i="1"/>
  <c r="A358" i="1" l="1"/>
  <c r="F357" i="1"/>
  <c r="A359" i="1" l="1"/>
  <c r="F358" i="1"/>
  <c r="A360" i="1" l="1"/>
  <c r="F359" i="1"/>
  <c r="A361" i="1" l="1"/>
  <c r="F360" i="1"/>
  <c r="A362" i="1" l="1"/>
  <c r="F361" i="1"/>
  <c r="A363" i="1" l="1"/>
  <c r="F362" i="1"/>
  <c r="A364" i="1" l="1"/>
  <c r="F363" i="1"/>
  <c r="A365" i="1" l="1"/>
  <c r="F364" i="1"/>
  <c r="A366" i="1" l="1"/>
  <c r="F365" i="1"/>
  <c r="A367" i="1" l="1"/>
  <c r="F366" i="1"/>
  <c r="A368" i="1" l="1"/>
  <c r="F367" i="1"/>
  <c r="A369" i="1" l="1"/>
  <c r="F368" i="1"/>
  <c r="A370" i="1" l="1"/>
  <c r="F369" i="1"/>
  <c r="A371" i="1" l="1"/>
  <c r="F370" i="1"/>
  <c r="A372" i="1" l="1"/>
  <c r="F371" i="1"/>
  <c r="A373" i="1" l="1"/>
  <c r="F372" i="1"/>
  <c r="A374" i="1" l="1"/>
  <c r="F373" i="1"/>
  <c r="A375" i="1" l="1"/>
  <c r="F374" i="1"/>
  <c r="A376" i="1" l="1"/>
  <c r="F375" i="1"/>
  <c r="A377" i="1" l="1"/>
  <c r="F376" i="1"/>
  <c r="A378" i="1" l="1"/>
  <c r="F377" i="1"/>
  <c r="A379" i="1" l="1"/>
  <c r="F378" i="1"/>
  <c r="A380" i="1" l="1"/>
  <c r="F379" i="1"/>
  <c r="A381" i="1" l="1"/>
  <c r="F380" i="1"/>
  <c r="A382" i="1" l="1"/>
  <c r="F381" i="1"/>
  <c r="A383" i="1" l="1"/>
  <c r="F382" i="1"/>
  <c r="A384" i="1" l="1"/>
  <c r="F383" i="1"/>
  <c r="A385" i="1" l="1"/>
  <c r="F384" i="1"/>
  <c r="A386" i="1" l="1"/>
  <c r="F385" i="1"/>
  <c r="A387" i="1" l="1"/>
  <c r="F386" i="1"/>
  <c r="A388" i="1" l="1"/>
  <c r="F387" i="1"/>
  <c r="A389" i="1" l="1"/>
  <c r="F388" i="1"/>
  <c r="A390" i="1" l="1"/>
  <c r="F389" i="1"/>
  <c r="A391" i="1" l="1"/>
  <c r="F390" i="1"/>
  <c r="A392" i="1" l="1"/>
  <c r="F391" i="1"/>
  <c r="A393" i="1" l="1"/>
  <c r="F392" i="1"/>
  <c r="A394" i="1" l="1"/>
  <c r="F393" i="1"/>
  <c r="A395" i="1" l="1"/>
  <c r="F394" i="1"/>
  <c r="A396" i="1" l="1"/>
  <c r="F395" i="1"/>
  <c r="A397" i="1" l="1"/>
  <c r="F396" i="1"/>
  <c r="A398" i="1" l="1"/>
  <c r="F397" i="1"/>
  <c r="A399" i="1" l="1"/>
  <c r="F398" i="1"/>
  <c r="A400" i="1" l="1"/>
  <c r="F399" i="1"/>
  <c r="A401" i="1" l="1"/>
  <c r="F400" i="1"/>
  <c r="A402" i="1" l="1"/>
  <c r="F401" i="1"/>
  <c r="A403" i="1" l="1"/>
  <c r="F402" i="1"/>
  <c r="A404" i="1" l="1"/>
  <c r="F403" i="1"/>
  <c r="A405" i="1" l="1"/>
  <c r="F404" i="1"/>
  <c r="A406" i="1" l="1"/>
  <c r="F405" i="1"/>
  <c r="A407" i="1" l="1"/>
  <c r="F406" i="1"/>
  <c r="A408" i="1" l="1"/>
  <c r="F407" i="1"/>
  <c r="A409" i="1" l="1"/>
  <c r="F408" i="1"/>
  <c r="A410" i="1" l="1"/>
  <c r="F409" i="1"/>
  <c r="A411" i="1" l="1"/>
  <c r="F410" i="1"/>
  <c r="A412" i="1" l="1"/>
  <c r="F411" i="1"/>
  <c r="A413" i="1" l="1"/>
  <c r="F412" i="1"/>
  <c r="A414" i="1" l="1"/>
  <c r="F413" i="1"/>
  <c r="A415" i="1" l="1"/>
  <c r="F414" i="1"/>
  <c r="A416" i="1" l="1"/>
  <c r="F415" i="1"/>
  <c r="A417" i="1" l="1"/>
  <c r="F416" i="1"/>
  <c r="A418" i="1" l="1"/>
  <c r="F417" i="1"/>
  <c r="A419" i="1" l="1"/>
  <c r="F418" i="1"/>
  <c r="A420" i="1" l="1"/>
  <c r="F419" i="1"/>
  <c r="A421" i="1" l="1"/>
  <c r="F420" i="1"/>
  <c r="A422" i="1" l="1"/>
  <c r="F421" i="1"/>
  <c r="A423" i="1" l="1"/>
  <c r="F422" i="1"/>
  <c r="A424" i="1" l="1"/>
  <c r="F423" i="1"/>
  <c r="A425" i="1" l="1"/>
  <c r="F424" i="1"/>
  <c r="A426" i="1" l="1"/>
  <c r="F425" i="1"/>
  <c r="A427" i="1" l="1"/>
  <c r="F426" i="1"/>
  <c r="A428" i="1" l="1"/>
  <c r="F427" i="1"/>
  <c r="A429" i="1" l="1"/>
  <c r="F428" i="1"/>
  <c r="A430" i="1" l="1"/>
  <c r="F429" i="1"/>
  <c r="A431" i="1" l="1"/>
  <c r="F430" i="1"/>
  <c r="A432" i="1" l="1"/>
  <c r="F431" i="1"/>
  <c r="A433" i="1" l="1"/>
  <c r="F432" i="1"/>
  <c r="A434" i="1" l="1"/>
  <c r="F433" i="1"/>
  <c r="A435" i="1" l="1"/>
  <c r="F434" i="1"/>
  <c r="A436" i="1" l="1"/>
  <c r="F435" i="1"/>
  <c r="A437" i="1" l="1"/>
  <c r="F436" i="1"/>
  <c r="A438" i="1" l="1"/>
  <c r="F437" i="1"/>
  <c r="A439" i="1" l="1"/>
  <c r="F438" i="1"/>
  <c r="A440" i="1" l="1"/>
  <c r="F439" i="1"/>
  <c r="A441" i="1" l="1"/>
  <c r="F440" i="1"/>
  <c r="A442" i="1" l="1"/>
  <c r="F441" i="1"/>
  <c r="A443" i="1" l="1"/>
  <c r="F442" i="1"/>
  <c r="A444" i="1" l="1"/>
  <c r="F443" i="1"/>
  <c r="A445" i="1" l="1"/>
  <c r="F444" i="1"/>
  <c r="A446" i="1" l="1"/>
  <c r="F445" i="1"/>
  <c r="A447" i="1" l="1"/>
  <c r="F446" i="1"/>
  <c r="A448" i="1" l="1"/>
  <c r="F447" i="1"/>
  <c r="A449" i="1" l="1"/>
  <c r="F448" i="1"/>
  <c r="A450" i="1" l="1"/>
  <c r="F449" i="1"/>
  <c r="A451" i="1" l="1"/>
  <c r="F450" i="1"/>
  <c r="A452" i="1" l="1"/>
  <c r="F451" i="1"/>
  <c r="A453" i="1" l="1"/>
  <c r="F452" i="1"/>
  <c r="A454" i="1" l="1"/>
  <c r="F453" i="1"/>
  <c r="A455" i="1" l="1"/>
  <c r="F454" i="1"/>
  <c r="A456" i="1" l="1"/>
  <c r="F455" i="1"/>
  <c r="A457" i="1" l="1"/>
  <c r="F456" i="1"/>
  <c r="A458" i="1" l="1"/>
  <c r="F457" i="1"/>
  <c r="A459" i="1" l="1"/>
  <c r="F458" i="1"/>
  <c r="A460" i="1" l="1"/>
  <c r="F459" i="1"/>
  <c r="A461" i="1" l="1"/>
  <c r="F460" i="1"/>
  <c r="A462" i="1" l="1"/>
  <c r="F461" i="1"/>
  <c r="A463" i="1" l="1"/>
  <c r="F462" i="1"/>
  <c r="A464" i="1" l="1"/>
  <c r="F463" i="1"/>
  <c r="A465" i="1" l="1"/>
  <c r="F464" i="1"/>
  <c r="A466" i="1" l="1"/>
  <c r="F465" i="1"/>
  <c r="A467" i="1" l="1"/>
  <c r="F466" i="1"/>
  <c r="A468" i="1" l="1"/>
  <c r="F467" i="1"/>
  <c r="A469" i="1" l="1"/>
  <c r="F468" i="1"/>
  <c r="A470" i="1" l="1"/>
  <c r="F469" i="1"/>
  <c r="A471" i="1" l="1"/>
  <c r="F470" i="1"/>
  <c r="A472" i="1" l="1"/>
  <c r="F471" i="1"/>
  <c r="A473" i="1" l="1"/>
  <c r="F472" i="1"/>
  <c r="A474" i="1" l="1"/>
  <c r="F473" i="1"/>
  <c r="A475" i="1" l="1"/>
  <c r="F474" i="1"/>
  <c r="A476" i="1" l="1"/>
  <c r="F475" i="1"/>
  <c r="A477" i="1" l="1"/>
  <c r="F476" i="1"/>
  <c r="A478" i="1" l="1"/>
  <c r="F477" i="1"/>
  <c r="A479" i="1" l="1"/>
  <c r="F478" i="1"/>
  <c r="A480" i="1" l="1"/>
  <c r="F479" i="1"/>
  <c r="A481" i="1" l="1"/>
  <c r="F480" i="1"/>
  <c r="A482" i="1" l="1"/>
  <c r="F481" i="1"/>
  <c r="A483" i="1" l="1"/>
  <c r="F482" i="1"/>
  <c r="A484" i="1" l="1"/>
  <c r="F483" i="1"/>
  <c r="A485" i="1" l="1"/>
  <c r="F484" i="1"/>
  <c r="A486" i="1" l="1"/>
  <c r="F485" i="1"/>
  <c r="A487" i="1" l="1"/>
  <c r="F486" i="1"/>
  <c r="A488" i="1" l="1"/>
  <c r="F487" i="1"/>
  <c r="A489" i="1" l="1"/>
  <c r="F488" i="1"/>
  <c r="A490" i="1" l="1"/>
  <c r="F489" i="1"/>
  <c r="A491" i="1" l="1"/>
  <c r="F490" i="1"/>
  <c r="A492" i="1" l="1"/>
  <c r="F491" i="1"/>
  <c r="A493" i="1" l="1"/>
  <c r="F492" i="1"/>
  <c r="A494" i="1" l="1"/>
  <c r="F493" i="1"/>
  <c r="A495" i="1" l="1"/>
  <c r="F494" i="1"/>
  <c r="A496" i="1" l="1"/>
  <c r="F495" i="1"/>
  <c r="A497" i="1" l="1"/>
  <c r="F496" i="1"/>
  <c r="A498" i="1" l="1"/>
  <c r="F497" i="1"/>
  <c r="A499" i="1" l="1"/>
  <c r="F498" i="1"/>
  <c r="A500" i="1" l="1"/>
  <c r="F499" i="1"/>
  <c r="A501" i="1" l="1"/>
  <c r="F500" i="1"/>
  <c r="A502" i="1" l="1"/>
  <c r="F501" i="1"/>
  <c r="A503" i="1" l="1"/>
  <c r="F502" i="1"/>
  <c r="A504" i="1" l="1"/>
  <c r="F503" i="1"/>
  <c r="A505" i="1" l="1"/>
  <c r="F504" i="1"/>
  <c r="A506" i="1" l="1"/>
  <c r="F505" i="1"/>
  <c r="A507" i="1" l="1"/>
  <c r="F506" i="1"/>
  <c r="A508" i="1" l="1"/>
  <c r="F507" i="1"/>
  <c r="A509" i="1" l="1"/>
  <c r="F508" i="1"/>
  <c r="A510" i="1" l="1"/>
  <c r="F509" i="1"/>
  <c r="A511" i="1" l="1"/>
  <c r="F510" i="1"/>
  <c r="A512" i="1" l="1"/>
  <c r="F511" i="1"/>
  <c r="A513" i="1" l="1"/>
  <c r="F512" i="1"/>
  <c r="A514" i="1" l="1"/>
  <c r="F513" i="1"/>
  <c r="A515" i="1" l="1"/>
  <c r="F514" i="1"/>
  <c r="A516" i="1" l="1"/>
  <c r="F515" i="1"/>
  <c r="A517" i="1" l="1"/>
  <c r="F516" i="1"/>
  <c r="A518" i="1" l="1"/>
  <c r="F517" i="1"/>
  <c r="A519" i="1" l="1"/>
  <c r="F518" i="1"/>
  <c r="A520" i="1" l="1"/>
  <c r="F519" i="1"/>
  <c r="A521" i="1" l="1"/>
  <c r="F520" i="1"/>
  <c r="A522" i="1" l="1"/>
  <c r="F521" i="1"/>
  <c r="A523" i="1" l="1"/>
  <c r="F522" i="1"/>
  <c r="A524" i="1" l="1"/>
  <c r="F523" i="1"/>
  <c r="A525" i="1" l="1"/>
  <c r="F524" i="1"/>
  <c r="A526" i="1" l="1"/>
  <c r="F525" i="1"/>
  <c r="A527" i="1" l="1"/>
  <c r="F526" i="1"/>
  <c r="A528" i="1" l="1"/>
  <c r="F527" i="1"/>
  <c r="A529" i="1" l="1"/>
  <c r="F528" i="1"/>
  <c r="A530" i="1" l="1"/>
  <c r="F529" i="1"/>
  <c r="A531" i="1" l="1"/>
  <c r="F530" i="1"/>
  <c r="A532" i="1" l="1"/>
  <c r="F531" i="1"/>
  <c r="A533" i="1" l="1"/>
  <c r="F532" i="1"/>
  <c r="A534" i="1" l="1"/>
  <c r="F533" i="1"/>
  <c r="A535" i="1" l="1"/>
  <c r="F534" i="1"/>
  <c r="A536" i="1" l="1"/>
  <c r="F535" i="1"/>
  <c r="A537" i="1" l="1"/>
  <c r="F536" i="1"/>
  <c r="A538" i="1" l="1"/>
  <c r="F537" i="1"/>
  <c r="A539" i="1" l="1"/>
  <c r="F538" i="1"/>
  <c r="A540" i="1" l="1"/>
  <c r="F539" i="1"/>
  <c r="A541" i="1" l="1"/>
  <c r="F540" i="1"/>
  <c r="A542" i="1" l="1"/>
  <c r="F541" i="1"/>
  <c r="A543" i="1" l="1"/>
  <c r="F542" i="1"/>
  <c r="A544" i="1" l="1"/>
  <c r="F543" i="1"/>
  <c r="A545" i="1" l="1"/>
  <c r="F544" i="1"/>
  <c r="A546" i="1" l="1"/>
  <c r="F545" i="1"/>
  <c r="A547" i="1" l="1"/>
  <c r="F546" i="1"/>
  <c r="A548" i="1" l="1"/>
  <c r="F547" i="1"/>
  <c r="A549" i="1" l="1"/>
  <c r="F548" i="1"/>
  <c r="A550" i="1" l="1"/>
  <c r="F549" i="1"/>
  <c r="A551" i="1" l="1"/>
  <c r="F550" i="1"/>
  <c r="A552" i="1" l="1"/>
  <c r="F551" i="1"/>
  <c r="A553" i="1" l="1"/>
  <c r="F552" i="1"/>
  <c r="A554" i="1" l="1"/>
  <c r="F553" i="1"/>
  <c r="A555" i="1" l="1"/>
  <c r="F554" i="1"/>
  <c r="A556" i="1" l="1"/>
  <c r="F555" i="1"/>
  <c r="A557" i="1" l="1"/>
  <c r="F556" i="1"/>
  <c r="A558" i="1" l="1"/>
  <c r="F557" i="1"/>
  <c r="A559" i="1" l="1"/>
  <c r="F558" i="1"/>
  <c r="A560" i="1" l="1"/>
  <c r="F559" i="1"/>
  <c r="A561" i="1" l="1"/>
  <c r="F561" i="1" s="1"/>
  <c r="F560" i="1"/>
</calcChain>
</file>

<file path=xl/sharedStrings.xml><?xml version="1.0" encoding="utf-8"?>
<sst xmlns="http://schemas.openxmlformats.org/spreadsheetml/2006/main" count="1193" uniqueCount="71">
  <si>
    <t>Wie ben je?</t>
  </si>
  <si>
    <t>Welke opdracht of welk project lever je nu in?</t>
  </si>
  <si>
    <t>Hoe moeilijk vond je deze opdracht?</t>
  </si>
  <si>
    <t>Hoe leuk vond je deze opdracht?</t>
  </si>
  <si>
    <t>Evelyn</t>
  </si>
  <si>
    <t>SCRUM</t>
  </si>
  <si>
    <t>W1D1-1</t>
  </si>
  <si>
    <t>W1D2-1</t>
  </si>
  <si>
    <t>W1D2-2</t>
  </si>
  <si>
    <t>W1D2-3</t>
  </si>
  <si>
    <t>W1D2-4</t>
  </si>
  <si>
    <t>W1D2-5</t>
  </si>
  <si>
    <t>W1D3-1</t>
  </si>
  <si>
    <t>W1D3-2</t>
  </si>
  <si>
    <t>W1D3-4</t>
  </si>
  <si>
    <t>W1D3-5</t>
  </si>
  <si>
    <t>W1D3 - Project - Guess-the-number</t>
  </si>
  <si>
    <t>W1D4-1</t>
  </si>
  <si>
    <t>W1D4 - Project - Kleurentoggle</t>
  </si>
  <si>
    <t>W1D5 - Project - Galgje</t>
  </si>
  <si>
    <t>W2D1-1</t>
  </si>
  <si>
    <t>W2D1-2</t>
  </si>
  <si>
    <t>W2D2-1</t>
  </si>
  <si>
    <t>W2D2-2</t>
  </si>
  <si>
    <t>W2D2-3</t>
  </si>
  <si>
    <t>W2D3-1</t>
  </si>
  <si>
    <t>W2D3-2</t>
  </si>
  <si>
    <t>W2D3-3</t>
  </si>
  <si>
    <t>W2D4-1</t>
  </si>
  <si>
    <t>W2D4-2</t>
  </si>
  <si>
    <t>W2D4-3</t>
  </si>
  <si>
    <t>W2D5 - Project - Filmzoeker</t>
  </si>
  <si>
    <t>W3D1-1</t>
  </si>
  <si>
    <t>W3D1-2</t>
  </si>
  <si>
    <t>W3D1-3</t>
  </si>
  <si>
    <t>W3D1-4</t>
  </si>
  <si>
    <t>W3D2-1</t>
  </si>
  <si>
    <t>W3D2-2</t>
  </si>
  <si>
    <t>W3D2-3</t>
  </si>
  <si>
    <t>W3D3-1</t>
  </si>
  <si>
    <t>W3D3-2</t>
  </si>
  <si>
    <t>W3D3-3</t>
  </si>
  <si>
    <t>W3D3-4</t>
  </si>
  <si>
    <t>W3D4-1</t>
  </si>
  <si>
    <t>W3D4-2</t>
  </si>
  <si>
    <t>W3D5 - Project - Todo-List</t>
  </si>
  <si>
    <t>W4D2-1</t>
  </si>
  <si>
    <t>W4D2-2</t>
  </si>
  <si>
    <t>W4D2-3</t>
  </si>
  <si>
    <t>W4D2-4</t>
  </si>
  <si>
    <t>W4D3-1</t>
  </si>
  <si>
    <t>W4D3-2</t>
  </si>
  <si>
    <t>W4D3-3</t>
  </si>
  <si>
    <t>W4D3-4</t>
  </si>
  <si>
    <t>W4D3-5</t>
  </si>
  <si>
    <t>W5D4-1</t>
  </si>
  <si>
    <t>W5D5 - Project - Lil_Playlist</t>
  </si>
  <si>
    <t>W6D1-1</t>
  </si>
  <si>
    <t>W6D2-1</t>
  </si>
  <si>
    <t>W6D2 - Project - Eindopdracht</t>
  </si>
  <si>
    <t>Aranka</t>
  </si>
  <si>
    <t>Floris</t>
  </si>
  <si>
    <t>Hector</t>
  </si>
  <si>
    <t>Martina</t>
  </si>
  <si>
    <t>Maurits</t>
  </si>
  <si>
    <t>Rahima</t>
  </si>
  <si>
    <t>Sandra</t>
  </si>
  <si>
    <t>Wietske</t>
  </si>
  <si>
    <t>Storm</t>
  </si>
  <si>
    <t>{"UID":1,"student":1,"assignment":56,"difficulty":1,"enjoy":1,"comment":"","turnin":true},'</t>
  </si>
  <si>
    <t>W4D3 - Project - Next-Level-CSS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</si>
</sst>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/>
    <xf numFmtId="1" fontId="2" fillId="0" borderId="0" xfId="0" applyNumberFormat="1" applyFont="1" applyAlignment="1">
      <alignment horizontal="right" wrapText="1"/>
    </xf>
    <xf numFmtId="1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2" borderId="0" xfId="0" applyFont="1" applyFill="1"/>
    <xf numFmtId="0" fontId="2" fillId="0" borderId="0" xfId="0" applyFont="1" applyBorder="1" applyAlignment="1"/>
    <xf numFmtId="0" fontId="1" fillId="2" borderId="0" xfId="0" quotePrefix="1" applyFont="1" applyFill="1" applyAlignment="1">
      <alignment wrapText="1"/>
    </xf>
    <xf numFmtId="1" fontId="2" fillId="2" borderId="0" xfId="0" applyNumberFormat="1" applyFont="1" applyFill="1" applyAlignment="1">
      <alignment horizontal="left"/>
    </xf>
  </cellXfs>
  <cellStyles count="1">
    <cellStyle name="Standaard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EFD07E"/>
          <bgColor rgb="FFEFD07E"/>
        </patternFill>
      </fill>
    </dxf>
    <dxf>
      <fill>
        <patternFill patternType="solid">
          <fgColor rgb="FFB1FFB1"/>
          <bgColor rgb="FFB1FFB1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79"/>
  <sheetViews>
    <sheetView tabSelected="1" topLeftCell="R1" workbookViewId="0">
      <selection activeCell="R2" sqref="R2"/>
    </sheetView>
  </sheetViews>
  <sheetFormatPr defaultColWidth="14.42578125" defaultRowHeight="15.75" customHeight="1" x14ac:dyDescent="0.2"/>
  <cols>
    <col min="1" max="1" width="6.7109375" customWidth="1"/>
    <col min="2" max="2" width="9.42578125" customWidth="1"/>
    <col min="3" max="3" width="12.140625" customWidth="1"/>
    <col min="4" max="4" width="5.7109375" customWidth="1"/>
    <col min="5" max="5" width="5.85546875" customWidth="1"/>
    <col min="6" max="6" width="18.5703125" customWidth="1"/>
    <col min="7" max="7" width="5.42578125" customWidth="1"/>
    <col min="8" max="9" width="17.28515625" customWidth="1"/>
    <col min="10" max="10" width="7.5703125" customWidth="1"/>
    <col min="11" max="11" width="16.28515625" customWidth="1"/>
    <col min="12" max="12" width="6.42578125" customWidth="1"/>
    <col min="13" max="17" width="6.7109375" customWidth="1"/>
  </cols>
  <sheetData>
    <row r="1" spans="1:18" ht="49.5" customHeight="1" x14ac:dyDescent="0.2">
      <c r="B1" s="1" t="s">
        <v>0</v>
      </c>
      <c r="C1" s="1" t="s">
        <v>1</v>
      </c>
      <c r="D1" s="1" t="s">
        <v>2</v>
      </c>
      <c r="E1" s="2" t="s">
        <v>3</v>
      </c>
      <c r="F1" s="16" t="s">
        <v>69</v>
      </c>
      <c r="H1" s="1" t="s">
        <v>0</v>
      </c>
      <c r="I1" s="1"/>
      <c r="J1" s="1"/>
      <c r="K1" s="1" t="s">
        <v>1</v>
      </c>
      <c r="L1" s="1"/>
      <c r="M1" s="1"/>
      <c r="N1" s="1"/>
      <c r="O1" s="1"/>
      <c r="P1" s="1"/>
      <c r="Q1" s="1"/>
    </row>
    <row r="2" spans="1:18" ht="12.75" x14ac:dyDescent="0.2">
      <c r="A2">
        <v>1</v>
      </c>
      <c r="B2" s="3" t="s">
        <v>60</v>
      </c>
      <c r="C2" s="3" t="s">
        <v>5</v>
      </c>
      <c r="D2" s="8">
        <v>1</v>
      </c>
      <c r="E2" s="9">
        <v>1</v>
      </c>
      <c r="F2" s="17" t="str">
        <f t="shared" ref="F2:F16" si="0">CONCATENATE("{id: ",A2,", name: ","""",B2,"""",", assignment: ","""",LEFT(C2,6),"""",", difficulty:",D2,", joy: ",E2,"},")</f>
        <v>{id: 1, name: "Aranka", assignment: "SCRUM", difficulty:1, joy: 1},</v>
      </c>
      <c r="G2" s="3">
        <v>1</v>
      </c>
      <c r="H2" s="13" t="s">
        <v>4</v>
      </c>
      <c r="I2" s="13" t="str">
        <f>_xlfn.CONCAT("{id: ",G2,", name: ","""",H2,"""","},")</f>
        <v>{id: 1, name: "Evelyn"},</v>
      </c>
      <c r="J2" s="13">
        <v>1</v>
      </c>
      <c r="K2" s="13" t="s">
        <v>5</v>
      </c>
      <c r="L2" s="7">
        <f t="shared" ref="L2:L3" si="1">COUNTIF(C:C,K2)</f>
        <v>10</v>
      </c>
      <c r="M2" s="7">
        <f t="shared" ref="M2:O3" ca="1" si="2">SUMIF(C:D,K2,D:D)</f>
        <v>19</v>
      </c>
      <c r="N2" s="7">
        <f ca="1">ROUNDUP((M2/L2),0)</f>
        <v>2</v>
      </c>
      <c r="O2" s="7">
        <f>SUMIF(C:C,K2,E:E)</f>
        <v>20</v>
      </c>
      <c r="P2" s="7">
        <f>ROUNDUP((O2/L2),0)</f>
        <v>2</v>
      </c>
      <c r="Q2" s="7"/>
      <c r="R2" s="13" t="str">
        <f ca="1">_xlfn.CONCAT("{id: ",J2,", nameAssignment: ","""",LEFT(K2,6),"""",", ","""","difficultyAverage","""",": ",N2,", ","""","joyAverage","""",": ",P2,"},")</f>
        <v>{id: 1, nameAssignment: "SCRUM", "difficultyAverage": 2, "joyAverage": 2},</v>
      </c>
    </row>
    <row r="3" spans="1:18" ht="12.75" x14ac:dyDescent="0.2">
      <c r="A3">
        <f>A2+1</f>
        <v>2</v>
      </c>
      <c r="B3" s="13" t="s">
        <v>60</v>
      </c>
      <c r="C3" s="7" t="s">
        <v>6</v>
      </c>
      <c r="D3" s="8">
        <v>4</v>
      </c>
      <c r="E3" s="9">
        <v>3</v>
      </c>
      <c r="F3" s="17" t="str">
        <f t="shared" si="0"/>
        <v>{id: 2, name: "Aranka", assignment: "W1D1-1", difficulty:4, joy: 3},</v>
      </c>
      <c r="G3" s="13">
        <v>2</v>
      </c>
      <c r="H3" s="13" t="s">
        <v>60</v>
      </c>
      <c r="I3" s="13" t="str">
        <f t="shared" ref="I3:I11" si="3">_xlfn.CONCAT("{id: ",G3,", name: ","""",H3,"""","},")</f>
        <v>{id: 2, name: "Aranka"},</v>
      </c>
      <c r="J3" s="13">
        <f>J2+1</f>
        <v>2</v>
      </c>
      <c r="K3" s="7" t="s">
        <v>6</v>
      </c>
      <c r="L3" s="7">
        <f t="shared" si="1"/>
        <v>10</v>
      </c>
      <c r="M3" s="7">
        <f t="shared" ca="1" si="2"/>
        <v>31</v>
      </c>
      <c r="N3" s="7">
        <f t="shared" ref="N3:N57" ca="1" si="4">ROUNDUP((M3/L3),0)</f>
        <v>4</v>
      </c>
      <c r="O3" s="7">
        <f t="shared" ref="O3:O66" si="5">SUMIF(C:C,K3,E:E)</f>
        <v>30</v>
      </c>
      <c r="P3" s="7">
        <f t="shared" ref="P3:P66" si="6">ROUNDUP((O3/L3),0)</f>
        <v>3</v>
      </c>
      <c r="Q3" s="7"/>
      <c r="R3" s="13" t="str">
        <f ca="1">_xlfn.CONCAT("{id: ",J3,", nameAssignment: ","""",LEFT(K3,6),"""",,"""","difficultyAverage:  ","""",N3,"joyAverage",": ",P3,"},")</f>
        <v>{id: 2, nameAssignment: "W1D1-1""difficultyAverage:  "4joyAverage: 3},</v>
      </c>
    </row>
    <row r="4" spans="1:18" ht="12.75" x14ac:dyDescent="0.2">
      <c r="A4">
        <f t="shared" ref="A4:A67" si="7">A3+1</f>
        <v>3</v>
      </c>
      <c r="B4" s="13" t="s">
        <v>60</v>
      </c>
      <c r="C4" s="7" t="s">
        <v>7</v>
      </c>
      <c r="D4" s="8">
        <v>3</v>
      </c>
      <c r="E4" s="9">
        <v>1</v>
      </c>
      <c r="F4" s="17" t="str">
        <f t="shared" si="0"/>
        <v>{id: 3, name: "Aranka", assignment: "W1D2-1", difficulty:3, joy: 1},</v>
      </c>
      <c r="G4" s="13">
        <v>3</v>
      </c>
      <c r="H4" s="13" t="s">
        <v>61</v>
      </c>
      <c r="I4" s="13" t="str">
        <f t="shared" si="3"/>
        <v>{id: 3, name: "Floris"},</v>
      </c>
      <c r="J4" s="13">
        <f t="shared" ref="J4:J57" si="8">J3+1</f>
        <v>3</v>
      </c>
      <c r="K4" s="7" t="s">
        <v>7</v>
      </c>
      <c r="L4" s="7">
        <f>COUNTIF(C:C,K4)</f>
        <v>10</v>
      </c>
      <c r="M4" s="7">
        <f ca="1">SUMIF(C:D,K4,D:D)</f>
        <v>20</v>
      </c>
      <c r="N4" s="7">
        <f t="shared" ca="1" si="4"/>
        <v>2</v>
      </c>
      <c r="O4" s="7">
        <f t="shared" si="5"/>
        <v>30</v>
      </c>
      <c r="P4" s="7">
        <f t="shared" si="6"/>
        <v>3</v>
      </c>
      <c r="Q4" s="7"/>
      <c r="R4" s="13" t="str">
        <f t="shared" ref="R3:R57" ca="1" si="9">_xlfn.CONCAT("{id: ",J4,", nameAssignment: ","""",LEFT(K4,6),"""","difficultyAverage:  ",N4,"joyAverage:  ",P4,"},")</f>
        <v>{id: 3, nameAssignment: "W1D2-1"difficultyAverage:  2joyAverage:  3},</v>
      </c>
    </row>
    <row r="5" spans="1:18" ht="12.75" x14ac:dyDescent="0.2">
      <c r="A5">
        <f t="shared" si="7"/>
        <v>4</v>
      </c>
      <c r="B5" s="13" t="s">
        <v>60</v>
      </c>
      <c r="C5" s="7" t="s">
        <v>8</v>
      </c>
      <c r="D5" s="8">
        <v>3</v>
      </c>
      <c r="E5" s="9">
        <v>2</v>
      </c>
      <c r="F5" s="17" t="str">
        <f t="shared" si="0"/>
        <v>{id: 4, name: "Aranka", assignment: "W1D2-2", difficulty:3, joy: 2},</v>
      </c>
      <c r="G5" s="13">
        <v>4</v>
      </c>
      <c r="H5" s="13" t="s">
        <v>62</v>
      </c>
      <c r="I5" s="13" t="str">
        <f t="shared" si="3"/>
        <v>{id: 4, name: "Hector"},</v>
      </c>
      <c r="J5" s="13">
        <f t="shared" si="8"/>
        <v>4</v>
      </c>
      <c r="K5" s="7" t="s">
        <v>8</v>
      </c>
      <c r="L5" s="7">
        <f t="shared" ref="L5:L57" si="10">COUNTIF(C:C,K5)</f>
        <v>10</v>
      </c>
      <c r="M5" s="7">
        <f t="shared" ref="M5:M57" ca="1" si="11">SUMIF(C:D,K5,D:D)</f>
        <v>16</v>
      </c>
      <c r="N5" s="7">
        <f t="shared" ca="1" si="4"/>
        <v>2</v>
      </c>
      <c r="O5" s="7">
        <f t="shared" si="5"/>
        <v>27</v>
      </c>
      <c r="P5" s="7">
        <f t="shared" si="6"/>
        <v>3</v>
      </c>
      <c r="Q5" s="7"/>
      <c r="R5" s="13" t="str">
        <f t="shared" ca="1" si="9"/>
        <v>{id: 4, nameAssignment: "W1D2-2"difficultyAverage:  2joyAverage:  3},</v>
      </c>
    </row>
    <row r="6" spans="1:18" ht="12.75" x14ac:dyDescent="0.2">
      <c r="A6">
        <f t="shared" si="7"/>
        <v>5</v>
      </c>
      <c r="B6" s="13" t="s">
        <v>60</v>
      </c>
      <c r="C6" s="7" t="s">
        <v>9</v>
      </c>
      <c r="D6" s="8">
        <v>4</v>
      </c>
      <c r="E6" s="9">
        <v>1</v>
      </c>
      <c r="F6" s="17" t="str">
        <f t="shared" si="0"/>
        <v>{id: 5, name: "Aranka", assignment: "W1D2-3", difficulty:4, joy: 1},</v>
      </c>
      <c r="G6" s="13">
        <v>5</v>
      </c>
      <c r="H6" s="13" t="s">
        <v>63</v>
      </c>
      <c r="I6" s="13" t="str">
        <f t="shared" si="3"/>
        <v>{id: 5, name: "Martina"},</v>
      </c>
      <c r="J6" s="13">
        <f t="shared" si="8"/>
        <v>5</v>
      </c>
      <c r="K6" s="7" t="s">
        <v>9</v>
      </c>
      <c r="L6" s="7">
        <f t="shared" si="10"/>
        <v>10</v>
      </c>
      <c r="M6" s="7">
        <f t="shared" ca="1" si="11"/>
        <v>19</v>
      </c>
      <c r="N6" s="7">
        <f t="shared" ca="1" si="4"/>
        <v>2</v>
      </c>
      <c r="O6" s="7">
        <f t="shared" si="5"/>
        <v>25</v>
      </c>
      <c r="P6" s="7">
        <f t="shared" si="6"/>
        <v>3</v>
      </c>
      <c r="Q6" s="7"/>
      <c r="R6" s="13" t="str">
        <f t="shared" ca="1" si="9"/>
        <v>{id: 5, nameAssignment: "W1D2-3"difficultyAverage:  2joyAverage:  3},</v>
      </c>
    </row>
    <row r="7" spans="1:18" ht="12.75" x14ac:dyDescent="0.2">
      <c r="A7">
        <f t="shared" si="7"/>
        <v>6</v>
      </c>
      <c r="B7" s="13" t="s">
        <v>60</v>
      </c>
      <c r="C7" s="7" t="s">
        <v>10</v>
      </c>
      <c r="D7" s="8">
        <v>2</v>
      </c>
      <c r="E7" s="9">
        <v>3</v>
      </c>
      <c r="F7" s="17" t="str">
        <f t="shared" si="0"/>
        <v>{id: 6, name: "Aranka", assignment: "W1D2-4", difficulty:2, joy: 3},</v>
      </c>
      <c r="G7" s="13">
        <v>6</v>
      </c>
      <c r="H7" s="13" t="s">
        <v>64</v>
      </c>
      <c r="I7" s="13" t="str">
        <f t="shared" si="3"/>
        <v>{id: 6, name: "Maurits"},</v>
      </c>
      <c r="J7" s="13">
        <f t="shared" si="8"/>
        <v>6</v>
      </c>
      <c r="K7" s="7" t="s">
        <v>10</v>
      </c>
      <c r="L7" s="7">
        <f t="shared" si="10"/>
        <v>10</v>
      </c>
      <c r="M7" s="7">
        <f t="shared" ca="1" si="11"/>
        <v>26</v>
      </c>
      <c r="N7" s="7">
        <f t="shared" ca="1" si="4"/>
        <v>3</v>
      </c>
      <c r="O7" s="7">
        <f t="shared" si="5"/>
        <v>24</v>
      </c>
      <c r="P7" s="7">
        <f t="shared" si="6"/>
        <v>3</v>
      </c>
      <c r="Q7" s="7"/>
      <c r="R7" s="13" t="str">
        <f t="shared" ca="1" si="9"/>
        <v>{id: 6, nameAssignment: "W1D2-4"difficultyAverage:  3joyAverage:  3},</v>
      </c>
    </row>
    <row r="8" spans="1:18" ht="12.75" x14ac:dyDescent="0.2">
      <c r="A8">
        <f t="shared" si="7"/>
        <v>7</v>
      </c>
      <c r="B8" s="13" t="s">
        <v>60</v>
      </c>
      <c r="C8" s="7" t="s">
        <v>11</v>
      </c>
      <c r="D8" s="8">
        <v>4</v>
      </c>
      <c r="E8" s="9">
        <v>2</v>
      </c>
      <c r="F8" s="17" t="str">
        <f t="shared" si="0"/>
        <v>{id: 7, name: "Aranka", assignment: "W1D2-5", difficulty:4, joy: 2},</v>
      </c>
      <c r="G8" s="13">
        <v>7</v>
      </c>
      <c r="H8" s="13" t="s">
        <v>65</v>
      </c>
      <c r="I8" s="13" t="str">
        <f t="shared" si="3"/>
        <v>{id: 7, name: "Rahima"},</v>
      </c>
      <c r="J8" s="13">
        <f t="shared" si="8"/>
        <v>7</v>
      </c>
      <c r="K8" s="7" t="s">
        <v>11</v>
      </c>
      <c r="L8" s="7">
        <f t="shared" si="10"/>
        <v>10</v>
      </c>
      <c r="M8" s="7">
        <f t="shared" ca="1" si="11"/>
        <v>27</v>
      </c>
      <c r="N8" s="7">
        <f t="shared" ca="1" si="4"/>
        <v>3</v>
      </c>
      <c r="O8" s="7">
        <f t="shared" si="5"/>
        <v>30</v>
      </c>
      <c r="P8" s="7">
        <f t="shared" si="6"/>
        <v>3</v>
      </c>
      <c r="Q8" s="7"/>
      <c r="R8" s="13" t="str">
        <f t="shared" ca="1" si="9"/>
        <v>{id: 7, nameAssignment: "W1D2-5"difficultyAverage:  3joyAverage:  3},</v>
      </c>
    </row>
    <row r="9" spans="1:18" ht="51" x14ac:dyDescent="0.2">
      <c r="A9">
        <f t="shared" si="7"/>
        <v>8</v>
      </c>
      <c r="B9" s="13" t="s">
        <v>60</v>
      </c>
      <c r="C9" s="7" t="s">
        <v>16</v>
      </c>
      <c r="D9" s="8">
        <v>2</v>
      </c>
      <c r="E9" s="9">
        <v>3</v>
      </c>
      <c r="F9" s="17" t="str">
        <f t="shared" si="0"/>
        <v>{id: 8, name: "Aranka", assignment: "W1D3 -", difficulty:2, joy: 3},</v>
      </c>
      <c r="G9" s="13">
        <v>8</v>
      </c>
      <c r="H9" s="13" t="s">
        <v>66</v>
      </c>
      <c r="I9" s="13" t="str">
        <f t="shared" si="3"/>
        <v>{id: 8, name: "Sandra"},</v>
      </c>
      <c r="J9" s="13">
        <f t="shared" si="8"/>
        <v>8</v>
      </c>
      <c r="K9" s="7" t="s">
        <v>16</v>
      </c>
      <c r="L9" s="7">
        <f t="shared" si="10"/>
        <v>10</v>
      </c>
      <c r="M9" s="7">
        <f t="shared" ca="1" si="11"/>
        <v>25</v>
      </c>
      <c r="N9" s="7">
        <f t="shared" ca="1" si="4"/>
        <v>3</v>
      </c>
      <c r="O9" s="7">
        <f t="shared" si="5"/>
        <v>27</v>
      </c>
      <c r="P9" s="7">
        <f t="shared" si="6"/>
        <v>3</v>
      </c>
      <c r="Q9" s="7"/>
      <c r="R9" s="13" t="str">
        <f t="shared" ca="1" si="9"/>
        <v>{id: 8, nameAssignment: "W1D3 -"difficultyAverage:  3joyAverage:  3},</v>
      </c>
    </row>
    <row r="10" spans="1:18" ht="12.75" x14ac:dyDescent="0.2">
      <c r="A10">
        <f t="shared" si="7"/>
        <v>9</v>
      </c>
      <c r="B10" s="13" t="s">
        <v>60</v>
      </c>
      <c r="C10" s="7" t="s">
        <v>12</v>
      </c>
      <c r="D10" s="8">
        <v>3</v>
      </c>
      <c r="E10" s="9">
        <v>2</v>
      </c>
      <c r="F10" s="17" t="str">
        <f t="shared" si="0"/>
        <v>{id: 9, name: "Aranka", assignment: "W1D3-1", difficulty:3, joy: 2},</v>
      </c>
      <c r="G10" s="13">
        <v>9</v>
      </c>
      <c r="H10" s="13" t="s">
        <v>67</v>
      </c>
      <c r="I10" s="13" t="str">
        <f t="shared" si="3"/>
        <v>{id: 9, name: "Wietske"},</v>
      </c>
      <c r="J10" s="13">
        <f t="shared" si="8"/>
        <v>9</v>
      </c>
      <c r="K10" s="7" t="s">
        <v>12</v>
      </c>
      <c r="L10" s="7">
        <f t="shared" si="10"/>
        <v>10</v>
      </c>
      <c r="M10" s="7">
        <f t="shared" ca="1" si="11"/>
        <v>19</v>
      </c>
      <c r="N10" s="7">
        <f t="shared" ca="1" si="4"/>
        <v>2</v>
      </c>
      <c r="O10" s="7">
        <f t="shared" si="5"/>
        <v>29</v>
      </c>
      <c r="P10" s="7">
        <f t="shared" si="6"/>
        <v>3</v>
      </c>
      <c r="Q10" s="7"/>
      <c r="R10" s="13" t="str">
        <f t="shared" ca="1" si="9"/>
        <v>{id: 9, nameAssignment: "W1D3-1"difficultyAverage:  2joyAverage:  3},</v>
      </c>
    </row>
    <row r="11" spans="1:18" ht="12.75" x14ac:dyDescent="0.2">
      <c r="A11">
        <f t="shared" si="7"/>
        <v>10</v>
      </c>
      <c r="B11" s="13" t="s">
        <v>60</v>
      </c>
      <c r="C11" s="7" t="s">
        <v>13</v>
      </c>
      <c r="D11" s="8">
        <v>2</v>
      </c>
      <c r="E11" s="9">
        <v>1</v>
      </c>
      <c r="F11" s="17" t="str">
        <f t="shared" si="0"/>
        <v>{id: 10, name: "Aranka", assignment: "W1D3-2", difficulty:2, joy: 1},</v>
      </c>
      <c r="G11" s="13">
        <v>10</v>
      </c>
      <c r="H11" s="13" t="s">
        <v>68</v>
      </c>
      <c r="I11" s="13" t="str">
        <f t="shared" si="3"/>
        <v>{id: 10, name: "Storm"},</v>
      </c>
      <c r="J11" s="13">
        <f t="shared" si="8"/>
        <v>10</v>
      </c>
      <c r="K11" s="7" t="s">
        <v>13</v>
      </c>
      <c r="L11" s="7">
        <f t="shared" si="10"/>
        <v>10</v>
      </c>
      <c r="M11" s="7">
        <f t="shared" ca="1" si="11"/>
        <v>22</v>
      </c>
      <c r="N11" s="7">
        <f t="shared" ca="1" si="4"/>
        <v>3</v>
      </c>
      <c r="O11" s="7">
        <f t="shared" si="5"/>
        <v>25</v>
      </c>
      <c r="P11" s="7">
        <f t="shared" si="6"/>
        <v>3</v>
      </c>
      <c r="Q11" s="7"/>
      <c r="R11" s="13" t="str">
        <f t="shared" ca="1" si="9"/>
        <v>{id: 10, nameAssignment: "W1D3-2"difficultyAverage:  3joyAverage:  3},</v>
      </c>
    </row>
    <row r="12" spans="1:18" ht="12.75" x14ac:dyDescent="0.2">
      <c r="A12">
        <f t="shared" si="7"/>
        <v>11</v>
      </c>
      <c r="B12" s="13" t="s">
        <v>60</v>
      </c>
      <c r="C12" s="6" t="s">
        <v>14</v>
      </c>
      <c r="D12" s="8">
        <v>1</v>
      </c>
      <c r="E12" s="9">
        <v>2</v>
      </c>
      <c r="F12" s="17" t="str">
        <f t="shared" si="0"/>
        <v>{id: 11, name: "Aranka", assignment: "W1D3-4", difficulty:1, joy: 2},</v>
      </c>
      <c r="J12" s="13">
        <f t="shared" si="8"/>
        <v>11</v>
      </c>
      <c r="K12" s="7" t="s">
        <v>14</v>
      </c>
      <c r="L12" s="7">
        <f t="shared" si="10"/>
        <v>10</v>
      </c>
      <c r="M12" s="7">
        <f t="shared" ca="1" si="11"/>
        <v>24</v>
      </c>
      <c r="N12" s="7">
        <f t="shared" ca="1" si="4"/>
        <v>3</v>
      </c>
      <c r="O12" s="7">
        <f t="shared" si="5"/>
        <v>20</v>
      </c>
      <c r="P12" s="7">
        <f t="shared" si="6"/>
        <v>2</v>
      </c>
      <c r="Q12" s="7"/>
      <c r="R12" s="13" t="str">
        <f t="shared" ca="1" si="9"/>
        <v>{id: 11, nameAssignment: "W1D3-4"difficultyAverage:  3joyAverage:  2},</v>
      </c>
    </row>
    <row r="13" spans="1:18" ht="12.75" x14ac:dyDescent="0.2">
      <c r="A13">
        <f t="shared" si="7"/>
        <v>12</v>
      </c>
      <c r="B13" s="13" t="s">
        <v>60</v>
      </c>
      <c r="C13" s="6" t="s">
        <v>15</v>
      </c>
      <c r="D13" s="8">
        <v>4</v>
      </c>
      <c r="E13" s="9">
        <v>1</v>
      </c>
      <c r="F13" s="17" t="str">
        <f t="shared" si="0"/>
        <v>{id: 12, name: "Aranka", assignment: "W1D3-5", difficulty:4, joy: 1},</v>
      </c>
      <c r="J13" s="13">
        <f t="shared" si="8"/>
        <v>12</v>
      </c>
      <c r="K13" s="7" t="s">
        <v>15</v>
      </c>
      <c r="L13" s="7">
        <f t="shared" si="10"/>
        <v>10</v>
      </c>
      <c r="M13" s="7">
        <f t="shared" ca="1" si="11"/>
        <v>27</v>
      </c>
      <c r="N13" s="7">
        <f t="shared" ca="1" si="4"/>
        <v>3</v>
      </c>
      <c r="O13" s="7">
        <f t="shared" si="5"/>
        <v>26</v>
      </c>
      <c r="P13" s="7">
        <f t="shared" si="6"/>
        <v>3</v>
      </c>
      <c r="Q13" s="7"/>
      <c r="R13" s="13" t="str">
        <f t="shared" ca="1" si="9"/>
        <v>{id: 12, nameAssignment: "W1D3-5"difficultyAverage:  3joyAverage:  3},</v>
      </c>
    </row>
    <row r="14" spans="1:18" ht="12.75" x14ac:dyDescent="0.2">
      <c r="A14">
        <f t="shared" si="7"/>
        <v>13</v>
      </c>
      <c r="B14" s="13" t="s">
        <v>60</v>
      </c>
      <c r="C14" s="13" t="s">
        <v>18</v>
      </c>
      <c r="D14" s="8">
        <v>4</v>
      </c>
      <c r="E14" s="9">
        <v>3</v>
      </c>
      <c r="F14" s="17" t="str">
        <f t="shared" si="0"/>
        <v>{id: 13, name: "Aranka", assignment: "W1D4 -", difficulty:4, joy: 3},</v>
      </c>
      <c r="J14" s="13">
        <f t="shared" si="8"/>
        <v>13</v>
      </c>
      <c r="K14" s="13" t="s">
        <v>18</v>
      </c>
      <c r="L14" s="7">
        <f t="shared" si="10"/>
        <v>10</v>
      </c>
      <c r="M14" s="7">
        <f t="shared" ca="1" si="11"/>
        <v>25</v>
      </c>
      <c r="N14" s="7">
        <f t="shared" ca="1" si="4"/>
        <v>3</v>
      </c>
      <c r="O14" s="7">
        <f t="shared" si="5"/>
        <v>29</v>
      </c>
      <c r="P14" s="7">
        <f t="shared" si="6"/>
        <v>3</v>
      </c>
      <c r="Q14" s="7"/>
      <c r="R14" s="13" t="str">
        <f t="shared" ca="1" si="9"/>
        <v>{id: 13, nameAssignment: "W1D4 -"difficultyAverage:  3joyAverage:  3},</v>
      </c>
    </row>
    <row r="15" spans="1:18" ht="12.75" x14ac:dyDescent="0.2">
      <c r="A15">
        <f t="shared" si="7"/>
        <v>14</v>
      </c>
      <c r="B15" s="3" t="s">
        <v>60</v>
      </c>
      <c r="C15" s="7" t="s">
        <v>17</v>
      </c>
      <c r="D15" s="8">
        <v>3</v>
      </c>
      <c r="E15" s="9">
        <v>2</v>
      </c>
      <c r="F15" s="17" t="str">
        <f t="shared" si="0"/>
        <v>{id: 14, name: "Aranka", assignment: "W1D4-1", difficulty:3, joy: 2},</v>
      </c>
      <c r="J15" s="13">
        <f t="shared" si="8"/>
        <v>14</v>
      </c>
      <c r="K15" s="7" t="s">
        <v>17</v>
      </c>
      <c r="L15" s="7">
        <f t="shared" si="10"/>
        <v>10</v>
      </c>
      <c r="M15" s="7">
        <f t="shared" ca="1" si="11"/>
        <v>29</v>
      </c>
      <c r="N15" s="7">
        <f t="shared" ca="1" si="4"/>
        <v>3</v>
      </c>
      <c r="O15" s="7">
        <f t="shared" si="5"/>
        <v>28</v>
      </c>
      <c r="P15" s="7">
        <f t="shared" si="6"/>
        <v>3</v>
      </c>
      <c r="Q15" s="7"/>
      <c r="R15" s="13" t="str">
        <f t="shared" ca="1" si="9"/>
        <v>{id: 14, nameAssignment: "W1D4-1"difficultyAverage:  3joyAverage:  3},</v>
      </c>
    </row>
    <row r="16" spans="1:18" ht="12.75" x14ac:dyDescent="0.2">
      <c r="A16">
        <f t="shared" si="7"/>
        <v>15</v>
      </c>
      <c r="B16" s="3" t="s">
        <v>60</v>
      </c>
      <c r="C16" s="10" t="s">
        <v>19</v>
      </c>
      <c r="D16" s="8">
        <v>4</v>
      </c>
      <c r="E16" s="9">
        <v>1</v>
      </c>
      <c r="F16" s="17" t="str">
        <f t="shared" si="0"/>
        <v>{id: 15, name: "Aranka", assignment: "W1D5 -", difficulty:4, joy: 1},</v>
      </c>
      <c r="J16" s="13">
        <f t="shared" si="8"/>
        <v>15</v>
      </c>
      <c r="K16" s="13" t="s">
        <v>19</v>
      </c>
      <c r="L16" s="7">
        <f t="shared" si="10"/>
        <v>10</v>
      </c>
      <c r="M16" s="7">
        <f t="shared" ca="1" si="11"/>
        <v>30</v>
      </c>
      <c r="N16" s="7">
        <f t="shared" ca="1" si="4"/>
        <v>3</v>
      </c>
      <c r="O16" s="7">
        <f t="shared" si="5"/>
        <v>31</v>
      </c>
      <c r="P16" s="7">
        <f t="shared" si="6"/>
        <v>4</v>
      </c>
      <c r="Q16" s="7"/>
      <c r="R16" s="13" t="str">
        <f t="shared" ca="1" si="9"/>
        <v>{id: 15, nameAssignment: "W1D5 -"difficultyAverage:  3joyAverage:  4},</v>
      </c>
    </row>
    <row r="17" spans="1:18" ht="12.75" x14ac:dyDescent="0.2">
      <c r="A17">
        <f t="shared" si="7"/>
        <v>16</v>
      </c>
      <c r="B17" s="3" t="s">
        <v>60</v>
      </c>
      <c r="C17" s="3" t="s">
        <v>20</v>
      </c>
      <c r="D17" s="8">
        <v>2</v>
      </c>
      <c r="E17" s="9">
        <v>4</v>
      </c>
      <c r="F17" s="17" t="str">
        <f>CONCATENATE("{id: ",A17,", name: ","""",B17,"""",", assignment: ","""",LEFT(C17,6),"""",", difficulty:",D17,", joy: ",E17,"},")</f>
        <v>{id: 16, name: "Aranka", assignment: "W2D1-1", difficulty:2, joy: 4},</v>
      </c>
      <c r="J17" s="13">
        <f t="shared" si="8"/>
        <v>16</v>
      </c>
      <c r="K17" s="13" t="s">
        <v>20</v>
      </c>
      <c r="L17" s="7">
        <f t="shared" si="10"/>
        <v>10</v>
      </c>
      <c r="M17" s="7">
        <f t="shared" ca="1" si="11"/>
        <v>22</v>
      </c>
      <c r="N17" s="7">
        <f t="shared" ca="1" si="4"/>
        <v>3</v>
      </c>
      <c r="O17" s="7">
        <f t="shared" si="5"/>
        <v>28</v>
      </c>
      <c r="P17" s="7">
        <f t="shared" si="6"/>
        <v>3</v>
      </c>
      <c r="Q17" s="7"/>
      <c r="R17" s="13" t="str">
        <f t="shared" ca="1" si="9"/>
        <v>{id: 16, nameAssignment: "W2D1-1"difficultyAverage:  3joyAverage:  3},</v>
      </c>
    </row>
    <row r="18" spans="1:18" ht="12.75" x14ac:dyDescent="0.2">
      <c r="A18">
        <f t="shared" si="7"/>
        <v>17</v>
      </c>
      <c r="B18" s="3" t="s">
        <v>60</v>
      </c>
      <c r="C18" s="3" t="s">
        <v>21</v>
      </c>
      <c r="D18" s="8">
        <v>4</v>
      </c>
      <c r="E18" s="9">
        <v>4</v>
      </c>
      <c r="F18" s="17" t="str">
        <f t="shared" ref="F18:F81" si="12">CONCATENATE("{id: ",A18,", name: ","""",B18,"""",", assignment: ","""",LEFT(C18,6),"""",", difficulty:",D18,", joy: ",E18,"},")</f>
        <v>{id: 17, name: "Aranka", assignment: "W2D1-2", difficulty:4, joy: 4},</v>
      </c>
      <c r="J18" s="13">
        <f t="shared" si="8"/>
        <v>17</v>
      </c>
      <c r="K18" s="13" t="s">
        <v>21</v>
      </c>
      <c r="L18" s="7">
        <f t="shared" si="10"/>
        <v>10</v>
      </c>
      <c r="M18" s="7">
        <f t="shared" ca="1" si="11"/>
        <v>33</v>
      </c>
      <c r="N18" s="7">
        <f t="shared" ca="1" si="4"/>
        <v>4</v>
      </c>
      <c r="O18" s="7">
        <f t="shared" si="5"/>
        <v>24</v>
      </c>
      <c r="P18" s="7">
        <f t="shared" si="6"/>
        <v>3</v>
      </c>
      <c r="Q18" s="7"/>
      <c r="R18" s="13" t="str">
        <f t="shared" ca="1" si="9"/>
        <v>{id: 17, nameAssignment: "W2D1-2"difficultyAverage:  4joyAverage:  3},</v>
      </c>
    </row>
    <row r="19" spans="1:18" ht="12.75" x14ac:dyDescent="0.2">
      <c r="A19">
        <f t="shared" si="7"/>
        <v>18</v>
      </c>
      <c r="B19" s="3" t="s">
        <v>60</v>
      </c>
      <c r="C19" s="10" t="s">
        <v>22</v>
      </c>
      <c r="D19" s="8">
        <v>3</v>
      </c>
      <c r="E19" s="9">
        <v>4</v>
      </c>
      <c r="F19" s="17" t="str">
        <f t="shared" si="12"/>
        <v>{id: 18, name: "Aranka", assignment: "W2D2-1", difficulty:3, joy: 4},</v>
      </c>
      <c r="J19" s="13">
        <f t="shared" si="8"/>
        <v>18</v>
      </c>
      <c r="K19" s="13" t="s">
        <v>22</v>
      </c>
      <c r="L19" s="7">
        <f t="shared" si="10"/>
        <v>10</v>
      </c>
      <c r="M19" s="7">
        <f t="shared" ca="1" si="11"/>
        <v>29</v>
      </c>
      <c r="N19" s="7">
        <f t="shared" ca="1" si="4"/>
        <v>3</v>
      </c>
      <c r="O19" s="7">
        <f t="shared" si="5"/>
        <v>26</v>
      </c>
      <c r="P19" s="7">
        <f t="shared" si="6"/>
        <v>3</v>
      </c>
      <c r="Q19" s="7"/>
      <c r="R19" s="13" t="str">
        <f t="shared" ca="1" si="9"/>
        <v>{id: 18, nameAssignment: "W2D2-1"difficultyAverage:  3joyAverage:  3},</v>
      </c>
    </row>
    <row r="20" spans="1:18" ht="12.75" x14ac:dyDescent="0.2">
      <c r="A20">
        <f t="shared" si="7"/>
        <v>19</v>
      </c>
      <c r="B20" s="3" t="s">
        <v>60</v>
      </c>
      <c r="C20" s="3" t="s">
        <v>23</v>
      </c>
      <c r="D20" s="8">
        <v>3</v>
      </c>
      <c r="E20" s="9">
        <v>4</v>
      </c>
      <c r="F20" s="17" t="str">
        <f t="shared" si="12"/>
        <v>{id: 19, name: "Aranka", assignment: "W2D2-2", difficulty:3, joy: 4},</v>
      </c>
      <c r="J20" s="13">
        <f t="shared" si="8"/>
        <v>19</v>
      </c>
      <c r="K20" s="13" t="s">
        <v>23</v>
      </c>
      <c r="L20" s="7">
        <f t="shared" si="10"/>
        <v>10</v>
      </c>
      <c r="M20" s="7">
        <f t="shared" ca="1" si="11"/>
        <v>23</v>
      </c>
      <c r="N20" s="7">
        <f t="shared" ca="1" si="4"/>
        <v>3</v>
      </c>
      <c r="O20" s="7">
        <f t="shared" si="5"/>
        <v>25</v>
      </c>
      <c r="P20" s="7">
        <f t="shared" si="6"/>
        <v>3</v>
      </c>
      <c r="Q20" s="7"/>
      <c r="R20" s="13" t="str">
        <f t="shared" ca="1" si="9"/>
        <v>{id: 19, nameAssignment: "W2D2-2"difficultyAverage:  3joyAverage:  3},</v>
      </c>
    </row>
    <row r="21" spans="1:18" ht="12.75" x14ac:dyDescent="0.2">
      <c r="A21">
        <f t="shared" si="7"/>
        <v>20</v>
      </c>
      <c r="B21" s="3" t="s">
        <v>60</v>
      </c>
      <c r="C21" s="3" t="s">
        <v>24</v>
      </c>
      <c r="D21" s="8">
        <v>1</v>
      </c>
      <c r="E21" s="9">
        <v>4</v>
      </c>
      <c r="F21" s="17" t="str">
        <f t="shared" si="12"/>
        <v>{id: 20, name: "Aranka", assignment: "W2D2-3", difficulty:1, joy: 4},</v>
      </c>
      <c r="J21" s="13">
        <f t="shared" si="8"/>
        <v>20</v>
      </c>
      <c r="K21" s="13" t="s">
        <v>24</v>
      </c>
      <c r="L21" s="7">
        <f t="shared" si="10"/>
        <v>10</v>
      </c>
      <c r="M21" s="7">
        <f t="shared" ca="1" si="11"/>
        <v>28</v>
      </c>
      <c r="N21" s="7">
        <f t="shared" ca="1" si="4"/>
        <v>3</v>
      </c>
      <c r="O21" s="7">
        <f t="shared" si="5"/>
        <v>25</v>
      </c>
      <c r="P21" s="7">
        <f t="shared" si="6"/>
        <v>3</v>
      </c>
      <c r="Q21" s="7"/>
      <c r="R21" s="13" t="str">
        <f t="shared" ca="1" si="9"/>
        <v>{id: 20, nameAssignment: "W2D2-3"difficultyAverage:  3joyAverage:  3},</v>
      </c>
    </row>
    <row r="22" spans="1:18" ht="12.75" x14ac:dyDescent="0.2">
      <c r="A22">
        <f t="shared" si="7"/>
        <v>21</v>
      </c>
      <c r="B22" s="3" t="s">
        <v>60</v>
      </c>
      <c r="C22" s="3" t="s">
        <v>25</v>
      </c>
      <c r="D22" s="8">
        <v>4</v>
      </c>
      <c r="E22" s="9">
        <v>3</v>
      </c>
      <c r="F22" s="17" t="str">
        <f t="shared" si="12"/>
        <v>{id: 21, name: "Aranka", assignment: "W2D3-1", difficulty:4, joy: 3},</v>
      </c>
      <c r="J22" s="13">
        <f t="shared" si="8"/>
        <v>21</v>
      </c>
      <c r="K22" s="13" t="s">
        <v>25</v>
      </c>
      <c r="L22" s="7">
        <f t="shared" si="10"/>
        <v>10</v>
      </c>
      <c r="M22" s="7">
        <f t="shared" ca="1" si="11"/>
        <v>24</v>
      </c>
      <c r="N22" s="7">
        <f t="shared" ca="1" si="4"/>
        <v>3</v>
      </c>
      <c r="O22" s="7">
        <f t="shared" si="5"/>
        <v>20</v>
      </c>
      <c r="P22" s="7">
        <f t="shared" si="6"/>
        <v>2</v>
      </c>
      <c r="Q22" s="7"/>
      <c r="R22" s="13" t="str">
        <f t="shared" ca="1" si="9"/>
        <v>{id: 21, nameAssignment: "W2D3-1"difficultyAverage:  3joyAverage:  2},</v>
      </c>
    </row>
    <row r="23" spans="1:18" ht="12.75" x14ac:dyDescent="0.2">
      <c r="A23">
        <f t="shared" si="7"/>
        <v>22</v>
      </c>
      <c r="B23" s="3" t="s">
        <v>60</v>
      </c>
      <c r="C23" s="3" t="s">
        <v>26</v>
      </c>
      <c r="D23" s="8">
        <v>4</v>
      </c>
      <c r="E23" s="9">
        <v>1</v>
      </c>
      <c r="F23" s="17" t="str">
        <f t="shared" si="12"/>
        <v>{id: 22, name: "Aranka", assignment: "W2D3-2", difficulty:4, joy: 1},</v>
      </c>
      <c r="J23" s="13">
        <f t="shared" si="8"/>
        <v>22</v>
      </c>
      <c r="K23" s="13" t="s">
        <v>26</v>
      </c>
      <c r="L23" s="7">
        <f t="shared" si="10"/>
        <v>10</v>
      </c>
      <c r="M23" s="7">
        <f t="shared" ca="1" si="11"/>
        <v>24</v>
      </c>
      <c r="N23" s="7">
        <f t="shared" ca="1" si="4"/>
        <v>3</v>
      </c>
      <c r="O23" s="7">
        <f t="shared" si="5"/>
        <v>26</v>
      </c>
      <c r="P23" s="7">
        <f t="shared" si="6"/>
        <v>3</v>
      </c>
      <c r="Q23" s="7"/>
      <c r="R23" s="13" t="str">
        <f t="shared" ca="1" si="9"/>
        <v>{id: 22, nameAssignment: "W2D3-2"difficultyAverage:  3joyAverage:  3},</v>
      </c>
    </row>
    <row r="24" spans="1:18" ht="12.75" x14ac:dyDescent="0.2">
      <c r="A24">
        <f t="shared" si="7"/>
        <v>23</v>
      </c>
      <c r="B24" s="3" t="s">
        <v>60</v>
      </c>
      <c r="C24" s="3" t="s">
        <v>27</v>
      </c>
      <c r="D24" s="8">
        <v>1</v>
      </c>
      <c r="E24" s="9">
        <v>1</v>
      </c>
      <c r="F24" s="17" t="str">
        <f t="shared" si="12"/>
        <v>{id: 23, name: "Aranka", assignment: "W2D3-3", difficulty:1, joy: 1},</v>
      </c>
      <c r="J24" s="13">
        <f t="shared" si="8"/>
        <v>23</v>
      </c>
      <c r="K24" s="13" t="s">
        <v>27</v>
      </c>
      <c r="L24" s="7">
        <f t="shared" si="10"/>
        <v>10</v>
      </c>
      <c r="M24" s="7">
        <f t="shared" ca="1" si="11"/>
        <v>28</v>
      </c>
      <c r="N24" s="7">
        <f t="shared" ca="1" si="4"/>
        <v>3</v>
      </c>
      <c r="O24" s="7">
        <f t="shared" si="5"/>
        <v>23</v>
      </c>
      <c r="P24" s="7">
        <f t="shared" si="6"/>
        <v>3</v>
      </c>
      <c r="Q24" s="7"/>
      <c r="R24" s="13" t="str">
        <f t="shared" ca="1" si="9"/>
        <v>{id: 23, nameAssignment: "W2D3-3"difficultyAverage:  3joyAverage:  3},</v>
      </c>
    </row>
    <row r="25" spans="1:18" ht="12.75" x14ac:dyDescent="0.2">
      <c r="A25">
        <f t="shared" si="7"/>
        <v>24</v>
      </c>
      <c r="B25" s="3" t="s">
        <v>60</v>
      </c>
      <c r="C25" s="3" t="s">
        <v>28</v>
      </c>
      <c r="D25" s="8">
        <v>1</v>
      </c>
      <c r="E25" s="9">
        <v>4</v>
      </c>
      <c r="F25" s="17" t="str">
        <f t="shared" si="12"/>
        <v>{id: 24, name: "Aranka", assignment: "W2D4-1", difficulty:1, joy: 4},</v>
      </c>
      <c r="J25" s="13">
        <f t="shared" si="8"/>
        <v>24</v>
      </c>
      <c r="K25" s="13" t="s">
        <v>28</v>
      </c>
      <c r="L25" s="7">
        <f t="shared" si="10"/>
        <v>10</v>
      </c>
      <c r="M25" s="7">
        <f t="shared" ca="1" si="11"/>
        <v>19</v>
      </c>
      <c r="N25" s="7">
        <f t="shared" ca="1" si="4"/>
        <v>2</v>
      </c>
      <c r="O25" s="7">
        <f t="shared" si="5"/>
        <v>34</v>
      </c>
      <c r="P25" s="7">
        <f t="shared" si="6"/>
        <v>4</v>
      </c>
      <c r="Q25" s="7"/>
      <c r="R25" s="13" t="str">
        <f t="shared" ca="1" si="9"/>
        <v>{id: 24, nameAssignment: "W2D4-1"difficultyAverage:  2joyAverage:  4},</v>
      </c>
    </row>
    <row r="26" spans="1:18" ht="12.75" x14ac:dyDescent="0.2">
      <c r="A26">
        <f t="shared" si="7"/>
        <v>25</v>
      </c>
      <c r="B26" s="3" t="s">
        <v>60</v>
      </c>
      <c r="C26" s="3" t="s">
        <v>29</v>
      </c>
      <c r="D26" s="8">
        <v>2</v>
      </c>
      <c r="E26" s="9">
        <v>3</v>
      </c>
      <c r="F26" s="17" t="str">
        <f t="shared" si="12"/>
        <v>{id: 25, name: "Aranka", assignment: "W2D4-2", difficulty:2, joy: 3},</v>
      </c>
      <c r="J26" s="13">
        <f t="shared" si="8"/>
        <v>25</v>
      </c>
      <c r="K26" s="13" t="s">
        <v>29</v>
      </c>
      <c r="L26" s="7">
        <f t="shared" si="10"/>
        <v>10</v>
      </c>
      <c r="M26" s="7">
        <f t="shared" ca="1" si="11"/>
        <v>31</v>
      </c>
      <c r="N26" s="7">
        <f t="shared" ca="1" si="4"/>
        <v>4</v>
      </c>
      <c r="O26" s="7">
        <f t="shared" si="5"/>
        <v>30</v>
      </c>
      <c r="P26" s="7">
        <f t="shared" si="6"/>
        <v>3</v>
      </c>
      <c r="Q26" s="7"/>
      <c r="R26" s="13" t="str">
        <f t="shared" ca="1" si="9"/>
        <v>{id: 25, nameAssignment: "W2D4-2"difficultyAverage:  4joyAverage:  3},</v>
      </c>
    </row>
    <row r="27" spans="1:18" ht="12.75" x14ac:dyDescent="0.2">
      <c r="A27">
        <f t="shared" si="7"/>
        <v>26</v>
      </c>
      <c r="B27" s="3" t="s">
        <v>60</v>
      </c>
      <c r="C27" s="3" t="s">
        <v>30</v>
      </c>
      <c r="D27" s="8">
        <v>2</v>
      </c>
      <c r="E27" s="9">
        <v>3</v>
      </c>
      <c r="F27" s="17" t="str">
        <f t="shared" si="12"/>
        <v>{id: 26, name: "Aranka", assignment: "W2D4-3", difficulty:2, joy: 3},</v>
      </c>
      <c r="J27" s="13">
        <f t="shared" si="8"/>
        <v>26</v>
      </c>
      <c r="K27" s="13" t="s">
        <v>30</v>
      </c>
      <c r="L27" s="7">
        <f t="shared" si="10"/>
        <v>10</v>
      </c>
      <c r="M27" s="7">
        <f t="shared" ca="1" si="11"/>
        <v>26</v>
      </c>
      <c r="N27" s="7">
        <f t="shared" ca="1" si="4"/>
        <v>3</v>
      </c>
      <c r="O27" s="7">
        <f t="shared" si="5"/>
        <v>25</v>
      </c>
      <c r="P27" s="7">
        <f t="shared" si="6"/>
        <v>3</v>
      </c>
      <c r="Q27" s="7"/>
      <c r="R27" s="13" t="str">
        <f t="shared" ca="1" si="9"/>
        <v>{id: 26, nameAssignment: "W2D4-3"difficultyAverage:  3joyAverage:  3},</v>
      </c>
    </row>
    <row r="28" spans="1:18" ht="12.75" x14ac:dyDescent="0.2">
      <c r="A28">
        <f t="shared" si="7"/>
        <v>27</v>
      </c>
      <c r="B28" s="3" t="s">
        <v>60</v>
      </c>
      <c r="C28" s="10" t="s">
        <v>31</v>
      </c>
      <c r="D28" s="8">
        <v>2</v>
      </c>
      <c r="E28" s="9">
        <v>2</v>
      </c>
      <c r="F28" s="17" t="str">
        <f t="shared" si="12"/>
        <v>{id: 27, name: "Aranka", assignment: "W2D5 -", difficulty:2, joy: 2},</v>
      </c>
      <c r="J28" s="13">
        <f t="shared" si="8"/>
        <v>27</v>
      </c>
      <c r="K28" s="13" t="s">
        <v>31</v>
      </c>
      <c r="L28" s="7">
        <f t="shared" si="10"/>
        <v>10</v>
      </c>
      <c r="M28" s="7">
        <f t="shared" ca="1" si="11"/>
        <v>29</v>
      </c>
      <c r="N28" s="7">
        <f t="shared" ca="1" si="4"/>
        <v>3</v>
      </c>
      <c r="O28" s="7">
        <f t="shared" si="5"/>
        <v>21</v>
      </c>
      <c r="P28" s="7">
        <f t="shared" si="6"/>
        <v>3</v>
      </c>
      <c r="Q28" s="7"/>
      <c r="R28" s="13" t="str">
        <f t="shared" ca="1" si="9"/>
        <v>{id: 27, nameAssignment: "W2D5 -"difficultyAverage:  3joyAverage:  3},</v>
      </c>
    </row>
    <row r="29" spans="1:18" ht="12.75" x14ac:dyDescent="0.2">
      <c r="A29">
        <f t="shared" si="7"/>
        <v>28</v>
      </c>
      <c r="B29" s="3" t="s">
        <v>60</v>
      </c>
      <c r="C29" s="10" t="s">
        <v>32</v>
      </c>
      <c r="D29" s="8">
        <v>4</v>
      </c>
      <c r="E29" s="9">
        <v>2</v>
      </c>
      <c r="F29" s="17" t="str">
        <f t="shared" si="12"/>
        <v>{id: 28, name: "Aranka", assignment: "W3D1-1", difficulty:4, joy: 2},</v>
      </c>
      <c r="J29" s="13">
        <f t="shared" si="8"/>
        <v>28</v>
      </c>
      <c r="K29" s="13" t="s">
        <v>32</v>
      </c>
      <c r="L29" s="7">
        <f t="shared" si="10"/>
        <v>10</v>
      </c>
      <c r="M29" s="7">
        <f t="shared" ca="1" si="11"/>
        <v>24</v>
      </c>
      <c r="N29" s="7">
        <f t="shared" ca="1" si="4"/>
        <v>3</v>
      </c>
      <c r="O29" s="7">
        <f t="shared" si="5"/>
        <v>23</v>
      </c>
      <c r="P29" s="7">
        <f t="shared" si="6"/>
        <v>3</v>
      </c>
      <c r="Q29" s="7"/>
      <c r="R29" s="13" t="str">
        <f t="shared" ca="1" si="9"/>
        <v>{id: 28, nameAssignment: "W3D1-1"difficultyAverage:  3joyAverage:  3},</v>
      </c>
    </row>
    <row r="30" spans="1:18" ht="12.75" x14ac:dyDescent="0.2">
      <c r="A30">
        <f t="shared" si="7"/>
        <v>29</v>
      </c>
      <c r="B30" s="3" t="s">
        <v>60</v>
      </c>
      <c r="C30" s="3" t="s">
        <v>33</v>
      </c>
      <c r="D30" s="8">
        <v>3</v>
      </c>
      <c r="E30" s="9">
        <v>2</v>
      </c>
      <c r="F30" s="17" t="str">
        <f t="shared" si="12"/>
        <v>{id: 29, name: "Aranka", assignment: "W3D1-2", difficulty:3, joy: 2},</v>
      </c>
      <c r="J30" s="13">
        <f t="shared" si="8"/>
        <v>29</v>
      </c>
      <c r="K30" s="13" t="s">
        <v>33</v>
      </c>
      <c r="L30" s="7">
        <f t="shared" si="10"/>
        <v>10</v>
      </c>
      <c r="M30" s="7">
        <f t="shared" ca="1" si="11"/>
        <v>22</v>
      </c>
      <c r="N30" s="7">
        <f t="shared" ca="1" si="4"/>
        <v>3</v>
      </c>
      <c r="O30" s="7">
        <f t="shared" si="5"/>
        <v>31</v>
      </c>
      <c r="P30" s="7">
        <f t="shared" si="6"/>
        <v>4</v>
      </c>
      <c r="Q30" s="7"/>
      <c r="R30" s="13" t="str">
        <f t="shared" ca="1" si="9"/>
        <v>{id: 29, nameAssignment: "W3D1-2"difficultyAverage:  3joyAverage:  4},</v>
      </c>
    </row>
    <row r="31" spans="1:18" ht="12.75" x14ac:dyDescent="0.2">
      <c r="A31">
        <f t="shared" si="7"/>
        <v>30</v>
      </c>
      <c r="B31" s="3" t="s">
        <v>60</v>
      </c>
      <c r="C31" s="3" t="s">
        <v>34</v>
      </c>
      <c r="D31" s="8">
        <v>1</v>
      </c>
      <c r="E31" s="9">
        <v>4</v>
      </c>
      <c r="F31" s="17" t="str">
        <f t="shared" si="12"/>
        <v>{id: 30, name: "Aranka", assignment: "W3D1-3", difficulty:1, joy: 4},</v>
      </c>
      <c r="J31" s="13">
        <f t="shared" si="8"/>
        <v>30</v>
      </c>
      <c r="K31" s="13" t="s">
        <v>34</v>
      </c>
      <c r="L31" s="7">
        <f t="shared" si="10"/>
        <v>10</v>
      </c>
      <c r="M31" s="7">
        <f t="shared" ca="1" si="11"/>
        <v>22</v>
      </c>
      <c r="N31" s="7">
        <f t="shared" ca="1" si="4"/>
        <v>3</v>
      </c>
      <c r="O31" s="7">
        <f t="shared" si="5"/>
        <v>29</v>
      </c>
      <c r="P31" s="7">
        <f t="shared" si="6"/>
        <v>3</v>
      </c>
      <c r="Q31" s="7"/>
      <c r="R31" s="13" t="str">
        <f t="shared" ca="1" si="9"/>
        <v>{id: 30, nameAssignment: "W3D1-3"difficultyAverage:  3joyAverage:  3},</v>
      </c>
    </row>
    <row r="32" spans="1:18" ht="12.75" x14ac:dyDescent="0.2">
      <c r="A32">
        <f t="shared" si="7"/>
        <v>31</v>
      </c>
      <c r="B32" s="3" t="s">
        <v>60</v>
      </c>
      <c r="C32" s="3" t="s">
        <v>35</v>
      </c>
      <c r="D32" s="8">
        <v>1</v>
      </c>
      <c r="E32" s="9">
        <v>3</v>
      </c>
      <c r="F32" s="17" t="str">
        <f t="shared" si="12"/>
        <v>{id: 31, name: "Aranka", assignment: "W3D1-4", difficulty:1, joy: 3},</v>
      </c>
      <c r="J32" s="13">
        <f t="shared" si="8"/>
        <v>31</v>
      </c>
      <c r="K32" s="13" t="s">
        <v>35</v>
      </c>
      <c r="L32" s="7">
        <f t="shared" si="10"/>
        <v>10</v>
      </c>
      <c r="M32" s="7">
        <f t="shared" ca="1" si="11"/>
        <v>22</v>
      </c>
      <c r="N32" s="7">
        <f t="shared" ca="1" si="4"/>
        <v>3</v>
      </c>
      <c r="O32" s="7">
        <f t="shared" si="5"/>
        <v>29</v>
      </c>
      <c r="P32" s="7">
        <f t="shared" si="6"/>
        <v>3</v>
      </c>
      <c r="Q32" s="7"/>
      <c r="R32" s="13" t="str">
        <f t="shared" ca="1" si="9"/>
        <v>{id: 31, nameAssignment: "W3D1-4"difficultyAverage:  3joyAverage:  3},</v>
      </c>
    </row>
    <row r="33" spans="1:18" ht="12.75" x14ac:dyDescent="0.2">
      <c r="A33">
        <f t="shared" si="7"/>
        <v>32</v>
      </c>
      <c r="B33" s="3" t="s">
        <v>60</v>
      </c>
      <c r="C33" s="3" t="s">
        <v>36</v>
      </c>
      <c r="D33" s="8">
        <v>1</v>
      </c>
      <c r="E33" s="9">
        <v>3</v>
      </c>
      <c r="F33" s="17" t="str">
        <f t="shared" si="12"/>
        <v>{id: 32, name: "Aranka", assignment: "W3D2-1", difficulty:1, joy: 3},</v>
      </c>
      <c r="J33" s="13">
        <f t="shared" si="8"/>
        <v>32</v>
      </c>
      <c r="K33" s="13" t="s">
        <v>36</v>
      </c>
      <c r="L33" s="7">
        <f t="shared" si="10"/>
        <v>10</v>
      </c>
      <c r="M33" s="7">
        <f t="shared" ca="1" si="11"/>
        <v>18</v>
      </c>
      <c r="N33" s="7">
        <f t="shared" ca="1" si="4"/>
        <v>2</v>
      </c>
      <c r="O33" s="7">
        <f t="shared" si="5"/>
        <v>30</v>
      </c>
      <c r="P33" s="7">
        <f t="shared" si="6"/>
        <v>3</v>
      </c>
      <c r="Q33" s="7"/>
      <c r="R33" s="13" t="str">
        <f t="shared" ca="1" si="9"/>
        <v>{id: 32, nameAssignment: "W3D2-1"difficultyAverage:  2joyAverage:  3},</v>
      </c>
    </row>
    <row r="34" spans="1:18" ht="12.75" x14ac:dyDescent="0.2">
      <c r="A34">
        <f t="shared" si="7"/>
        <v>33</v>
      </c>
      <c r="B34" s="3" t="s">
        <v>60</v>
      </c>
      <c r="C34" s="3" t="s">
        <v>37</v>
      </c>
      <c r="D34" s="8">
        <v>2</v>
      </c>
      <c r="E34" s="9">
        <v>3</v>
      </c>
      <c r="F34" s="17" t="str">
        <f t="shared" si="12"/>
        <v>{id: 33, name: "Aranka", assignment: "W3D2-2", difficulty:2, joy: 3},</v>
      </c>
      <c r="J34" s="13">
        <f t="shared" si="8"/>
        <v>33</v>
      </c>
      <c r="K34" s="13" t="s">
        <v>37</v>
      </c>
      <c r="L34" s="7">
        <f t="shared" si="10"/>
        <v>10</v>
      </c>
      <c r="M34" s="7">
        <f t="shared" ca="1" si="11"/>
        <v>21</v>
      </c>
      <c r="N34" s="7">
        <f t="shared" ca="1" si="4"/>
        <v>3</v>
      </c>
      <c r="O34" s="7">
        <f t="shared" si="5"/>
        <v>29</v>
      </c>
      <c r="P34" s="7">
        <f t="shared" si="6"/>
        <v>3</v>
      </c>
      <c r="Q34" s="7"/>
      <c r="R34" s="13" t="str">
        <f t="shared" ca="1" si="9"/>
        <v>{id: 33, nameAssignment: "W3D2-2"difficultyAverage:  3joyAverage:  3},</v>
      </c>
    </row>
    <row r="35" spans="1:18" ht="12.75" x14ac:dyDescent="0.2">
      <c r="A35">
        <f t="shared" si="7"/>
        <v>34</v>
      </c>
      <c r="B35" s="3" t="s">
        <v>60</v>
      </c>
      <c r="C35" s="3" t="s">
        <v>38</v>
      </c>
      <c r="D35" s="8">
        <v>2</v>
      </c>
      <c r="E35" s="9">
        <v>3</v>
      </c>
      <c r="F35" s="17" t="str">
        <f t="shared" si="12"/>
        <v>{id: 34, name: "Aranka", assignment: "W3D2-3", difficulty:2, joy: 3},</v>
      </c>
      <c r="J35" s="13">
        <f t="shared" si="8"/>
        <v>34</v>
      </c>
      <c r="K35" s="13" t="s">
        <v>38</v>
      </c>
      <c r="L35" s="7">
        <f t="shared" si="10"/>
        <v>10</v>
      </c>
      <c r="M35" s="7">
        <f t="shared" ca="1" si="11"/>
        <v>25</v>
      </c>
      <c r="N35" s="7">
        <f t="shared" ca="1" si="4"/>
        <v>3</v>
      </c>
      <c r="O35" s="7">
        <f t="shared" si="5"/>
        <v>26</v>
      </c>
      <c r="P35" s="7">
        <f t="shared" si="6"/>
        <v>3</v>
      </c>
      <c r="Q35" s="7"/>
      <c r="R35" s="13" t="str">
        <f t="shared" ca="1" si="9"/>
        <v>{id: 34, nameAssignment: "W3D2-3"difficultyAverage:  3joyAverage:  3},</v>
      </c>
    </row>
    <row r="36" spans="1:18" ht="12.75" x14ac:dyDescent="0.2">
      <c r="A36">
        <f t="shared" si="7"/>
        <v>35</v>
      </c>
      <c r="B36" s="3" t="s">
        <v>60</v>
      </c>
      <c r="C36" s="3" t="s">
        <v>39</v>
      </c>
      <c r="D36" s="8">
        <v>2</v>
      </c>
      <c r="E36" s="9">
        <v>2</v>
      </c>
      <c r="F36" s="17" t="str">
        <f t="shared" si="12"/>
        <v>{id: 35, name: "Aranka", assignment: "W3D3-1", difficulty:2, joy: 2},</v>
      </c>
      <c r="J36" s="13">
        <f t="shared" si="8"/>
        <v>35</v>
      </c>
      <c r="K36" s="13" t="s">
        <v>39</v>
      </c>
      <c r="L36" s="7">
        <f t="shared" si="10"/>
        <v>10</v>
      </c>
      <c r="M36" s="7">
        <f t="shared" ca="1" si="11"/>
        <v>24</v>
      </c>
      <c r="N36" s="7">
        <f t="shared" ca="1" si="4"/>
        <v>3</v>
      </c>
      <c r="O36" s="7">
        <f t="shared" si="5"/>
        <v>30</v>
      </c>
      <c r="P36" s="7">
        <f t="shared" si="6"/>
        <v>3</v>
      </c>
      <c r="Q36" s="7"/>
      <c r="R36" s="13" t="str">
        <f t="shared" ca="1" si="9"/>
        <v>{id: 35, nameAssignment: "W3D3-1"difficultyAverage:  3joyAverage:  3},</v>
      </c>
    </row>
    <row r="37" spans="1:18" ht="12.75" x14ac:dyDescent="0.2">
      <c r="A37">
        <f t="shared" si="7"/>
        <v>36</v>
      </c>
      <c r="B37" s="3" t="s">
        <v>60</v>
      </c>
      <c r="C37" s="3" t="s">
        <v>40</v>
      </c>
      <c r="D37" s="8">
        <v>4</v>
      </c>
      <c r="E37" s="9">
        <v>3</v>
      </c>
      <c r="F37" s="17" t="str">
        <f t="shared" si="12"/>
        <v>{id: 36, name: "Aranka", assignment: "W3D3-2", difficulty:4, joy: 3},</v>
      </c>
      <c r="J37" s="13">
        <f t="shared" si="8"/>
        <v>36</v>
      </c>
      <c r="K37" s="13" t="s">
        <v>40</v>
      </c>
      <c r="L37" s="7">
        <f t="shared" si="10"/>
        <v>10</v>
      </c>
      <c r="M37" s="7">
        <f t="shared" ca="1" si="11"/>
        <v>29</v>
      </c>
      <c r="N37" s="7">
        <f t="shared" ca="1" si="4"/>
        <v>3</v>
      </c>
      <c r="O37" s="7">
        <f t="shared" si="5"/>
        <v>24</v>
      </c>
      <c r="P37" s="7">
        <f t="shared" si="6"/>
        <v>3</v>
      </c>
      <c r="Q37" s="7"/>
      <c r="R37" s="13" t="str">
        <f t="shared" ca="1" si="9"/>
        <v>{id: 36, nameAssignment: "W3D3-2"difficultyAverage:  3joyAverage:  3},</v>
      </c>
    </row>
    <row r="38" spans="1:18" ht="12.75" x14ac:dyDescent="0.2">
      <c r="A38">
        <f t="shared" si="7"/>
        <v>37</v>
      </c>
      <c r="B38" s="3" t="s">
        <v>60</v>
      </c>
      <c r="C38" s="3" t="s">
        <v>41</v>
      </c>
      <c r="D38" s="8">
        <v>3</v>
      </c>
      <c r="E38" s="9">
        <v>3</v>
      </c>
      <c r="F38" s="17" t="str">
        <f t="shared" si="12"/>
        <v>{id: 37, name: "Aranka", assignment: "W3D3-3", difficulty:3, joy: 3},</v>
      </c>
      <c r="J38" s="13">
        <f t="shared" si="8"/>
        <v>37</v>
      </c>
      <c r="K38" s="13" t="s">
        <v>41</v>
      </c>
      <c r="L38" s="7">
        <f t="shared" si="10"/>
        <v>10</v>
      </c>
      <c r="M38" s="7">
        <f t="shared" ca="1" si="11"/>
        <v>23</v>
      </c>
      <c r="N38" s="7">
        <f t="shared" ca="1" si="4"/>
        <v>3</v>
      </c>
      <c r="O38" s="7">
        <f t="shared" si="5"/>
        <v>31</v>
      </c>
      <c r="P38" s="7">
        <f t="shared" si="6"/>
        <v>4</v>
      </c>
      <c r="Q38" s="7"/>
      <c r="R38" s="13" t="str">
        <f t="shared" ca="1" si="9"/>
        <v>{id: 37, nameAssignment: "W3D3-3"difficultyAverage:  3joyAverage:  4},</v>
      </c>
    </row>
    <row r="39" spans="1:18" ht="12.75" x14ac:dyDescent="0.2">
      <c r="A39">
        <f t="shared" si="7"/>
        <v>38</v>
      </c>
      <c r="B39" s="3" t="s">
        <v>60</v>
      </c>
      <c r="C39" s="3" t="s">
        <v>42</v>
      </c>
      <c r="D39" s="8">
        <v>1</v>
      </c>
      <c r="E39" s="9">
        <v>3</v>
      </c>
      <c r="F39" s="17" t="str">
        <f t="shared" si="12"/>
        <v>{id: 38, name: "Aranka", assignment: "W3D3-4", difficulty:1, joy: 3},</v>
      </c>
      <c r="J39" s="13">
        <f t="shared" si="8"/>
        <v>38</v>
      </c>
      <c r="K39" s="13" t="s">
        <v>42</v>
      </c>
      <c r="L39" s="7">
        <f t="shared" si="10"/>
        <v>10</v>
      </c>
      <c r="M39" s="7">
        <f t="shared" ca="1" si="11"/>
        <v>29</v>
      </c>
      <c r="N39" s="7">
        <f t="shared" ca="1" si="4"/>
        <v>3</v>
      </c>
      <c r="O39" s="7">
        <f t="shared" si="5"/>
        <v>24</v>
      </c>
      <c r="P39" s="7">
        <f t="shared" si="6"/>
        <v>3</v>
      </c>
      <c r="Q39" s="7"/>
      <c r="R39" s="13" t="str">
        <f t="shared" ca="1" si="9"/>
        <v>{id: 38, nameAssignment: "W3D3-4"difficultyAverage:  3joyAverage:  3},</v>
      </c>
    </row>
    <row r="40" spans="1:18" ht="12.75" x14ac:dyDescent="0.2">
      <c r="A40">
        <f t="shared" si="7"/>
        <v>39</v>
      </c>
      <c r="B40" s="3" t="s">
        <v>60</v>
      </c>
      <c r="C40" s="3" t="s">
        <v>43</v>
      </c>
      <c r="D40" s="8">
        <v>1</v>
      </c>
      <c r="E40" s="9">
        <v>1</v>
      </c>
      <c r="F40" s="17" t="str">
        <f t="shared" si="12"/>
        <v>{id: 39, name: "Aranka", assignment: "W3D4-1", difficulty:1, joy: 1},</v>
      </c>
      <c r="J40" s="13">
        <f t="shared" si="8"/>
        <v>39</v>
      </c>
      <c r="K40" s="13" t="s">
        <v>43</v>
      </c>
      <c r="L40" s="7">
        <f t="shared" si="10"/>
        <v>10</v>
      </c>
      <c r="M40" s="7">
        <f t="shared" ca="1" si="11"/>
        <v>26</v>
      </c>
      <c r="N40" s="7">
        <f t="shared" ca="1" si="4"/>
        <v>3</v>
      </c>
      <c r="O40" s="7">
        <f t="shared" si="5"/>
        <v>34</v>
      </c>
      <c r="P40" s="7">
        <f t="shared" si="6"/>
        <v>4</v>
      </c>
      <c r="Q40" s="7"/>
      <c r="R40" s="13" t="str">
        <f t="shared" ca="1" si="9"/>
        <v>{id: 39, nameAssignment: "W3D4-1"difficultyAverage:  3joyAverage:  4},</v>
      </c>
    </row>
    <row r="41" spans="1:18" ht="12.75" x14ac:dyDescent="0.2">
      <c r="A41">
        <f t="shared" si="7"/>
        <v>40</v>
      </c>
      <c r="B41" s="3" t="s">
        <v>60</v>
      </c>
      <c r="C41" s="3" t="s">
        <v>44</v>
      </c>
      <c r="D41" s="8">
        <v>3</v>
      </c>
      <c r="E41" s="9">
        <v>2</v>
      </c>
      <c r="F41" s="17" t="str">
        <f t="shared" si="12"/>
        <v>{id: 40, name: "Aranka", assignment: "W3D4-2", difficulty:3, joy: 2},</v>
      </c>
      <c r="J41" s="13">
        <f t="shared" si="8"/>
        <v>40</v>
      </c>
      <c r="K41" s="13" t="s">
        <v>44</v>
      </c>
      <c r="L41" s="7">
        <f t="shared" si="10"/>
        <v>10</v>
      </c>
      <c r="M41" s="7">
        <f t="shared" ca="1" si="11"/>
        <v>22</v>
      </c>
      <c r="N41" s="7">
        <f t="shared" ca="1" si="4"/>
        <v>3</v>
      </c>
      <c r="O41" s="7">
        <f t="shared" si="5"/>
        <v>27</v>
      </c>
      <c r="P41" s="7">
        <f t="shared" si="6"/>
        <v>3</v>
      </c>
      <c r="Q41" s="7"/>
      <c r="R41" s="13" t="str">
        <f t="shared" ca="1" si="9"/>
        <v>{id: 40, nameAssignment: "W3D4-2"difficultyAverage:  3joyAverage:  3},</v>
      </c>
    </row>
    <row r="42" spans="1:18" ht="12.75" x14ac:dyDescent="0.2">
      <c r="A42">
        <f t="shared" si="7"/>
        <v>41</v>
      </c>
      <c r="B42" s="3" t="s">
        <v>60</v>
      </c>
      <c r="C42" s="10" t="s">
        <v>45</v>
      </c>
      <c r="D42" s="8">
        <v>1</v>
      </c>
      <c r="E42" s="9">
        <v>1</v>
      </c>
      <c r="F42" s="17" t="str">
        <f t="shared" si="12"/>
        <v>{id: 41, name: "Aranka", assignment: "W3D5 -", difficulty:1, joy: 1},</v>
      </c>
      <c r="J42" s="13">
        <f t="shared" si="8"/>
        <v>41</v>
      </c>
      <c r="K42" s="13" t="s">
        <v>45</v>
      </c>
      <c r="L42" s="7">
        <f t="shared" si="10"/>
        <v>10</v>
      </c>
      <c r="M42" s="7">
        <f t="shared" ca="1" si="11"/>
        <v>22</v>
      </c>
      <c r="N42" s="7">
        <f t="shared" ca="1" si="4"/>
        <v>3</v>
      </c>
      <c r="O42" s="7">
        <f t="shared" si="5"/>
        <v>31</v>
      </c>
      <c r="P42" s="7">
        <f t="shared" si="6"/>
        <v>4</v>
      </c>
      <c r="Q42" s="7"/>
      <c r="R42" s="13" t="str">
        <f t="shared" ca="1" si="9"/>
        <v>{id: 41, nameAssignment: "W3D5 -"difficultyAverage:  3joyAverage:  4},</v>
      </c>
    </row>
    <row r="43" spans="1:18" ht="12.75" x14ac:dyDescent="0.2">
      <c r="A43">
        <f t="shared" si="7"/>
        <v>42</v>
      </c>
      <c r="B43" s="3" t="s">
        <v>60</v>
      </c>
      <c r="C43" s="3" t="s">
        <v>46</v>
      </c>
      <c r="D43" s="8">
        <v>2</v>
      </c>
      <c r="E43" s="9">
        <v>1</v>
      </c>
      <c r="F43" s="17" t="str">
        <f t="shared" si="12"/>
        <v>{id: 42, name: "Aranka", assignment: "W4D2-1", difficulty:2, joy: 1},</v>
      </c>
      <c r="J43" s="13">
        <f t="shared" si="8"/>
        <v>42</v>
      </c>
      <c r="K43" s="13" t="s">
        <v>46</v>
      </c>
      <c r="L43" s="7">
        <f t="shared" si="10"/>
        <v>10</v>
      </c>
      <c r="M43" s="7">
        <f t="shared" ca="1" si="11"/>
        <v>21</v>
      </c>
      <c r="N43" s="7">
        <f t="shared" ca="1" si="4"/>
        <v>3</v>
      </c>
      <c r="O43" s="7">
        <f t="shared" si="5"/>
        <v>27</v>
      </c>
      <c r="P43" s="7">
        <f t="shared" si="6"/>
        <v>3</v>
      </c>
      <c r="Q43" s="7"/>
      <c r="R43" s="13" t="str">
        <f t="shared" ca="1" si="9"/>
        <v>{id: 42, nameAssignment: "W4D2-1"difficultyAverage:  3joyAverage:  3},</v>
      </c>
    </row>
    <row r="44" spans="1:18" ht="12.75" x14ac:dyDescent="0.2">
      <c r="A44">
        <f t="shared" si="7"/>
        <v>43</v>
      </c>
      <c r="B44" s="3" t="s">
        <v>60</v>
      </c>
      <c r="C44" s="3" t="s">
        <v>47</v>
      </c>
      <c r="D44" s="8">
        <v>3</v>
      </c>
      <c r="E44" s="9">
        <v>2</v>
      </c>
      <c r="F44" s="17" t="str">
        <f t="shared" si="12"/>
        <v>{id: 43, name: "Aranka", assignment: "W4D2-2", difficulty:3, joy: 2},</v>
      </c>
      <c r="J44" s="13">
        <f t="shared" si="8"/>
        <v>43</v>
      </c>
      <c r="K44" s="13" t="s">
        <v>47</v>
      </c>
      <c r="L44" s="7">
        <f t="shared" si="10"/>
        <v>10</v>
      </c>
      <c r="M44" s="7">
        <f t="shared" ca="1" si="11"/>
        <v>23</v>
      </c>
      <c r="N44" s="7">
        <f t="shared" ca="1" si="4"/>
        <v>3</v>
      </c>
      <c r="O44" s="7">
        <f t="shared" si="5"/>
        <v>28</v>
      </c>
      <c r="P44" s="7">
        <f t="shared" si="6"/>
        <v>3</v>
      </c>
      <c r="Q44" s="7"/>
      <c r="R44" s="13" t="str">
        <f t="shared" ca="1" si="9"/>
        <v>{id: 43, nameAssignment: "W4D2-2"difficultyAverage:  3joyAverage:  3},</v>
      </c>
    </row>
    <row r="45" spans="1:18" ht="12.75" x14ac:dyDescent="0.2">
      <c r="A45">
        <f t="shared" si="7"/>
        <v>44</v>
      </c>
      <c r="B45" s="3" t="s">
        <v>60</v>
      </c>
      <c r="C45" s="3" t="s">
        <v>48</v>
      </c>
      <c r="D45" s="8">
        <v>2</v>
      </c>
      <c r="E45" s="9">
        <v>2</v>
      </c>
      <c r="F45" s="17" t="str">
        <f t="shared" si="12"/>
        <v>{id: 44, name: "Aranka", assignment: "W4D2-3", difficulty:2, joy: 2},</v>
      </c>
      <c r="J45" s="13">
        <f t="shared" si="8"/>
        <v>44</v>
      </c>
      <c r="K45" s="13" t="s">
        <v>48</v>
      </c>
      <c r="L45" s="7">
        <f t="shared" si="10"/>
        <v>10</v>
      </c>
      <c r="M45" s="7">
        <f t="shared" ca="1" si="11"/>
        <v>24</v>
      </c>
      <c r="N45" s="7">
        <f t="shared" ca="1" si="4"/>
        <v>3</v>
      </c>
      <c r="O45" s="7">
        <f t="shared" si="5"/>
        <v>30</v>
      </c>
      <c r="P45" s="7">
        <f t="shared" si="6"/>
        <v>3</v>
      </c>
      <c r="Q45" s="7"/>
      <c r="R45" s="13" t="str">
        <f t="shared" ca="1" si="9"/>
        <v>{id: 44, nameAssignment: "W4D2-3"difficultyAverage:  3joyAverage:  3},</v>
      </c>
    </row>
    <row r="46" spans="1:18" ht="12.75" x14ac:dyDescent="0.2">
      <c r="A46">
        <f t="shared" si="7"/>
        <v>45</v>
      </c>
      <c r="B46" s="3" t="s">
        <v>60</v>
      </c>
      <c r="C46" s="3" t="s">
        <v>49</v>
      </c>
      <c r="D46" s="8">
        <v>3</v>
      </c>
      <c r="E46" s="9">
        <v>4</v>
      </c>
      <c r="F46" s="17" t="str">
        <f t="shared" si="12"/>
        <v>{id: 45, name: "Aranka", assignment: "W4D2-4", difficulty:3, joy: 4},</v>
      </c>
      <c r="J46" s="13">
        <f t="shared" si="8"/>
        <v>45</v>
      </c>
      <c r="K46" s="13" t="s">
        <v>49</v>
      </c>
      <c r="L46" s="7">
        <f t="shared" si="10"/>
        <v>10</v>
      </c>
      <c r="M46" s="7">
        <f t="shared" ca="1" si="11"/>
        <v>24</v>
      </c>
      <c r="N46" s="7">
        <f t="shared" ca="1" si="4"/>
        <v>3</v>
      </c>
      <c r="O46" s="7">
        <f t="shared" si="5"/>
        <v>30</v>
      </c>
      <c r="P46" s="7">
        <f t="shared" si="6"/>
        <v>3</v>
      </c>
      <c r="Q46" s="7"/>
      <c r="R46" s="13" t="str">
        <f t="shared" ca="1" si="9"/>
        <v>{id: 45, nameAssignment: "W4D2-4"difficultyAverage:  3joyAverage:  3},</v>
      </c>
    </row>
    <row r="47" spans="1:18" ht="12.75" x14ac:dyDescent="0.2">
      <c r="A47">
        <f t="shared" si="7"/>
        <v>46</v>
      </c>
      <c r="B47" s="3" t="s">
        <v>60</v>
      </c>
      <c r="C47" s="11" t="s">
        <v>70</v>
      </c>
      <c r="D47" s="8">
        <v>4</v>
      </c>
      <c r="E47" s="9">
        <v>4</v>
      </c>
      <c r="F47" s="17" t="str">
        <f t="shared" si="12"/>
        <v>{id: 46, name: "Aranka", assignment: "W4D3 -", difficulty:4, joy: 4},</v>
      </c>
      <c r="J47" s="13">
        <f t="shared" si="8"/>
        <v>46</v>
      </c>
      <c r="K47" s="12" t="s">
        <v>70</v>
      </c>
      <c r="L47" s="7">
        <f t="shared" si="10"/>
        <v>10</v>
      </c>
      <c r="M47" s="7">
        <f t="shared" ca="1" si="11"/>
        <v>27</v>
      </c>
      <c r="N47" s="7">
        <f t="shared" ca="1" si="4"/>
        <v>3</v>
      </c>
      <c r="O47" s="7">
        <f t="shared" si="5"/>
        <v>28</v>
      </c>
      <c r="P47" s="7">
        <f t="shared" si="6"/>
        <v>3</v>
      </c>
      <c r="Q47" s="7"/>
      <c r="R47" s="13" t="str">
        <f t="shared" ca="1" si="9"/>
        <v>{id: 46, nameAssignment: "W4D3 -"difficultyAverage:  3joyAverage:  3},</v>
      </c>
    </row>
    <row r="48" spans="1:18" ht="12.75" x14ac:dyDescent="0.2">
      <c r="A48">
        <f t="shared" si="7"/>
        <v>47</v>
      </c>
      <c r="B48" s="3" t="s">
        <v>60</v>
      </c>
      <c r="C48" s="11" t="s">
        <v>50</v>
      </c>
      <c r="D48" s="8">
        <v>2</v>
      </c>
      <c r="E48" s="9">
        <v>1</v>
      </c>
      <c r="F48" s="17" t="str">
        <f t="shared" si="12"/>
        <v>{id: 47, name: "Aranka", assignment: "W4D3-1", difficulty:2, joy: 1},</v>
      </c>
      <c r="J48" s="13">
        <f t="shared" si="8"/>
        <v>47</v>
      </c>
      <c r="K48" s="12" t="s">
        <v>50</v>
      </c>
      <c r="L48" s="7">
        <f t="shared" si="10"/>
        <v>10</v>
      </c>
      <c r="M48" s="7">
        <f t="shared" ca="1" si="11"/>
        <v>22</v>
      </c>
      <c r="N48" s="7">
        <f t="shared" ca="1" si="4"/>
        <v>3</v>
      </c>
      <c r="O48" s="7">
        <f t="shared" si="5"/>
        <v>25</v>
      </c>
      <c r="P48" s="7">
        <f t="shared" si="6"/>
        <v>3</v>
      </c>
      <c r="Q48" s="7"/>
      <c r="R48" s="13" t="str">
        <f t="shared" ca="1" si="9"/>
        <v>{id: 47, nameAssignment: "W4D3-1"difficultyAverage:  3joyAverage:  3},</v>
      </c>
    </row>
    <row r="49" spans="1:18" ht="12.75" x14ac:dyDescent="0.2">
      <c r="A49">
        <f t="shared" si="7"/>
        <v>48</v>
      </c>
      <c r="B49" s="3" t="s">
        <v>60</v>
      </c>
      <c r="C49" s="15" t="s">
        <v>51</v>
      </c>
      <c r="D49" s="8">
        <v>4</v>
      </c>
      <c r="E49" s="9">
        <v>4</v>
      </c>
      <c r="F49" s="17" t="str">
        <f t="shared" si="12"/>
        <v>{id: 48, name: "Aranka", assignment: "W4D3-2", difficulty:4, joy: 4},</v>
      </c>
      <c r="J49" s="13">
        <f t="shared" si="8"/>
        <v>48</v>
      </c>
      <c r="K49" s="15" t="s">
        <v>51</v>
      </c>
      <c r="L49" s="7">
        <f t="shared" si="10"/>
        <v>10</v>
      </c>
      <c r="M49" s="7">
        <f t="shared" ca="1" si="11"/>
        <v>19</v>
      </c>
      <c r="N49" s="7">
        <f t="shared" ca="1" si="4"/>
        <v>2</v>
      </c>
      <c r="O49" s="7">
        <f t="shared" si="5"/>
        <v>31</v>
      </c>
      <c r="P49" s="7">
        <f t="shared" si="6"/>
        <v>4</v>
      </c>
      <c r="Q49" s="7"/>
      <c r="R49" s="13" t="str">
        <f t="shared" ca="1" si="9"/>
        <v>{id: 48, nameAssignment: "W4D3-2"difficultyAverage:  2joyAverage:  4},</v>
      </c>
    </row>
    <row r="50" spans="1:18" ht="12.75" x14ac:dyDescent="0.2">
      <c r="A50">
        <f t="shared" si="7"/>
        <v>49</v>
      </c>
      <c r="B50" s="3" t="s">
        <v>60</v>
      </c>
      <c r="C50" s="3" t="s">
        <v>52</v>
      </c>
      <c r="D50" s="8">
        <v>3</v>
      </c>
      <c r="E50" s="9">
        <v>1</v>
      </c>
      <c r="F50" s="17" t="str">
        <f t="shared" si="12"/>
        <v>{id: 49, name: "Aranka", assignment: "W4D3-3", difficulty:3, joy: 1},</v>
      </c>
      <c r="J50" s="13">
        <f t="shared" si="8"/>
        <v>49</v>
      </c>
      <c r="K50" s="13" t="s">
        <v>52</v>
      </c>
      <c r="L50" s="7">
        <f t="shared" si="10"/>
        <v>10</v>
      </c>
      <c r="M50" s="7">
        <f t="shared" ca="1" si="11"/>
        <v>21</v>
      </c>
      <c r="N50" s="7">
        <f t="shared" ca="1" si="4"/>
        <v>3</v>
      </c>
      <c r="O50" s="7">
        <f t="shared" si="5"/>
        <v>27</v>
      </c>
      <c r="P50" s="7">
        <f t="shared" si="6"/>
        <v>3</v>
      </c>
      <c r="Q50" s="7"/>
      <c r="R50" s="13" t="str">
        <f t="shared" ca="1" si="9"/>
        <v>{id: 49, nameAssignment: "W4D3-3"difficultyAverage:  3joyAverage:  3},</v>
      </c>
    </row>
    <row r="51" spans="1:18" ht="12.75" x14ac:dyDescent="0.2">
      <c r="A51">
        <f t="shared" si="7"/>
        <v>50</v>
      </c>
      <c r="B51" s="3" t="s">
        <v>60</v>
      </c>
      <c r="C51" s="3" t="s">
        <v>53</v>
      </c>
      <c r="D51" s="8">
        <v>3</v>
      </c>
      <c r="E51" s="9">
        <v>1</v>
      </c>
      <c r="F51" s="17" t="str">
        <f t="shared" si="12"/>
        <v>{id: 50, name: "Aranka", assignment: "W4D3-4", difficulty:3, joy: 1},</v>
      </c>
      <c r="J51" s="13">
        <f t="shared" si="8"/>
        <v>50</v>
      </c>
      <c r="K51" s="13" t="s">
        <v>53</v>
      </c>
      <c r="L51" s="7">
        <f t="shared" si="10"/>
        <v>10</v>
      </c>
      <c r="M51" s="7">
        <f t="shared" ca="1" si="11"/>
        <v>21</v>
      </c>
      <c r="N51" s="7">
        <f t="shared" ca="1" si="4"/>
        <v>3</v>
      </c>
      <c r="O51" s="7">
        <f t="shared" si="5"/>
        <v>26</v>
      </c>
      <c r="P51" s="7">
        <f t="shared" si="6"/>
        <v>3</v>
      </c>
      <c r="Q51" s="7"/>
      <c r="R51" s="13" t="str">
        <f t="shared" ca="1" si="9"/>
        <v>{id: 50, nameAssignment: "W4D3-4"difficultyAverage:  3joyAverage:  3},</v>
      </c>
    </row>
    <row r="52" spans="1:18" ht="12.75" x14ac:dyDescent="0.2">
      <c r="A52">
        <f t="shared" si="7"/>
        <v>51</v>
      </c>
      <c r="B52" s="3" t="s">
        <v>60</v>
      </c>
      <c r="C52" s="12" t="s">
        <v>54</v>
      </c>
      <c r="D52" s="8">
        <v>4</v>
      </c>
      <c r="E52" s="9">
        <v>3</v>
      </c>
      <c r="F52" s="17" t="str">
        <f t="shared" si="12"/>
        <v>{id: 51, name: "Aranka", assignment: "W4D3-5", difficulty:4, joy: 3},</v>
      </c>
      <c r="J52" s="13">
        <f t="shared" si="8"/>
        <v>51</v>
      </c>
      <c r="K52" s="12" t="s">
        <v>54</v>
      </c>
      <c r="L52" s="7">
        <f t="shared" si="10"/>
        <v>10</v>
      </c>
      <c r="M52" s="7">
        <f t="shared" ca="1" si="11"/>
        <v>25</v>
      </c>
      <c r="N52" s="7">
        <f t="shared" ca="1" si="4"/>
        <v>3</v>
      </c>
      <c r="O52" s="7">
        <f t="shared" si="5"/>
        <v>25</v>
      </c>
      <c r="P52" s="7">
        <f t="shared" si="6"/>
        <v>3</v>
      </c>
      <c r="Q52" s="7"/>
      <c r="R52" s="13" t="str">
        <f t="shared" ca="1" si="9"/>
        <v>{id: 51, nameAssignment: "W4D3-5"difficultyAverage:  3joyAverage:  3},</v>
      </c>
    </row>
    <row r="53" spans="1:18" ht="12.75" x14ac:dyDescent="0.2">
      <c r="A53">
        <f t="shared" si="7"/>
        <v>52</v>
      </c>
      <c r="B53" s="3" t="s">
        <v>60</v>
      </c>
      <c r="C53" s="3" t="s">
        <v>55</v>
      </c>
      <c r="D53" s="8">
        <v>1</v>
      </c>
      <c r="E53" s="9">
        <v>3</v>
      </c>
      <c r="F53" s="17" t="str">
        <f t="shared" si="12"/>
        <v>{id: 52, name: "Aranka", assignment: "W5D4-1", difficulty:1, joy: 3},</v>
      </c>
      <c r="J53" s="13">
        <f t="shared" si="8"/>
        <v>52</v>
      </c>
      <c r="K53" s="13" t="s">
        <v>55</v>
      </c>
      <c r="L53" s="7">
        <f t="shared" si="10"/>
        <v>10</v>
      </c>
      <c r="M53" s="7">
        <f t="shared" ca="1" si="11"/>
        <v>19</v>
      </c>
      <c r="N53" s="7">
        <f t="shared" ca="1" si="4"/>
        <v>2</v>
      </c>
      <c r="O53" s="7">
        <f t="shared" si="5"/>
        <v>28</v>
      </c>
      <c r="P53" s="7">
        <f t="shared" si="6"/>
        <v>3</v>
      </c>
      <c r="Q53" s="7"/>
      <c r="R53" s="13" t="str">
        <f t="shared" ca="1" si="9"/>
        <v>{id: 52, nameAssignment: "W5D4-1"difficultyAverage:  2joyAverage:  3},</v>
      </c>
    </row>
    <row r="54" spans="1:18" ht="12.75" x14ac:dyDescent="0.2">
      <c r="A54">
        <f t="shared" si="7"/>
        <v>53</v>
      </c>
      <c r="B54" s="3" t="s">
        <v>60</v>
      </c>
      <c r="C54" s="12" t="s">
        <v>56</v>
      </c>
      <c r="D54" s="8">
        <v>3</v>
      </c>
      <c r="E54" s="9">
        <v>2</v>
      </c>
      <c r="F54" s="17" t="str">
        <f t="shared" si="12"/>
        <v>{id: 53, name: "Aranka", assignment: "W5D5 -", difficulty:3, joy: 2},</v>
      </c>
      <c r="J54" s="13">
        <f t="shared" si="8"/>
        <v>53</v>
      </c>
      <c r="K54" s="12" t="s">
        <v>56</v>
      </c>
      <c r="L54" s="7">
        <f t="shared" si="10"/>
        <v>10</v>
      </c>
      <c r="M54" s="7">
        <f t="shared" ca="1" si="11"/>
        <v>27</v>
      </c>
      <c r="N54" s="7">
        <f t="shared" ca="1" si="4"/>
        <v>3</v>
      </c>
      <c r="O54" s="7">
        <f t="shared" si="5"/>
        <v>19</v>
      </c>
      <c r="P54" s="7">
        <f t="shared" si="6"/>
        <v>2</v>
      </c>
      <c r="Q54" s="7"/>
      <c r="R54" s="13" t="str">
        <f t="shared" ca="1" si="9"/>
        <v>{id: 53, nameAssignment: "W5D5 -"difficultyAverage:  3joyAverage:  2},</v>
      </c>
    </row>
    <row r="55" spans="1:18" ht="12.75" x14ac:dyDescent="0.2">
      <c r="A55">
        <f t="shared" si="7"/>
        <v>54</v>
      </c>
      <c r="B55" s="3" t="s">
        <v>60</v>
      </c>
      <c r="C55" s="3" t="s">
        <v>57</v>
      </c>
      <c r="D55" s="8">
        <v>1</v>
      </c>
      <c r="E55" s="9">
        <v>1</v>
      </c>
      <c r="F55" s="17" t="str">
        <f t="shared" si="12"/>
        <v>{id: 54, name: "Aranka", assignment: "W6D1-1", difficulty:1, joy: 1},</v>
      </c>
      <c r="J55" s="13">
        <f t="shared" si="8"/>
        <v>54</v>
      </c>
      <c r="K55" s="13" t="s">
        <v>57</v>
      </c>
      <c r="L55" s="7">
        <f t="shared" si="10"/>
        <v>10</v>
      </c>
      <c r="M55" s="7">
        <f t="shared" ca="1" si="11"/>
        <v>23</v>
      </c>
      <c r="N55" s="7">
        <f t="shared" ca="1" si="4"/>
        <v>3</v>
      </c>
      <c r="O55" s="7">
        <f t="shared" si="5"/>
        <v>26</v>
      </c>
      <c r="P55" s="7">
        <f t="shared" si="6"/>
        <v>3</v>
      </c>
      <c r="Q55" s="7"/>
      <c r="R55" s="13" t="str">
        <f t="shared" ca="1" si="9"/>
        <v>{id: 54, nameAssignment: "W6D1-1"difficultyAverage:  3joyAverage:  3},</v>
      </c>
    </row>
    <row r="56" spans="1:18" ht="12.75" x14ac:dyDescent="0.2">
      <c r="A56">
        <f t="shared" si="7"/>
        <v>55</v>
      </c>
      <c r="B56" s="3" t="s">
        <v>60</v>
      </c>
      <c r="C56" s="10" t="s">
        <v>59</v>
      </c>
      <c r="D56" s="8">
        <v>3</v>
      </c>
      <c r="E56" s="9">
        <v>4</v>
      </c>
      <c r="F56" s="17" t="str">
        <f t="shared" si="12"/>
        <v>{id: 55, name: "Aranka", assignment: "W6D2 -", difficulty:3, joy: 4},</v>
      </c>
      <c r="J56" s="13">
        <f t="shared" si="8"/>
        <v>55</v>
      </c>
      <c r="K56" s="13" t="s">
        <v>59</v>
      </c>
      <c r="L56" s="7">
        <f t="shared" si="10"/>
        <v>10</v>
      </c>
      <c r="M56" s="7">
        <f t="shared" ca="1" si="11"/>
        <v>30</v>
      </c>
      <c r="N56" s="7">
        <f t="shared" ca="1" si="4"/>
        <v>3</v>
      </c>
      <c r="O56" s="7">
        <f t="shared" si="5"/>
        <v>28</v>
      </c>
      <c r="P56" s="7">
        <f t="shared" si="6"/>
        <v>3</v>
      </c>
      <c r="Q56" s="7"/>
      <c r="R56" s="13" t="str">
        <f t="shared" ca="1" si="9"/>
        <v>{id: 55, nameAssignment: "W6D2 -"difficultyAverage:  3joyAverage:  3},</v>
      </c>
    </row>
    <row r="57" spans="1:18" ht="12.75" x14ac:dyDescent="0.2">
      <c r="A57">
        <f t="shared" si="7"/>
        <v>56</v>
      </c>
      <c r="B57" s="3" t="s">
        <v>60</v>
      </c>
      <c r="C57" s="10" t="s">
        <v>58</v>
      </c>
      <c r="D57" s="8">
        <v>2</v>
      </c>
      <c r="E57" s="9">
        <v>2</v>
      </c>
      <c r="F57" s="17" t="str">
        <f t="shared" si="12"/>
        <v>{id: 56, name: "Aranka", assignment: "W6D2-1", difficulty:2, joy: 2},</v>
      </c>
      <c r="J57" s="13">
        <f t="shared" si="8"/>
        <v>56</v>
      </c>
      <c r="K57" s="13" t="s">
        <v>58</v>
      </c>
      <c r="L57" s="7">
        <f t="shared" si="10"/>
        <v>10</v>
      </c>
      <c r="M57" s="7">
        <f t="shared" ca="1" si="11"/>
        <v>19</v>
      </c>
      <c r="N57" s="7">
        <f t="shared" ca="1" si="4"/>
        <v>2</v>
      </c>
      <c r="O57" s="7">
        <f t="shared" si="5"/>
        <v>25</v>
      </c>
      <c r="P57" s="7">
        <f t="shared" si="6"/>
        <v>3</v>
      </c>
      <c r="Q57" s="7"/>
      <c r="R57" s="13" t="str">
        <f t="shared" ca="1" si="9"/>
        <v>{id: 56, nameAssignment: "W6D2-1"difficultyAverage:  2joyAverage:  3},</v>
      </c>
    </row>
    <row r="58" spans="1:18" ht="12.75" x14ac:dyDescent="0.2">
      <c r="A58">
        <f t="shared" si="7"/>
        <v>57</v>
      </c>
      <c r="B58" s="3" t="s">
        <v>4</v>
      </c>
      <c r="C58" s="3" t="s">
        <v>5</v>
      </c>
      <c r="D58" s="4">
        <v>3</v>
      </c>
      <c r="E58" s="5">
        <v>4</v>
      </c>
      <c r="F58" s="17" t="str">
        <f t="shared" si="12"/>
        <v>{id: 57, name: "Evelyn", assignment: "SCRUM", difficulty:3, joy: 4},</v>
      </c>
      <c r="L58" s="7"/>
      <c r="M58" s="7"/>
      <c r="N58" s="7"/>
      <c r="O58" s="7">
        <f t="shared" si="5"/>
        <v>0</v>
      </c>
      <c r="P58" s="7" t="e">
        <f t="shared" si="6"/>
        <v>#DIV/0!</v>
      </c>
      <c r="Q58" s="7"/>
      <c r="R58" s="13"/>
    </row>
    <row r="59" spans="1:18" ht="12.75" x14ac:dyDescent="0.2">
      <c r="A59">
        <f t="shared" si="7"/>
        <v>58</v>
      </c>
      <c r="B59" s="7" t="s">
        <v>4</v>
      </c>
      <c r="C59" s="7" t="s">
        <v>6</v>
      </c>
      <c r="D59" s="4">
        <v>3</v>
      </c>
      <c r="E59" s="5">
        <v>3</v>
      </c>
      <c r="F59" s="17" t="str">
        <f t="shared" si="12"/>
        <v>{id: 58, name: "Evelyn", assignment: "W1D1-1", difficulty:3, joy: 3},</v>
      </c>
      <c r="L59" s="7"/>
      <c r="M59" s="7"/>
      <c r="N59" s="7"/>
      <c r="O59" s="7">
        <f t="shared" si="5"/>
        <v>0</v>
      </c>
      <c r="P59" s="7" t="e">
        <f t="shared" si="6"/>
        <v>#DIV/0!</v>
      </c>
      <c r="Q59" s="7"/>
      <c r="R59" s="13"/>
    </row>
    <row r="60" spans="1:18" ht="12.75" x14ac:dyDescent="0.2">
      <c r="A60">
        <f t="shared" si="7"/>
        <v>59</v>
      </c>
      <c r="B60" s="7" t="s">
        <v>4</v>
      </c>
      <c r="C60" s="7" t="s">
        <v>7</v>
      </c>
      <c r="D60" s="4">
        <v>1</v>
      </c>
      <c r="E60" s="5">
        <v>3</v>
      </c>
      <c r="F60" s="17" t="str">
        <f t="shared" si="12"/>
        <v>{id: 59, name: "Evelyn", assignment: "W1D2-1", difficulty:1, joy: 3},</v>
      </c>
      <c r="L60" s="7"/>
      <c r="M60" s="7"/>
      <c r="N60" s="7"/>
      <c r="O60" s="7">
        <f t="shared" si="5"/>
        <v>0</v>
      </c>
      <c r="P60" s="7" t="e">
        <f t="shared" si="6"/>
        <v>#DIV/0!</v>
      </c>
      <c r="Q60" s="7"/>
      <c r="R60" s="13"/>
    </row>
    <row r="61" spans="1:18" ht="12.75" x14ac:dyDescent="0.2">
      <c r="A61">
        <f t="shared" si="7"/>
        <v>60</v>
      </c>
      <c r="B61" s="7" t="s">
        <v>4</v>
      </c>
      <c r="C61" s="7" t="s">
        <v>8</v>
      </c>
      <c r="D61" s="4">
        <v>1</v>
      </c>
      <c r="E61" s="5">
        <v>4</v>
      </c>
      <c r="F61" s="17" t="str">
        <f t="shared" si="12"/>
        <v>{id: 60, name: "Evelyn", assignment: "W1D2-2", difficulty:1, joy: 4},</v>
      </c>
      <c r="L61" s="7"/>
      <c r="M61" s="7"/>
      <c r="N61" s="7"/>
      <c r="O61" s="7">
        <f t="shared" si="5"/>
        <v>0</v>
      </c>
      <c r="P61" s="7" t="e">
        <f t="shared" si="6"/>
        <v>#DIV/0!</v>
      </c>
      <c r="Q61" s="7"/>
      <c r="R61" s="13"/>
    </row>
    <row r="62" spans="1:18" ht="12.75" x14ac:dyDescent="0.2">
      <c r="A62">
        <f t="shared" si="7"/>
        <v>61</v>
      </c>
      <c r="B62" s="7" t="s">
        <v>4</v>
      </c>
      <c r="C62" s="7" t="s">
        <v>9</v>
      </c>
      <c r="D62" s="4">
        <v>2</v>
      </c>
      <c r="E62" s="5">
        <v>3</v>
      </c>
      <c r="F62" s="17" t="str">
        <f t="shared" si="12"/>
        <v>{id: 61, name: "Evelyn", assignment: "W1D2-3", difficulty:2, joy: 3},</v>
      </c>
      <c r="L62" s="7"/>
      <c r="M62" s="7"/>
      <c r="N62" s="7"/>
      <c r="O62" s="7">
        <f t="shared" si="5"/>
        <v>0</v>
      </c>
      <c r="P62" s="7" t="e">
        <f t="shared" si="6"/>
        <v>#DIV/0!</v>
      </c>
      <c r="Q62" s="7"/>
      <c r="R62" s="13"/>
    </row>
    <row r="63" spans="1:18" ht="12.75" x14ac:dyDescent="0.2">
      <c r="A63">
        <f t="shared" si="7"/>
        <v>62</v>
      </c>
      <c r="B63" s="7" t="s">
        <v>4</v>
      </c>
      <c r="C63" s="7" t="s">
        <v>10</v>
      </c>
      <c r="D63" s="4">
        <v>3</v>
      </c>
      <c r="E63" s="5">
        <v>4</v>
      </c>
      <c r="F63" s="17" t="str">
        <f t="shared" si="12"/>
        <v>{id: 62, name: "Evelyn", assignment: "W1D2-4", difficulty:3, joy: 4},</v>
      </c>
      <c r="L63" s="7"/>
      <c r="M63" s="7"/>
      <c r="N63" s="7"/>
      <c r="O63" s="7">
        <f t="shared" si="5"/>
        <v>0</v>
      </c>
      <c r="P63" s="7" t="e">
        <f t="shared" si="6"/>
        <v>#DIV/0!</v>
      </c>
      <c r="Q63" s="7"/>
      <c r="R63" s="13"/>
    </row>
    <row r="64" spans="1:18" ht="12.75" x14ac:dyDescent="0.2">
      <c r="A64">
        <f t="shared" si="7"/>
        <v>63</v>
      </c>
      <c r="B64" s="7" t="s">
        <v>4</v>
      </c>
      <c r="C64" s="7" t="s">
        <v>11</v>
      </c>
      <c r="D64" s="4">
        <v>3</v>
      </c>
      <c r="E64" s="5">
        <v>4</v>
      </c>
      <c r="F64" s="17" t="str">
        <f t="shared" si="12"/>
        <v>{id: 63, name: "Evelyn", assignment: "W1D2-5", difficulty:3, joy: 4},</v>
      </c>
      <c r="L64" s="7"/>
      <c r="M64" s="7"/>
      <c r="N64" s="7"/>
      <c r="O64" s="7">
        <f t="shared" si="5"/>
        <v>0</v>
      </c>
      <c r="P64" s="7" t="e">
        <f t="shared" si="6"/>
        <v>#DIV/0!</v>
      </c>
      <c r="Q64" s="7"/>
      <c r="R64" s="13"/>
    </row>
    <row r="65" spans="1:18" ht="51" x14ac:dyDescent="0.2">
      <c r="A65">
        <f t="shared" si="7"/>
        <v>64</v>
      </c>
      <c r="B65" s="7" t="s">
        <v>4</v>
      </c>
      <c r="C65" s="7" t="s">
        <v>16</v>
      </c>
      <c r="D65" s="8">
        <v>5</v>
      </c>
      <c r="E65" s="9">
        <v>5</v>
      </c>
      <c r="F65" s="17" t="str">
        <f t="shared" si="12"/>
        <v>{id: 64, name: "Evelyn", assignment: "W1D3 -", difficulty:5, joy: 5},</v>
      </c>
      <c r="L65" s="7"/>
      <c r="M65" s="7"/>
      <c r="N65" s="7"/>
      <c r="O65" s="7">
        <f t="shared" si="5"/>
        <v>0</v>
      </c>
      <c r="P65" s="7" t="e">
        <f t="shared" si="6"/>
        <v>#DIV/0!</v>
      </c>
      <c r="Q65" s="7"/>
      <c r="R65" s="13"/>
    </row>
    <row r="66" spans="1:18" ht="12.75" x14ac:dyDescent="0.2">
      <c r="A66">
        <f t="shared" si="7"/>
        <v>65</v>
      </c>
      <c r="B66" s="7" t="s">
        <v>4</v>
      </c>
      <c r="C66" s="7" t="s">
        <v>12</v>
      </c>
      <c r="D66" s="4">
        <v>3</v>
      </c>
      <c r="E66" s="5">
        <v>4</v>
      </c>
      <c r="F66" s="17" t="str">
        <f t="shared" si="12"/>
        <v>{id: 65, name: "Evelyn", assignment: "W1D3-1", difficulty:3, joy: 4},</v>
      </c>
      <c r="L66" s="7"/>
      <c r="M66" s="7"/>
      <c r="N66" s="7"/>
      <c r="O66" s="7">
        <f t="shared" si="5"/>
        <v>0</v>
      </c>
      <c r="P66" s="7" t="e">
        <f t="shared" si="6"/>
        <v>#DIV/0!</v>
      </c>
      <c r="Q66" s="7"/>
      <c r="R66" s="13"/>
    </row>
    <row r="67" spans="1:18" ht="12.75" x14ac:dyDescent="0.2">
      <c r="A67">
        <f t="shared" si="7"/>
        <v>66</v>
      </c>
      <c r="B67" s="7" t="s">
        <v>4</v>
      </c>
      <c r="C67" s="7" t="s">
        <v>13</v>
      </c>
      <c r="D67" s="4">
        <v>3</v>
      </c>
      <c r="E67" s="5">
        <v>4</v>
      </c>
      <c r="F67" s="17" t="str">
        <f t="shared" si="12"/>
        <v>{id: 66, name: "Evelyn", assignment: "W1D3-2", difficulty:3, joy: 4},</v>
      </c>
      <c r="L67" s="7"/>
      <c r="M67" s="7"/>
      <c r="N67" s="7"/>
      <c r="O67" s="7">
        <f t="shared" ref="O67:O130" si="13">SUMIF(C:C,K67,E:E)</f>
        <v>0</v>
      </c>
      <c r="P67" s="7" t="e">
        <f t="shared" ref="P67:P130" si="14">ROUNDUP((O67/L67),0)</f>
        <v>#DIV/0!</v>
      </c>
      <c r="Q67" s="7"/>
      <c r="R67" s="13"/>
    </row>
    <row r="68" spans="1:18" ht="12.75" x14ac:dyDescent="0.2">
      <c r="A68">
        <f t="shared" ref="A68:A131" si="15">A67+1</f>
        <v>67</v>
      </c>
      <c r="B68" s="7" t="s">
        <v>4</v>
      </c>
      <c r="C68" s="6" t="s">
        <v>14</v>
      </c>
      <c r="D68" s="4">
        <v>4</v>
      </c>
      <c r="E68" s="5">
        <v>4</v>
      </c>
      <c r="F68" s="17" t="str">
        <f t="shared" si="12"/>
        <v>{id: 67, name: "Evelyn", assignment: "W1D3-4", difficulty:4, joy: 4},</v>
      </c>
      <c r="L68" s="7"/>
      <c r="M68" s="7"/>
      <c r="N68" s="7"/>
      <c r="O68" s="7">
        <f t="shared" si="13"/>
        <v>0</v>
      </c>
      <c r="P68" s="7" t="e">
        <f t="shared" si="14"/>
        <v>#DIV/0!</v>
      </c>
      <c r="Q68" s="7"/>
      <c r="R68" s="13"/>
    </row>
    <row r="69" spans="1:18" ht="12.75" x14ac:dyDescent="0.2">
      <c r="A69">
        <f t="shared" si="15"/>
        <v>68</v>
      </c>
      <c r="B69" s="7" t="s">
        <v>4</v>
      </c>
      <c r="C69" s="6" t="s">
        <v>15</v>
      </c>
      <c r="D69" s="4">
        <v>4</v>
      </c>
      <c r="E69" s="5">
        <v>4</v>
      </c>
      <c r="F69" s="17" t="str">
        <f t="shared" si="12"/>
        <v>{id: 68, name: "Evelyn", assignment: "W1D3-5", difficulty:4, joy: 4},</v>
      </c>
      <c r="L69" s="7"/>
      <c r="M69" s="7"/>
      <c r="N69" s="7"/>
      <c r="O69" s="7">
        <f t="shared" si="13"/>
        <v>0</v>
      </c>
      <c r="P69" s="7" t="e">
        <f t="shared" si="14"/>
        <v>#DIV/0!</v>
      </c>
      <c r="Q69" s="7"/>
      <c r="R69" s="13"/>
    </row>
    <row r="70" spans="1:18" ht="12.75" x14ac:dyDescent="0.2">
      <c r="A70">
        <f t="shared" si="15"/>
        <v>69</v>
      </c>
      <c r="B70" s="3" t="s">
        <v>4</v>
      </c>
      <c r="C70" s="13" t="s">
        <v>18</v>
      </c>
      <c r="D70" s="8">
        <v>3</v>
      </c>
      <c r="E70" s="9">
        <v>4</v>
      </c>
      <c r="F70" s="17" t="str">
        <f t="shared" si="12"/>
        <v>{id: 69, name: "Evelyn", assignment: "W1D4 -", difficulty:3, joy: 4},</v>
      </c>
      <c r="L70" s="7"/>
      <c r="M70" s="7"/>
      <c r="N70" s="7"/>
      <c r="O70" s="7">
        <f t="shared" si="13"/>
        <v>0</v>
      </c>
      <c r="P70" s="7" t="e">
        <f t="shared" si="14"/>
        <v>#DIV/0!</v>
      </c>
      <c r="Q70" s="7"/>
      <c r="R70" s="13"/>
    </row>
    <row r="71" spans="1:18" ht="12.75" x14ac:dyDescent="0.2">
      <c r="A71">
        <f t="shared" si="15"/>
        <v>70</v>
      </c>
      <c r="B71" s="7" t="s">
        <v>4</v>
      </c>
      <c r="C71" s="7" t="s">
        <v>17</v>
      </c>
      <c r="D71" s="8">
        <v>4</v>
      </c>
      <c r="E71" s="9">
        <v>5</v>
      </c>
      <c r="F71" s="17" t="str">
        <f t="shared" si="12"/>
        <v>{id: 70, name: "Evelyn", assignment: "W1D4-1", difficulty:4, joy: 5},</v>
      </c>
      <c r="L71" s="7"/>
      <c r="M71" s="7"/>
      <c r="N71" s="7"/>
      <c r="O71" s="7">
        <f t="shared" si="13"/>
        <v>0</v>
      </c>
      <c r="P71" s="7" t="e">
        <f t="shared" si="14"/>
        <v>#DIV/0!</v>
      </c>
      <c r="Q71" s="7"/>
      <c r="R71" s="13"/>
    </row>
    <row r="72" spans="1:18" ht="12.75" x14ac:dyDescent="0.2">
      <c r="A72">
        <f t="shared" si="15"/>
        <v>71</v>
      </c>
      <c r="B72" s="3" t="s">
        <v>4</v>
      </c>
      <c r="C72" s="10" t="s">
        <v>19</v>
      </c>
      <c r="D72" s="8">
        <v>3</v>
      </c>
      <c r="E72" s="9">
        <v>3</v>
      </c>
      <c r="F72" s="17" t="str">
        <f t="shared" si="12"/>
        <v>{id: 71, name: "Evelyn", assignment: "W1D5 -", difficulty:3, joy: 3},</v>
      </c>
      <c r="L72" s="7"/>
      <c r="M72" s="7"/>
      <c r="N72" s="7"/>
      <c r="O72" s="7">
        <f t="shared" si="13"/>
        <v>0</v>
      </c>
      <c r="P72" s="7" t="e">
        <f t="shared" si="14"/>
        <v>#DIV/0!</v>
      </c>
      <c r="Q72" s="7"/>
      <c r="R72" s="13"/>
    </row>
    <row r="73" spans="1:18" ht="12.75" x14ac:dyDescent="0.2">
      <c r="A73">
        <f t="shared" si="15"/>
        <v>72</v>
      </c>
      <c r="B73" s="3" t="s">
        <v>4</v>
      </c>
      <c r="C73" s="3" t="s">
        <v>20</v>
      </c>
      <c r="D73" s="8">
        <v>1</v>
      </c>
      <c r="E73" s="9">
        <v>5</v>
      </c>
      <c r="F73" s="17" t="str">
        <f t="shared" si="12"/>
        <v>{id: 72, name: "Evelyn", assignment: "W2D1-1", difficulty:1, joy: 5},</v>
      </c>
      <c r="L73" s="7"/>
      <c r="M73" s="7"/>
      <c r="N73" s="7"/>
      <c r="O73" s="7">
        <f t="shared" si="13"/>
        <v>0</v>
      </c>
      <c r="P73" s="7" t="e">
        <f t="shared" si="14"/>
        <v>#DIV/0!</v>
      </c>
      <c r="Q73" s="7"/>
      <c r="R73" s="13"/>
    </row>
    <row r="74" spans="1:18" ht="12.75" x14ac:dyDescent="0.2">
      <c r="A74">
        <f t="shared" si="15"/>
        <v>73</v>
      </c>
      <c r="B74" s="3" t="s">
        <v>4</v>
      </c>
      <c r="C74" s="3" t="s">
        <v>21</v>
      </c>
      <c r="D74" s="8">
        <v>2</v>
      </c>
      <c r="E74" s="9">
        <v>5</v>
      </c>
      <c r="F74" s="17" t="str">
        <f t="shared" si="12"/>
        <v>{id: 73, name: "Evelyn", assignment: "W2D1-2", difficulty:2, joy: 5},</v>
      </c>
      <c r="L74" s="7"/>
      <c r="M74" s="7"/>
      <c r="N74" s="7"/>
      <c r="O74" s="7">
        <f t="shared" si="13"/>
        <v>0</v>
      </c>
      <c r="P74" s="7" t="e">
        <f t="shared" si="14"/>
        <v>#DIV/0!</v>
      </c>
      <c r="Q74" s="7"/>
      <c r="R74" s="13"/>
    </row>
    <row r="75" spans="1:18" ht="12.75" x14ac:dyDescent="0.2">
      <c r="A75">
        <f t="shared" si="15"/>
        <v>74</v>
      </c>
      <c r="B75" s="3" t="s">
        <v>4</v>
      </c>
      <c r="C75" s="10" t="s">
        <v>22</v>
      </c>
      <c r="D75" s="8">
        <v>3</v>
      </c>
      <c r="E75" s="9">
        <v>4</v>
      </c>
      <c r="F75" s="17" t="str">
        <f t="shared" si="12"/>
        <v>{id: 74, name: "Evelyn", assignment: "W2D2-1", difficulty:3, joy: 4},</v>
      </c>
      <c r="L75" s="7"/>
      <c r="M75" s="7"/>
      <c r="N75" s="7"/>
      <c r="O75" s="7">
        <f t="shared" si="13"/>
        <v>0</v>
      </c>
      <c r="P75" s="7" t="e">
        <f t="shared" si="14"/>
        <v>#DIV/0!</v>
      </c>
      <c r="Q75" s="7"/>
      <c r="R75" s="13"/>
    </row>
    <row r="76" spans="1:18" ht="12.75" x14ac:dyDescent="0.2">
      <c r="A76">
        <f t="shared" si="15"/>
        <v>75</v>
      </c>
      <c r="B76" s="3" t="s">
        <v>4</v>
      </c>
      <c r="C76" s="3" t="s">
        <v>23</v>
      </c>
      <c r="D76" s="8">
        <v>3</v>
      </c>
      <c r="E76" s="9">
        <v>4</v>
      </c>
      <c r="F76" s="17" t="str">
        <f t="shared" si="12"/>
        <v>{id: 75, name: "Evelyn", assignment: "W2D2-2", difficulty:3, joy: 4},</v>
      </c>
      <c r="L76" s="7"/>
      <c r="M76" s="7"/>
      <c r="N76" s="7"/>
      <c r="O76" s="7">
        <f t="shared" si="13"/>
        <v>0</v>
      </c>
      <c r="P76" s="7" t="e">
        <f t="shared" si="14"/>
        <v>#DIV/0!</v>
      </c>
      <c r="Q76" s="7"/>
      <c r="R76" s="13"/>
    </row>
    <row r="77" spans="1:18" ht="12.75" x14ac:dyDescent="0.2">
      <c r="A77">
        <f t="shared" si="15"/>
        <v>76</v>
      </c>
      <c r="B77" s="3" t="s">
        <v>4</v>
      </c>
      <c r="C77" s="3" t="s">
        <v>24</v>
      </c>
      <c r="D77" s="8">
        <v>3</v>
      </c>
      <c r="E77" s="9">
        <v>4</v>
      </c>
      <c r="F77" s="17" t="str">
        <f t="shared" si="12"/>
        <v>{id: 76, name: "Evelyn", assignment: "W2D2-3", difficulty:3, joy: 4},</v>
      </c>
      <c r="L77" s="7"/>
      <c r="M77" s="7"/>
      <c r="N77" s="7"/>
      <c r="O77" s="7">
        <f t="shared" si="13"/>
        <v>0</v>
      </c>
      <c r="P77" s="7" t="e">
        <f t="shared" si="14"/>
        <v>#DIV/0!</v>
      </c>
      <c r="Q77" s="7"/>
      <c r="R77" s="13"/>
    </row>
    <row r="78" spans="1:18" ht="12.75" x14ac:dyDescent="0.2">
      <c r="A78">
        <f t="shared" si="15"/>
        <v>77</v>
      </c>
      <c r="B78" s="3" t="s">
        <v>4</v>
      </c>
      <c r="C78" s="3" t="s">
        <v>25</v>
      </c>
      <c r="D78" s="8">
        <v>4</v>
      </c>
      <c r="E78" s="9">
        <v>4</v>
      </c>
      <c r="F78" s="17" t="str">
        <f t="shared" si="12"/>
        <v>{id: 77, name: "Evelyn", assignment: "W2D3-1", difficulty:4, joy: 4},</v>
      </c>
      <c r="L78" s="7"/>
      <c r="M78" s="7"/>
      <c r="N78" s="7"/>
      <c r="O78" s="7">
        <f t="shared" si="13"/>
        <v>0</v>
      </c>
      <c r="P78" s="7" t="e">
        <f t="shared" si="14"/>
        <v>#DIV/0!</v>
      </c>
      <c r="Q78" s="7"/>
      <c r="R78" s="13"/>
    </row>
    <row r="79" spans="1:18" ht="12.75" x14ac:dyDescent="0.2">
      <c r="A79">
        <f t="shared" si="15"/>
        <v>78</v>
      </c>
      <c r="B79" s="3" t="s">
        <v>4</v>
      </c>
      <c r="C79" s="3" t="s">
        <v>26</v>
      </c>
      <c r="D79" s="8">
        <v>1</v>
      </c>
      <c r="E79" s="9">
        <v>3</v>
      </c>
      <c r="F79" s="17" t="str">
        <f t="shared" si="12"/>
        <v>{id: 78, name: "Evelyn", assignment: "W2D3-2", difficulty:1, joy: 3},</v>
      </c>
      <c r="L79" s="7"/>
      <c r="M79" s="7"/>
      <c r="N79" s="7"/>
      <c r="O79" s="7">
        <f t="shared" si="13"/>
        <v>0</v>
      </c>
      <c r="P79" s="7" t="e">
        <f t="shared" si="14"/>
        <v>#DIV/0!</v>
      </c>
      <c r="Q79" s="7"/>
      <c r="R79" s="13"/>
    </row>
    <row r="80" spans="1:18" ht="12.75" x14ac:dyDescent="0.2">
      <c r="A80">
        <f t="shared" si="15"/>
        <v>79</v>
      </c>
      <c r="B80" s="3" t="s">
        <v>4</v>
      </c>
      <c r="C80" s="3" t="s">
        <v>27</v>
      </c>
      <c r="D80" s="8">
        <v>4</v>
      </c>
      <c r="E80" s="9">
        <v>4</v>
      </c>
      <c r="F80" s="17" t="str">
        <f t="shared" si="12"/>
        <v>{id: 79, name: "Evelyn", assignment: "W2D3-3", difficulty:4, joy: 4},</v>
      </c>
      <c r="L80" s="7"/>
      <c r="M80" s="7"/>
      <c r="N80" s="7"/>
      <c r="O80" s="7">
        <f t="shared" si="13"/>
        <v>0</v>
      </c>
      <c r="P80" s="7" t="e">
        <f t="shared" si="14"/>
        <v>#DIV/0!</v>
      </c>
      <c r="Q80" s="7"/>
      <c r="R80" s="13"/>
    </row>
    <row r="81" spans="1:18" ht="12.75" x14ac:dyDescent="0.2">
      <c r="A81">
        <f t="shared" si="15"/>
        <v>80</v>
      </c>
      <c r="B81" s="3" t="s">
        <v>4</v>
      </c>
      <c r="C81" s="3" t="s">
        <v>28</v>
      </c>
      <c r="D81" s="8">
        <v>1</v>
      </c>
      <c r="E81" s="9">
        <v>3</v>
      </c>
      <c r="F81" s="17" t="str">
        <f t="shared" si="12"/>
        <v>{id: 80, name: "Evelyn", assignment: "W2D4-1", difficulty:1, joy: 3},</v>
      </c>
      <c r="L81" s="7"/>
      <c r="M81" s="7"/>
      <c r="N81" s="7"/>
      <c r="O81" s="7">
        <f t="shared" si="13"/>
        <v>0</v>
      </c>
      <c r="P81" s="7" t="e">
        <f t="shared" si="14"/>
        <v>#DIV/0!</v>
      </c>
      <c r="Q81" s="7"/>
      <c r="R81" s="13"/>
    </row>
    <row r="82" spans="1:18" ht="12.75" x14ac:dyDescent="0.2">
      <c r="A82">
        <f t="shared" si="15"/>
        <v>81</v>
      </c>
      <c r="B82" s="3" t="s">
        <v>4</v>
      </c>
      <c r="C82" s="3" t="s">
        <v>29</v>
      </c>
      <c r="D82" s="8">
        <v>4</v>
      </c>
      <c r="E82" s="9">
        <v>4</v>
      </c>
      <c r="F82" s="17" t="str">
        <f t="shared" ref="F82:F145" si="16">CONCATENATE("{id: ",A82,", name: ","""",B82,"""",", assignment: ","""",LEFT(C82,6),"""",", difficulty:",D82,", joy: ",E82,"},")</f>
        <v>{id: 81, name: "Evelyn", assignment: "W2D4-2", difficulty:4, joy: 4},</v>
      </c>
      <c r="L82" s="7"/>
      <c r="M82" s="7"/>
      <c r="N82" s="7"/>
      <c r="O82" s="7">
        <f t="shared" si="13"/>
        <v>0</v>
      </c>
      <c r="P82" s="7" t="e">
        <f t="shared" si="14"/>
        <v>#DIV/0!</v>
      </c>
      <c r="Q82" s="7"/>
      <c r="R82" s="13"/>
    </row>
    <row r="83" spans="1:18" ht="12.75" x14ac:dyDescent="0.2">
      <c r="A83">
        <f t="shared" si="15"/>
        <v>82</v>
      </c>
      <c r="B83" s="3" t="s">
        <v>4</v>
      </c>
      <c r="C83" s="3" t="s">
        <v>30</v>
      </c>
      <c r="D83" s="8">
        <v>1</v>
      </c>
      <c r="E83" s="9">
        <v>3</v>
      </c>
      <c r="F83" s="17" t="str">
        <f t="shared" si="16"/>
        <v>{id: 82, name: "Evelyn", assignment: "W2D4-3", difficulty:1, joy: 3},</v>
      </c>
      <c r="L83" s="7"/>
      <c r="M83" s="7"/>
      <c r="N83" s="7"/>
      <c r="O83" s="7">
        <f t="shared" si="13"/>
        <v>0</v>
      </c>
      <c r="P83" s="7" t="e">
        <f t="shared" si="14"/>
        <v>#DIV/0!</v>
      </c>
      <c r="Q83" s="7"/>
      <c r="R83" s="13"/>
    </row>
    <row r="84" spans="1:18" ht="12.75" x14ac:dyDescent="0.2">
      <c r="A84">
        <f t="shared" si="15"/>
        <v>83</v>
      </c>
      <c r="B84" s="3" t="s">
        <v>4</v>
      </c>
      <c r="C84" s="10" t="s">
        <v>31</v>
      </c>
      <c r="D84" s="8">
        <v>3</v>
      </c>
      <c r="E84" s="9">
        <v>4</v>
      </c>
      <c r="F84" s="17" t="str">
        <f t="shared" si="16"/>
        <v>{id: 83, name: "Evelyn", assignment: "W2D5 -", difficulty:3, joy: 4},</v>
      </c>
      <c r="L84" s="7"/>
      <c r="M84" s="7"/>
      <c r="N84" s="7"/>
      <c r="O84" s="7">
        <f t="shared" si="13"/>
        <v>0</v>
      </c>
      <c r="P84" s="7" t="e">
        <f t="shared" si="14"/>
        <v>#DIV/0!</v>
      </c>
      <c r="Q84" s="7"/>
      <c r="R84" s="13"/>
    </row>
    <row r="85" spans="1:18" ht="12.75" x14ac:dyDescent="0.2">
      <c r="A85">
        <f t="shared" si="15"/>
        <v>84</v>
      </c>
      <c r="B85" s="3" t="s">
        <v>4</v>
      </c>
      <c r="C85" s="10" t="s">
        <v>32</v>
      </c>
      <c r="D85" s="8">
        <v>3</v>
      </c>
      <c r="E85" s="9">
        <v>4</v>
      </c>
      <c r="F85" s="17" t="str">
        <f t="shared" si="16"/>
        <v>{id: 84, name: "Evelyn", assignment: "W3D1-1", difficulty:3, joy: 4},</v>
      </c>
      <c r="L85" s="7"/>
      <c r="M85" s="7"/>
      <c r="N85" s="7"/>
      <c r="O85" s="7">
        <f t="shared" si="13"/>
        <v>0</v>
      </c>
      <c r="P85" s="7" t="e">
        <f t="shared" si="14"/>
        <v>#DIV/0!</v>
      </c>
      <c r="Q85" s="7"/>
      <c r="R85" s="13"/>
    </row>
    <row r="86" spans="1:18" ht="12.75" x14ac:dyDescent="0.2">
      <c r="A86">
        <f t="shared" si="15"/>
        <v>85</v>
      </c>
      <c r="B86" s="3" t="s">
        <v>4</v>
      </c>
      <c r="C86" s="3" t="s">
        <v>33</v>
      </c>
      <c r="D86" s="8">
        <v>2</v>
      </c>
      <c r="E86" s="9">
        <v>4</v>
      </c>
      <c r="F86" s="17" t="str">
        <f t="shared" si="16"/>
        <v>{id: 85, name: "Evelyn", assignment: "W3D1-2", difficulty:2, joy: 4},</v>
      </c>
      <c r="L86" s="7"/>
      <c r="M86" s="7"/>
      <c r="N86" s="7"/>
      <c r="O86" s="7">
        <f t="shared" si="13"/>
        <v>0</v>
      </c>
      <c r="P86" s="7" t="e">
        <f t="shared" si="14"/>
        <v>#DIV/0!</v>
      </c>
      <c r="Q86" s="7"/>
      <c r="R86" s="13"/>
    </row>
    <row r="87" spans="1:18" ht="12.75" x14ac:dyDescent="0.2">
      <c r="A87">
        <f t="shared" si="15"/>
        <v>86</v>
      </c>
      <c r="B87" s="3" t="s">
        <v>4</v>
      </c>
      <c r="C87" s="3" t="s">
        <v>34</v>
      </c>
      <c r="D87" s="8">
        <v>3</v>
      </c>
      <c r="E87" s="9">
        <v>4</v>
      </c>
      <c r="F87" s="17" t="str">
        <f t="shared" si="16"/>
        <v>{id: 86, name: "Evelyn", assignment: "W3D1-3", difficulty:3, joy: 4},</v>
      </c>
      <c r="L87" s="7"/>
      <c r="M87" s="7"/>
      <c r="N87" s="7"/>
      <c r="O87" s="7">
        <f t="shared" si="13"/>
        <v>0</v>
      </c>
      <c r="P87" s="7" t="e">
        <f t="shared" si="14"/>
        <v>#DIV/0!</v>
      </c>
      <c r="Q87" s="7"/>
      <c r="R87" s="13"/>
    </row>
    <row r="88" spans="1:18" ht="12.75" x14ac:dyDescent="0.2">
      <c r="A88">
        <f t="shared" si="15"/>
        <v>87</v>
      </c>
      <c r="B88" s="3" t="s">
        <v>4</v>
      </c>
      <c r="C88" s="3" t="s">
        <v>35</v>
      </c>
      <c r="D88" s="8">
        <v>3</v>
      </c>
      <c r="E88" s="9">
        <v>3</v>
      </c>
      <c r="F88" s="17" t="str">
        <f t="shared" si="16"/>
        <v>{id: 87, name: "Evelyn", assignment: "W3D1-4", difficulty:3, joy: 3},</v>
      </c>
      <c r="L88" s="7"/>
      <c r="M88" s="7"/>
      <c r="N88" s="7"/>
      <c r="O88" s="7">
        <f t="shared" si="13"/>
        <v>0</v>
      </c>
      <c r="P88" s="7" t="e">
        <f t="shared" si="14"/>
        <v>#DIV/0!</v>
      </c>
      <c r="Q88" s="7"/>
      <c r="R88" s="13"/>
    </row>
    <row r="89" spans="1:18" ht="12.75" x14ac:dyDescent="0.2">
      <c r="A89">
        <f t="shared" si="15"/>
        <v>88</v>
      </c>
      <c r="B89" s="3" t="s">
        <v>4</v>
      </c>
      <c r="C89" s="3" t="s">
        <v>36</v>
      </c>
      <c r="D89" s="8">
        <v>2</v>
      </c>
      <c r="E89" s="9">
        <v>4</v>
      </c>
      <c r="F89" s="17" t="str">
        <f t="shared" si="16"/>
        <v>{id: 88, name: "Evelyn", assignment: "W3D2-1", difficulty:2, joy: 4},</v>
      </c>
      <c r="L89" s="7"/>
      <c r="M89" s="7"/>
      <c r="N89" s="7"/>
      <c r="O89" s="7">
        <f t="shared" si="13"/>
        <v>0</v>
      </c>
      <c r="P89" s="7" t="e">
        <f t="shared" si="14"/>
        <v>#DIV/0!</v>
      </c>
      <c r="Q89" s="7"/>
      <c r="R89" s="13"/>
    </row>
    <row r="90" spans="1:18" ht="12.75" x14ac:dyDescent="0.2">
      <c r="A90">
        <f t="shared" si="15"/>
        <v>89</v>
      </c>
      <c r="B90" s="3" t="s">
        <v>4</v>
      </c>
      <c r="C90" s="3" t="s">
        <v>37</v>
      </c>
      <c r="D90" s="8">
        <v>3</v>
      </c>
      <c r="E90" s="9">
        <v>3</v>
      </c>
      <c r="F90" s="17" t="str">
        <f t="shared" si="16"/>
        <v>{id: 89, name: "Evelyn", assignment: "W3D2-2", difficulty:3, joy: 3},</v>
      </c>
      <c r="L90" s="7"/>
      <c r="M90" s="7"/>
      <c r="N90" s="7"/>
      <c r="O90" s="7">
        <f t="shared" si="13"/>
        <v>0</v>
      </c>
      <c r="P90" s="7" t="e">
        <f t="shared" si="14"/>
        <v>#DIV/0!</v>
      </c>
      <c r="Q90" s="7"/>
      <c r="R90" s="13"/>
    </row>
    <row r="91" spans="1:18" ht="12.75" x14ac:dyDescent="0.2">
      <c r="A91">
        <f t="shared" si="15"/>
        <v>90</v>
      </c>
      <c r="B91" s="3" t="s">
        <v>4</v>
      </c>
      <c r="C91" s="3" t="s">
        <v>38</v>
      </c>
      <c r="D91" s="8">
        <v>3</v>
      </c>
      <c r="E91" s="9">
        <v>5</v>
      </c>
      <c r="F91" s="17" t="str">
        <f t="shared" si="16"/>
        <v>{id: 90, name: "Evelyn", assignment: "W3D2-3", difficulty:3, joy: 5},</v>
      </c>
      <c r="L91" s="7"/>
      <c r="M91" s="7"/>
      <c r="N91" s="7"/>
      <c r="O91" s="7">
        <f t="shared" si="13"/>
        <v>0</v>
      </c>
      <c r="P91" s="7" t="e">
        <f t="shared" si="14"/>
        <v>#DIV/0!</v>
      </c>
      <c r="Q91" s="7"/>
      <c r="R91" s="13"/>
    </row>
    <row r="92" spans="1:18" ht="12.75" x14ac:dyDescent="0.2">
      <c r="A92">
        <f t="shared" si="15"/>
        <v>91</v>
      </c>
      <c r="B92" s="3" t="s">
        <v>4</v>
      </c>
      <c r="C92" s="3" t="s">
        <v>39</v>
      </c>
      <c r="D92" s="8">
        <v>4</v>
      </c>
      <c r="E92" s="9">
        <v>4</v>
      </c>
      <c r="F92" s="17" t="str">
        <f t="shared" si="16"/>
        <v>{id: 91, name: "Evelyn", assignment: "W3D3-1", difficulty:4, joy: 4},</v>
      </c>
      <c r="L92" s="7"/>
      <c r="M92" s="7"/>
      <c r="N92" s="7"/>
      <c r="O92" s="7">
        <f t="shared" si="13"/>
        <v>0</v>
      </c>
      <c r="P92" s="7" t="e">
        <f t="shared" si="14"/>
        <v>#DIV/0!</v>
      </c>
      <c r="Q92" s="7"/>
      <c r="R92" s="13"/>
    </row>
    <row r="93" spans="1:18" ht="12.75" x14ac:dyDescent="0.2">
      <c r="A93">
        <f t="shared" si="15"/>
        <v>92</v>
      </c>
      <c r="B93" s="3" t="s">
        <v>4</v>
      </c>
      <c r="C93" s="3" t="s">
        <v>40</v>
      </c>
      <c r="D93" s="8">
        <v>4</v>
      </c>
      <c r="E93" s="9">
        <v>5</v>
      </c>
      <c r="F93" s="17" t="str">
        <f t="shared" si="16"/>
        <v>{id: 92, name: "Evelyn", assignment: "W3D3-2", difficulty:4, joy: 5},</v>
      </c>
      <c r="L93" s="7"/>
      <c r="M93" s="7"/>
      <c r="N93" s="7"/>
      <c r="O93" s="7">
        <f t="shared" si="13"/>
        <v>0</v>
      </c>
      <c r="P93" s="7" t="e">
        <f t="shared" si="14"/>
        <v>#DIV/0!</v>
      </c>
      <c r="Q93" s="7"/>
      <c r="R93" s="13"/>
    </row>
    <row r="94" spans="1:18" ht="12.75" x14ac:dyDescent="0.2">
      <c r="A94">
        <f t="shared" si="15"/>
        <v>93</v>
      </c>
      <c r="B94" s="3" t="s">
        <v>4</v>
      </c>
      <c r="C94" s="3" t="s">
        <v>41</v>
      </c>
      <c r="D94" s="8">
        <v>3</v>
      </c>
      <c r="E94" s="9">
        <v>5</v>
      </c>
      <c r="F94" s="17" t="str">
        <f t="shared" si="16"/>
        <v>{id: 93, name: "Evelyn", assignment: "W3D3-3", difficulty:3, joy: 5},</v>
      </c>
      <c r="L94" s="7"/>
      <c r="M94" s="7"/>
      <c r="N94" s="7"/>
      <c r="O94" s="7">
        <f t="shared" si="13"/>
        <v>0</v>
      </c>
      <c r="P94" s="7" t="e">
        <f t="shared" si="14"/>
        <v>#DIV/0!</v>
      </c>
      <c r="Q94" s="7"/>
      <c r="R94" s="13"/>
    </row>
    <row r="95" spans="1:18" ht="12.75" x14ac:dyDescent="0.2">
      <c r="A95">
        <f t="shared" si="15"/>
        <v>94</v>
      </c>
      <c r="B95" s="3" t="s">
        <v>4</v>
      </c>
      <c r="C95" s="3" t="s">
        <v>42</v>
      </c>
      <c r="D95" s="8">
        <v>4</v>
      </c>
      <c r="E95" s="9">
        <v>5</v>
      </c>
      <c r="F95" s="17" t="str">
        <f t="shared" si="16"/>
        <v>{id: 94, name: "Evelyn", assignment: "W3D3-4", difficulty:4, joy: 5},</v>
      </c>
      <c r="L95" s="7"/>
      <c r="M95" s="7"/>
      <c r="N95" s="7"/>
      <c r="O95" s="7">
        <f t="shared" si="13"/>
        <v>0</v>
      </c>
      <c r="P95" s="7" t="e">
        <f t="shared" si="14"/>
        <v>#DIV/0!</v>
      </c>
      <c r="Q95" s="7"/>
      <c r="R95" s="13"/>
    </row>
    <row r="96" spans="1:18" ht="12.75" x14ac:dyDescent="0.2">
      <c r="A96">
        <f t="shared" si="15"/>
        <v>95</v>
      </c>
      <c r="B96" s="3" t="s">
        <v>4</v>
      </c>
      <c r="C96" s="3" t="s">
        <v>43</v>
      </c>
      <c r="D96" s="8">
        <v>5</v>
      </c>
      <c r="E96" s="9">
        <v>5</v>
      </c>
      <c r="F96" s="17" t="str">
        <f t="shared" si="16"/>
        <v>{id: 95, name: "Evelyn", assignment: "W3D4-1", difficulty:5, joy: 5},</v>
      </c>
      <c r="L96" s="7"/>
      <c r="M96" s="7"/>
      <c r="N96" s="7"/>
      <c r="O96" s="7">
        <f t="shared" si="13"/>
        <v>0</v>
      </c>
      <c r="P96" s="7" t="e">
        <f t="shared" si="14"/>
        <v>#DIV/0!</v>
      </c>
      <c r="Q96" s="7"/>
      <c r="R96" s="13"/>
    </row>
    <row r="97" spans="1:18" ht="12.75" x14ac:dyDescent="0.2">
      <c r="A97">
        <f t="shared" si="15"/>
        <v>96</v>
      </c>
      <c r="B97" s="3" t="s">
        <v>4</v>
      </c>
      <c r="C97" s="3" t="s">
        <v>44</v>
      </c>
      <c r="D97" s="8">
        <v>1</v>
      </c>
      <c r="E97" s="9">
        <v>5</v>
      </c>
      <c r="F97" s="17" t="str">
        <f t="shared" si="16"/>
        <v>{id: 96, name: "Evelyn", assignment: "W3D4-2", difficulty:1, joy: 5},</v>
      </c>
      <c r="L97" s="7"/>
      <c r="M97" s="7"/>
      <c r="N97" s="7"/>
      <c r="O97" s="7">
        <f t="shared" si="13"/>
        <v>0</v>
      </c>
      <c r="P97" s="7" t="e">
        <f t="shared" si="14"/>
        <v>#DIV/0!</v>
      </c>
      <c r="Q97" s="7"/>
      <c r="R97" s="13"/>
    </row>
    <row r="98" spans="1:18" ht="12.75" x14ac:dyDescent="0.2">
      <c r="A98">
        <f t="shared" si="15"/>
        <v>97</v>
      </c>
      <c r="B98" s="3" t="s">
        <v>4</v>
      </c>
      <c r="C98" s="10" t="s">
        <v>45</v>
      </c>
      <c r="D98" s="8">
        <v>2</v>
      </c>
      <c r="E98" s="9">
        <v>5</v>
      </c>
      <c r="F98" s="17" t="str">
        <f t="shared" si="16"/>
        <v>{id: 97, name: "Evelyn", assignment: "W3D5 -", difficulty:2, joy: 5},</v>
      </c>
      <c r="L98" s="7"/>
      <c r="M98" s="7"/>
      <c r="N98" s="7"/>
      <c r="O98" s="7">
        <f t="shared" si="13"/>
        <v>0</v>
      </c>
      <c r="P98" s="7" t="e">
        <f t="shared" si="14"/>
        <v>#DIV/0!</v>
      </c>
      <c r="Q98" s="7"/>
      <c r="R98" s="13"/>
    </row>
    <row r="99" spans="1:18" ht="12.75" x14ac:dyDescent="0.2">
      <c r="A99">
        <f t="shared" si="15"/>
        <v>98</v>
      </c>
      <c r="B99" s="3" t="s">
        <v>4</v>
      </c>
      <c r="C99" s="3" t="s">
        <v>46</v>
      </c>
      <c r="D99" s="8">
        <v>1</v>
      </c>
      <c r="E99" s="9">
        <v>5</v>
      </c>
      <c r="F99" s="17" t="str">
        <f t="shared" si="16"/>
        <v>{id: 98, name: "Evelyn", assignment: "W4D2-1", difficulty:1, joy: 5},</v>
      </c>
      <c r="L99" s="7"/>
      <c r="M99" s="7"/>
      <c r="N99" s="7"/>
      <c r="O99" s="7">
        <f t="shared" si="13"/>
        <v>0</v>
      </c>
      <c r="P99" s="7" t="e">
        <f t="shared" si="14"/>
        <v>#DIV/0!</v>
      </c>
      <c r="Q99" s="7"/>
      <c r="R99" s="13"/>
    </row>
    <row r="100" spans="1:18" ht="12.75" x14ac:dyDescent="0.2">
      <c r="A100">
        <f t="shared" si="15"/>
        <v>99</v>
      </c>
      <c r="B100" s="3" t="s">
        <v>4</v>
      </c>
      <c r="C100" s="3" t="s">
        <v>47</v>
      </c>
      <c r="D100" s="8">
        <v>1</v>
      </c>
      <c r="E100" s="9">
        <v>5</v>
      </c>
      <c r="F100" s="17" t="str">
        <f t="shared" si="16"/>
        <v>{id: 99, name: "Evelyn", assignment: "W4D2-2", difficulty:1, joy: 5},</v>
      </c>
      <c r="L100" s="7"/>
      <c r="M100" s="7"/>
      <c r="N100" s="7"/>
      <c r="O100" s="7">
        <f t="shared" si="13"/>
        <v>0</v>
      </c>
      <c r="P100" s="7" t="e">
        <f t="shared" si="14"/>
        <v>#DIV/0!</v>
      </c>
      <c r="Q100" s="7"/>
      <c r="R100" s="13"/>
    </row>
    <row r="101" spans="1:18" ht="12.75" x14ac:dyDescent="0.2">
      <c r="A101">
        <f t="shared" si="15"/>
        <v>100</v>
      </c>
      <c r="B101" s="3" t="s">
        <v>4</v>
      </c>
      <c r="C101" s="3" t="s">
        <v>48</v>
      </c>
      <c r="D101" s="8">
        <v>1</v>
      </c>
      <c r="E101" s="9">
        <v>5</v>
      </c>
      <c r="F101" s="17" t="str">
        <f t="shared" si="16"/>
        <v>{id: 100, name: "Evelyn", assignment: "W4D2-3", difficulty:1, joy: 5},</v>
      </c>
      <c r="L101" s="7"/>
      <c r="M101" s="7"/>
      <c r="N101" s="7"/>
      <c r="O101" s="7">
        <f t="shared" si="13"/>
        <v>0</v>
      </c>
      <c r="P101" s="7" t="e">
        <f t="shared" si="14"/>
        <v>#DIV/0!</v>
      </c>
      <c r="Q101" s="7"/>
      <c r="R101" s="13"/>
    </row>
    <row r="102" spans="1:18" ht="12.75" x14ac:dyDescent="0.2">
      <c r="A102">
        <f t="shared" si="15"/>
        <v>101</v>
      </c>
      <c r="B102" s="3" t="s">
        <v>4</v>
      </c>
      <c r="C102" s="3" t="s">
        <v>49</v>
      </c>
      <c r="D102" s="8">
        <v>1</v>
      </c>
      <c r="E102" s="9">
        <v>5</v>
      </c>
      <c r="F102" s="17" t="str">
        <f t="shared" si="16"/>
        <v>{id: 101, name: "Evelyn", assignment: "W4D2-4", difficulty:1, joy: 5},</v>
      </c>
      <c r="L102" s="7"/>
      <c r="M102" s="7"/>
      <c r="N102" s="7"/>
      <c r="O102" s="7">
        <f t="shared" si="13"/>
        <v>0</v>
      </c>
      <c r="P102" s="7" t="e">
        <f t="shared" si="14"/>
        <v>#DIV/0!</v>
      </c>
      <c r="Q102" s="7"/>
      <c r="R102" s="13"/>
    </row>
    <row r="103" spans="1:18" ht="12.75" x14ac:dyDescent="0.2">
      <c r="A103">
        <f t="shared" si="15"/>
        <v>102</v>
      </c>
      <c r="B103" s="3" t="s">
        <v>4</v>
      </c>
      <c r="C103" s="11" t="s">
        <v>70</v>
      </c>
      <c r="D103" s="8">
        <v>1</v>
      </c>
      <c r="E103" s="9">
        <v>5</v>
      </c>
      <c r="F103" s="17" t="str">
        <f t="shared" si="16"/>
        <v>{id: 102, name: "Evelyn", assignment: "W4D3 -", difficulty:1, joy: 5},</v>
      </c>
      <c r="L103" s="7"/>
      <c r="M103" s="7"/>
      <c r="N103" s="7"/>
      <c r="O103" s="7">
        <f t="shared" si="13"/>
        <v>0</v>
      </c>
      <c r="P103" s="7" t="e">
        <f t="shared" si="14"/>
        <v>#DIV/0!</v>
      </c>
      <c r="Q103" s="7"/>
      <c r="R103" s="13"/>
    </row>
    <row r="104" spans="1:18" ht="12.75" x14ac:dyDescent="0.2">
      <c r="A104">
        <f t="shared" si="15"/>
        <v>103</v>
      </c>
      <c r="B104" s="3" t="s">
        <v>4</v>
      </c>
      <c r="C104" s="11" t="s">
        <v>50</v>
      </c>
      <c r="D104" s="8">
        <v>1</v>
      </c>
      <c r="E104" s="9">
        <v>5</v>
      </c>
      <c r="F104" s="17" t="str">
        <f t="shared" si="16"/>
        <v>{id: 103, name: "Evelyn", assignment: "W4D3-1", difficulty:1, joy: 5},</v>
      </c>
      <c r="L104" s="7"/>
      <c r="M104" s="7"/>
      <c r="N104" s="7"/>
      <c r="O104" s="7">
        <f t="shared" si="13"/>
        <v>0</v>
      </c>
      <c r="P104" s="7" t="e">
        <f t="shared" si="14"/>
        <v>#DIV/0!</v>
      </c>
      <c r="Q104" s="7"/>
      <c r="R104" s="13"/>
    </row>
    <row r="105" spans="1:18" ht="12.75" x14ac:dyDescent="0.2">
      <c r="A105">
        <f t="shared" si="15"/>
        <v>104</v>
      </c>
      <c r="B105" s="3" t="s">
        <v>4</v>
      </c>
      <c r="C105" s="15" t="s">
        <v>51</v>
      </c>
      <c r="D105" s="8">
        <v>1</v>
      </c>
      <c r="E105" s="9">
        <v>5</v>
      </c>
      <c r="F105" s="17" t="str">
        <f t="shared" si="16"/>
        <v>{id: 104, name: "Evelyn", assignment: "W4D3-2", difficulty:1, joy: 5},</v>
      </c>
      <c r="L105" s="7"/>
      <c r="M105" s="7"/>
      <c r="N105" s="7"/>
      <c r="O105" s="7">
        <f t="shared" si="13"/>
        <v>0</v>
      </c>
      <c r="P105" s="7" t="e">
        <f t="shared" si="14"/>
        <v>#DIV/0!</v>
      </c>
      <c r="Q105" s="7"/>
      <c r="R105" s="13"/>
    </row>
    <row r="106" spans="1:18" ht="12.75" x14ac:dyDescent="0.2">
      <c r="A106">
        <f t="shared" si="15"/>
        <v>105</v>
      </c>
      <c r="B106" s="3" t="s">
        <v>4</v>
      </c>
      <c r="C106" s="3" t="s">
        <v>52</v>
      </c>
      <c r="D106" s="8">
        <v>1</v>
      </c>
      <c r="E106" s="9">
        <v>5</v>
      </c>
      <c r="F106" s="17" t="str">
        <f t="shared" si="16"/>
        <v>{id: 105, name: "Evelyn", assignment: "W4D3-3", difficulty:1, joy: 5},</v>
      </c>
      <c r="L106" s="7"/>
      <c r="M106" s="7"/>
      <c r="N106" s="7"/>
      <c r="O106" s="7">
        <f t="shared" si="13"/>
        <v>0</v>
      </c>
      <c r="P106" s="7" t="e">
        <f t="shared" si="14"/>
        <v>#DIV/0!</v>
      </c>
      <c r="Q106" s="7"/>
      <c r="R106" s="13"/>
    </row>
    <row r="107" spans="1:18" ht="12.75" x14ac:dyDescent="0.2">
      <c r="A107">
        <f t="shared" si="15"/>
        <v>106</v>
      </c>
      <c r="B107" s="3" t="s">
        <v>4</v>
      </c>
      <c r="C107" s="3" t="s">
        <v>53</v>
      </c>
      <c r="D107" s="8">
        <v>1</v>
      </c>
      <c r="E107" s="9">
        <v>5</v>
      </c>
      <c r="F107" s="17" t="str">
        <f t="shared" si="16"/>
        <v>{id: 106, name: "Evelyn", assignment: "W4D3-4", difficulty:1, joy: 5},</v>
      </c>
      <c r="L107" s="7"/>
      <c r="M107" s="7"/>
      <c r="N107" s="7"/>
      <c r="O107" s="7">
        <f t="shared" si="13"/>
        <v>0</v>
      </c>
      <c r="P107" s="7" t="e">
        <f t="shared" si="14"/>
        <v>#DIV/0!</v>
      </c>
      <c r="Q107" s="7"/>
      <c r="R107" s="13"/>
    </row>
    <row r="108" spans="1:18" ht="12.75" x14ac:dyDescent="0.2">
      <c r="A108">
        <f t="shared" si="15"/>
        <v>107</v>
      </c>
      <c r="B108" s="3" t="s">
        <v>4</v>
      </c>
      <c r="C108" s="12" t="s">
        <v>54</v>
      </c>
      <c r="D108" s="8">
        <v>1</v>
      </c>
      <c r="E108" s="9">
        <v>5</v>
      </c>
      <c r="F108" s="17" t="str">
        <f t="shared" si="16"/>
        <v>{id: 107, name: "Evelyn", assignment: "W4D3-5", difficulty:1, joy: 5},</v>
      </c>
      <c r="L108" s="7"/>
      <c r="M108" s="7"/>
      <c r="N108" s="7"/>
      <c r="O108" s="7">
        <f t="shared" si="13"/>
        <v>0</v>
      </c>
      <c r="P108" s="7" t="e">
        <f t="shared" si="14"/>
        <v>#DIV/0!</v>
      </c>
      <c r="Q108" s="7"/>
      <c r="R108" s="13"/>
    </row>
    <row r="109" spans="1:18" ht="12.75" x14ac:dyDescent="0.2">
      <c r="A109">
        <f t="shared" si="15"/>
        <v>108</v>
      </c>
      <c r="B109" s="3" t="s">
        <v>4</v>
      </c>
      <c r="C109" s="3" t="s">
        <v>55</v>
      </c>
      <c r="D109" s="8">
        <v>3</v>
      </c>
      <c r="E109" s="9">
        <v>4</v>
      </c>
      <c r="F109" s="17" t="str">
        <f t="shared" si="16"/>
        <v>{id: 108, name: "Evelyn", assignment: "W5D4-1", difficulty:3, joy: 4},</v>
      </c>
      <c r="L109" s="7"/>
      <c r="M109" s="7"/>
      <c r="N109" s="7"/>
      <c r="O109" s="7">
        <f t="shared" si="13"/>
        <v>0</v>
      </c>
      <c r="P109" s="7" t="e">
        <f t="shared" si="14"/>
        <v>#DIV/0!</v>
      </c>
      <c r="Q109" s="7"/>
      <c r="R109" s="13"/>
    </row>
    <row r="110" spans="1:18" ht="12.75" x14ac:dyDescent="0.2">
      <c r="A110">
        <f t="shared" si="15"/>
        <v>109</v>
      </c>
      <c r="B110" s="3" t="s">
        <v>4</v>
      </c>
      <c r="C110" s="12" t="s">
        <v>56</v>
      </c>
      <c r="D110" s="8">
        <v>4</v>
      </c>
      <c r="E110" s="9">
        <v>3</v>
      </c>
      <c r="F110" s="17" t="str">
        <f t="shared" si="16"/>
        <v>{id: 109, name: "Evelyn", assignment: "W5D5 -", difficulty:4, joy: 3},</v>
      </c>
      <c r="L110" s="7"/>
      <c r="M110" s="7"/>
      <c r="N110" s="7"/>
      <c r="O110" s="7">
        <f t="shared" si="13"/>
        <v>0</v>
      </c>
      <c r="P110" s="7" t="e">
        <f t="shared" si="14"/>
        <v>#DIV/0!</v>
      </c>
      <c r="Q110" s="7"/>
      <c r="R110" s="13"/>
    </row>
    <row r="111" spans="1:18" ht="12.75" x14ac:dyDescent="0.2">
      <c r="A111">
        <f t="shared" si="15"/>
        <v>110</v>
      </c>
      <c r="B111" s="3" t="s">
        <v>4</v>
      </c>
      <c r="C111" s="3" t="s">
        <v>57</v>
      </c>
      <c r="D111" s="8">
        <v>5</v>
      </c>
      <c r="E111" s="9">
        <v>5</v>
      </c>
      <c r="F111" s="17" t="str">
        <f t="shared" si="16"/>
        <v>{id: 110, name: "Evelyn", assignment: "W6D1-1", difficulty:5, joy: 5},</v>
      </c>
      <c r="L111" s="7"/>
      <c r="M111" s="7"/>
      <c r="N111" s="7"/>
      <c r="O111" s="7">
        <f t="shared" si="13"/>
        <v>0</v>
      </c>
      <c r="P111" s="7" t="e">
        <f t="shared" si="14"/>
        <v>#DIV/0!</v>
      </c>
      <c r="Q111" s="7"/>
      <c r="R111" s="13"/>
    </row>
    <row r="112" spans="1:18" ht="12.75" x14ac:dyDescent="0.2">
      <c r="A112">
        <f t="shared" si="15"/>
        <v>111</v>
      </c>
      <c r="B112" s="3" t="s">
        <v>4</v>
      </c>
      <c r="C112" s="10" t="s">
        <v>59</v>
      </c>
      <c r="D112" s="8">
        <v>5</v>
      </c>
      <c r="E112" s="9">
        <v>5</v>
      </c>
      <c r="F112" s="17" t="str">
        <f t="shared" si="16"/>
        <v>{id: 111, name: "Evelyn", assignment: "W6D2 -", difficulty:5, joy: 5},</v>
      </c>
      <c r="L112" s="7"/>
      <c r="M112" s="7"/>
      <c r="N112" s="7"/>
      <c r="O112" s="7">
        <f t="shared" si="13"/>
        <v>0</v>
      </c>
      <c r="P112" s="7" t="e">
        <f t="shared" si="14"/>
        <v>#DIV/0!</v>
      </c>
      <c r="Q112" s="7"/>
      <c r="R112" s="13"/>
    </row>
    <row r="113" spans="1:18" ht="12.75" x14ac:dyDescent="0.2">
      <c r="A113">
        <f t="shared" si="15"/>
        <v>112</v>
      </c>
      <c r="B113" s="3" t="s">
        <v>4</v>
      </c>
      <c r="C113" s="10" t="s">
        <v>58</v>
      </c>
      <c r="D113" s="8">
        <v>4</v>
      </c>
      <c r="E113" s="9">
        <v>3</v>
      </c>
      <c r="F113" s="17" t="str">
        <f t="shared" si="16"/>
        <v>{id: 112, name: "Evelyn", assignment: "W6D2-1", difficulty:4, joy: 3},</v>
      </c>
      <c r="L113" s="7"/>
      <c r="M113" s="7"/>
      <c r="N113" s="7"/>
      <c r="O113" s="7">
        <f t="shared" si="13"/>
        <v>0</v>
      </c>
      <c r="P113" s="7" t="e">
        <f t="shared" si="14"/>
        <v>#DIV/0!</v>
      </c>
      <c r="Q113" s="7"/>
      <c r="R113" s="13"/>
    </row>
    <row r="114" spans="1:18" ht="12.75" x14ac:dyDescent="0.2">
      <c r="A114">
        <f t="shared" si="15"/>
        <v>113</v>
      </c>
      <c r="B114" s="13" t="s">
        <v>61</v>
      </c>
      <c r="C114" s="3" t="s">
        <v>5</v>
      </c>
      <c r="D114" s="8">
        <v>2</v>
      </c>
      <c r="E114" s="9">
        <v>1</v>
      </c>
      <c r="F114" s="17" t="str">
        <f t="shared" si="16"/>
        <v>{id: 113, name: "Floris", assignment: "SCRUM", difficulty:2, joy: 1},</v>
      </c>
      <c r="L114" s="7"/>
      <c r="M114" s="7"/>
      <c r="N114" s="7"/>
      <c r="O114" s="7">
        <f t="shared" si="13"/>
        <v>0</v>
      </c>
      <c r="P114" s="7" t="e">
        <f t="shared" si="14"/>
        <v>#DIV/0!</v>
      </c>
      <c r="Q114" s="7"/>
      <c r="R114" s="13"/>
    </row>
    <row r="115" spans="1:18" ht="12.75" x14ac:dyDescent="0.2">
      <c r="A115">
        <f t="shared" si="15"/>
        <v>114</v>
      </c>
      <c r="B115" s="13" t="s">
        <v>61</v>
      </c>
      <c r="C115" s="7" t="s">
        <v>6</v>
      </c>
      <c r="D115" s="8">
        <v>4</v>
      </c>
      <c r="E115" s="9">
        <v>3</v>
      </c>
      <c r="F115" s="17" t="str">
        <f t="shared" si="16"/>
        <v>{id: 114, name: "Floris", assignment: "W1D1-1", difficulty:4, joy: 3},</v>
      </c>
      <c r="L115" s="7"/>
      <c r="M115" s="7"/>
      <c r="N115" s="7"/>
      <c r="O115" s="7">
        <f t="shared" si="13"/>
        <v>0</v>
      </c>
      <c r="P115" s="7" t="e">
        <f t="shared" si="14"/>
        <v>#DIV/0!</v>
      </c>
      <c r="Q115" s="7"/>
      <c r="R115" s="13"/>
    </row>
    <row r="116" spans="1:18" ht="12.75" x14ac:dyDescent="0.2">
      <c r="A116">
        <f t="shared" si="15"/>
        <v>115</v>
      </c>
      <c r="B116" s="13" t="s">
        <v>61</v>
      </c>
      <c r="C116" s="7" t="s">
        <v>7</v>
      </c>
      <c r="D116" s="8">
        <v>1</v>
      </c>
      <c r="E116" s="9">
        <v>2</v>
      </c>
      <c r="F116" s="17" t="str">
        <f t="shared" si="16"/>
        <v>{id: 115, name: "Floris", assignment: "W1D2-1", difficulty:1, joy: 2},</v>
      </c>
      <c r="L116" s="7"/>
      <c r="M116" s="7"/>
      <c r="N116" s="7"/>
      <c r="O116" s="7">
        <f t="shared" si="13"/>
        <v>0</v>
      </c>
      <c r="P116" s="7" t="e">
        <f t="shared" si="14"/>
        <v>#DIV/0!</v>
      </c>
      <c r="Q116" s="7"/>
      <c r="R116" s="13"/>
    </row>
    <row r="117" spans="1:18" ht="12.75" x14ac:dyDescent="0.2">
      <c r="A117">
        <f t="shared" si="15"/>
        <v>116</v>
      </c>
      <c r="B117" s="13" t="s">
        <v>61</v>
      </c>
      <c r="C117" s="7" t="s">
        <v>8</v>
      </c>
      <c r="D117" s="8">
        <v>1</v>
      </c>
      <c r="E117" s="9">
        <v>4</v>
      </c>
      <c r="F117" s="17" t="str">
        <f t="shared" si="16"/>
        <v>{id: 116, name: "Floris", assignment: "W1D2-2", difficulty:1, joy: 4},</v>
      </c>
      <c r="L117" s="7"/>
      <c r="M117" s="7"/>
      <c r="N117" s="7"/>
      <c r="O117" s="7">
        <f t="shared" si="13"/>
        <v>0</v>
      </c>
      <c r="P117" s="7" t="e">
        <f t="shared" si="14"/>
        <v>#DIV/0!</v>
      </c>
      <c r="Q117" s="7"/>
      <c r="R117" s="13"/>
    </row>
    <row r="118" spans="1:18" ht="12.75" x14ac:dyDescent="0.2">
      <c r="A118">
        <f t="shared" si="15"/>
        <v>117</v>
      </c>
      <c r="B118" s="13" t="s">
        <v>61</v>
      </c>
      <c r="C118" s="7" t="s">
        <v>9</v>
      </c>
      <c r="D118" s="8">
        <v>1</v>
      </c>
      <c r="E118" s="9">
        <v>4</v>
      </c>
      <c r="F118" s="17" t="str">
        <f t="shared" si="16"/>
        <v>{id: 117, name: "Floris", assignment: "W1D2-3", difficulty:1, joy: 4},</v>
      </c>
      <c r="L118" s="7"/>
      <c r="M118" s="7"/>
      <c r="N118" s="7"/>
      <c r="O118" s="7">
        <f t="shared" si="13"/>
        <v>0</v>
      </c>
      <c r="P118" s="7" t="e">
        <f t="shared" si="14"/>
        <v>#DIV/0!</v>
      </c>
      <c r="Q118" s="7"/>
      <c r="R118" s="13"/>
    </row>
    <row r="119" spans="1:18" ht="12.75" x14ac:dyDescent="0.2">
      <c r="A119">
        <f t="shared" si="15"/>
        <v>118</v>
      </c>
      <c r="B119" s="13" t="s">
        <v>61</v>
      </c>
      <c r="C119" s="7" t="s">
        <v>10</v>
      </c>
      <c r="D119" s="8">
        <v>3</v>
      </c>
      <c r="E119" s="9">
        <v>4</v>
      </c>
      <c r="F119" s="17" t="str">
        <f t="shared" si="16"/>
        <v>{id: 118, name: "Floris", assignment: "W1D2-4", difficulty:3, joy: 4},</v>
      </c>
      <c r="L119" s="7"/>
      <c r="M119" s="7"/>
      <c r="N119" s="7"/>
      <c r="O119" s="7">
        <f t="shared" si="13"/>
        <v>0</v>
      </c>
      <c r="P119" s="7" t="e">
        <f t="shared" si="14"/>
        <v>#DIV/0!</v>
      </c>
      <c r="Q119" s="7"/>
      <c r="R119" s="13"/>
    </row>
    <row r="120" spans="1:18" ht="12.75" x14ac:dyDescent="0.2">
      <c r="A120">
        <f t="shared" si="15"/>
        <v>119</v>
      </c>
      <c r="B120" s="13" t="s">
        <v>61</v>
      </c>
      <c r="C120" s="7" t="s">
        <v>11</v>
      </c>
      <c r="D120" s="8">
        <v>1</v>
      </c>
      <c r="E120" s="9">
        <v>3</v>
      </c>
      <c r="F120" s="17" t="str">
        <f t="shared" si="16"/>
        <v>{id: 119, name: "Floris", assignment: "W1D2-5", difficulty:1, joy: 3},</v>
      </c>
      <c r="L120" s="7"/>
      <c r="M120" s="7"/>
      <c r="N120" s="7"/>
      <c r="O120" s="7">
        <f t="shared" si="13"/>
        <v>0</v>
      </c>
      <c r="P120" s="7" t="e">
        <f t="shared" si="14"/>
        <v>#DIV/0!</v>
      </c>
      <c r="Q120" s="7"/>
      <c r="R120" s="13"/>
    </row>
    <row r="121" spans="1:18" ht="51" x14ac:dyDescent="0.2">
      <c r="A121">
        <f t="shared" si="15"/>
        <v>120</v>
      </c>
      <c r="B121" s="13" t="s">
        <v>61</v>
      </c>
      <c r="C121" s="7" t="s">
        <v>16</v>
      </c>
      <c r="D121" s="8">
        <v>2</v>
      </c>
      <c r="E121" s="9">
        <v>2</v>
      </c>
      <c r="F121" s="17" t="str">
        <f t="shared" si="16"/>
        <v>{id: 120, name: "Floris", assignment: "W1D3 -", difficulty:2, joy: 2},</v>
      </c>
      <c r="L121" s="7"/>
      <c r="M121" s="7"/>
      <c r="N121" s="7"/>
      <c r="O121" s="7">
        <f t="shared" si="13"/>
        <v>0</v>
      </c>
      <c r="P121" s="7" t="e">
        <f t="shared" si="14"/>
        <v>#DIV/0!</v>
      </c>
      <c r="Q121" s="7"/>
      <c r="R121" s="13"/>
    </row>
    <row r="122" spans="1:18" ht="12.75" x14ac:dyDescent="0.2">
      <c r="A122">
        <f t="shared" si="15"/>
        <v>121</v>
      </c>
      <c r="B122" s="13" t="s">
        <v>61</v>
      </c>
      <c r="C122" s="7" t="s">
        <v>12</v>
      </c>
      <c r="D122" s="8">
        <v>2</v>
      </c>
      <c r="E122" s="9">
        <v>4</v>
      </c>
      <c r="F122" s="17" t="str">
        <f t="shared" si="16"/>
        <v>{id: 121, name: "Floris", assignment: "W1D3-1", difficulty:2, joy: 4},</v>
      </c>
      <c r="L122" s="7"/>
      <c r="M122" s="7"/>
      <c r="N122" s="7"/>
      <c r="O122" s="7">
        <f t="shared" si="13"/>
        <v>0</v>
      </c>
      <c r="P122" s="7" t="e">
        <f t="shared" si="14"/>
        <v>#DIV/0!</v>
      </c>
      <c r="Q122" s="7"/>
      <c r="R122" s="13"/>
    </row>
    <row r="123" spans="1:18" ht="12.75" x14ac:dyDescent="0.2">
      <c r="A123">
        <f t="shared" si="15"/>
        <v>122</v>
      </c>
      <c r="B123" s="13" t="s">
        <v>61</v>
      </c>
      <c r="C123" s="7" t="s">
        <v>13</v>
      </c>
      <c r="D123" s="8">
        <v>4</v>
      </c>
      <c r="E123" s="9">
        <v>4</v>
      </c>
      <c r="F123" s="17" t="str">
        <f t="shared" si="16"/>
        <v>{id: 122, name: "Floris", assignment: "W1D3-2", difficulty:4, joy: 4},</v>
      </c>
      <c r="L123" s="7"/>
      <c r="M123" s="7"/>
      <c r="N123" s="7"/>
      <c r="O123" s="7">
        <f t="shared" si="13"/>
        <v>0</v>
      </c>
      <c r="P123" s="7" t="e">
        <f t="shared" si="14"/>
        <v>#DIV/0!</v>
      </c>
      <c r="Q123" s="7"/>
      <c r="R123" s="13"/>
    </row>
    <row r="124" spans="1:18" ht="12.75" x14ac:dyDescent="0.2">
      <c r="A124">
        <f t="shared" si="15"/>
        <v>123</v>
      </c>
      <c r="B124" s="13" t="s">
        <v>61</v>
      </c>
      <c r="C124" s="6" t="s">
        <v>14</v>
      </c>
      <c r="D124" s="8">
        <v>4</v>
      </c>
      <c r="E124" s="9">
        <v>2</v>
      </c>
      <c r="F124" s="17" t="str">
        <f t="shared" si="16"/>
        <v>{id: 123, name: "Floris", assignment: "W1D3-4", difficulty:4, joy: 2},</v>
      </c>
      <c r="L124" s="7"/>
      <c r="M124" s="7"/>
      <c r="N124" s="7"/>
      <c r="O124" s="7">
        <f t="shared" si="13"/>
        <v>0</v>
      </c>
      <c r="P124" s="7" t="e">
        <f t="shared" si="14"/>
        <v>#DIV/0!</v>
      </c>
      <c r="Q124" s="7"/>
      <c r="R124" s="13"/>
    </row>
    <row r="125" spans="1:18" ht="12.75" x14ac:dyDescent="0.2">
      <c r="A125">
        <f t="shared" si="15"/>
        <v>124</v>
      </c>
      <c r="B125" s="13" t="s">
        <v>61</v>
      </c>
      <c r="C125" s="6" t="s">
        <v>15</v>
      </c>
      <c r="D125" s="8">
        <v>2</v>
      </c>
      <c r="E125" s="9">
        <v>4</v>
      </c>
      <c r="F125" s="17" t="str">
        <f t="shared" si="16"/>
        <v>{id: 124, name: "Floris", assignment: "W1D3-5", difficulty:2, joy: 4},</v>
      </c>
      <c r="L125" s="7"/>
      <c r="M125" s="7"/>
      <c r="N125" s="7"/>
      <c r="O125" s="7">
        <f t="shared" si="13"/>
        <v>0</v>
      </c>
      <c r="P125" s="7" t="e">
        <f t="shared" si="14"/>
        <v>#DIV/0!</v>
      </c>
      <c r="Q125" s="7"/>
      <c r="R125" s="13"/>
    </row>
    <row r="126" spans="1:18" ht="12.75" x14ac:dyDescent="0.2">
      <c r="A126">
        <f t="shared" si="15"/>
        <v>125</v>
      </c>
      <c r="B126" s="13" t="s">
        <v>61</v>
      </c>
      <c r="C126" s="13" t="s">
        <v>18</v>
      </c>
      <c r="D126" s="8">
        <v>4</v>
      </c>
      <c r="E126" s="9">
        <v>3</v>
      </c>
      <c r="F126" s="17" t="str">
        <f t="shared" si="16"/>
        <v>{id: 125, name: "Floris", assignment: "W1D4 -", difficulty:4, joy: 3},</v>
      </c>
      <c r="L126" s="7"/>
      <c r="M126" s="7"/>
      <c r="N126" s="7"/>
      <c r="O126" s="7">
        <f t="shared" si="13"/>
        <v>0</v>
      </c>
      <c r="P126" s="7" t="e">
        <f t="shared" si="14"/>
        <v>#DIV/0!</v>
      </c>
      <c r="Q126" s="7"/>
      <c r="R126" s="13"/>
    </row>
    <row r="127" spans="1:18" ht="12.75" x14ac:dyDescent="0.2">
      <c r="A127">
        <f t="shared" si="15"/>
        <v>126</v>
      </c>
      <c r="B127" s="13" t="s">
        <v>61</v>
      </c>
      <c r="C127" s="7" t="s">
        <v>17</v>
      </c>
      <c r="D127" s="8">
        <v>1</v>
      </c>
      <c r="E127" s="9">
        <v>3</v>
      </c>
      <c r="F127" s="17" t="str">
        <f t="shared" si="16"/>
        <v>{id: 126, name: "Floris", assignment: "W1D4-1", difficulty:1, joy: 3},</v>
      </c>
      <c r="L127" s="7"/>
      <c r="M127" s="7"/>
      <c r="N127" s="7"/>
      <c r="O127" s="7">
        <f t="shared" si="13"/>
        <v>0</v>
      </c>
      <c r="P127" s="7" t="e">
        <f t="shared" si="14"/>
        <v>#DIV/0!</v>
      </c>
      <c r="Q127" s="7"/>
      <c r="R127" s="13"/>
    </row>
    <row r="128" spans="1:18" ht="12.75" x14ac:dyDescent="0.2">
      <c r="A128">
        <f t="shared" si="15"/>
        <v>127</v>
      </c>
      <c r="B128" s="13" t="s">
        <v>61</v>
      </c>
      <c r="C128" s="10" t="s">
        <v>19</v>
      </c>
      <c r="D128" s="8">
        <v>4</v>
      </c>
      <c r="E128" s="9">
        <v>4</v>
      </c>
      <c r="F128" s="17" t="str">
        <f t="shared" si="16"/>
        <v>{id: 127, name: "Floris", assignment: "W1D5 -", difficulty:4, joy: 4},</v>
      </c>
      <c r="L128" s="7"/>
      <c r="M128" s="7"/>
      <c r="N128" s="7"/>
      <c r="O128" s="7">
        <f t="shared" si="13"/>
        <v>0</v>
      </c>
      <c r="P128" s="7" t="e">
        <f t="shared" si="14"/>
        <v>#DIV/0!</v>
      </c>
      <c r="Q128" s="7"/>
      <c r="R128" s="13"/>
    </row>
    <row r="129" spans="1:18" ht="12.75" x14ac:dyDescent="0.2">
      <c r="A129">
        <f t="shared" si="15"/>
        <v>128</v>
      </c>
      <c r="B129" s="13" t="s">
        <v>61</v>
      </c>
      <c r="C129" s="3" t="s">
        <v>20</v>
      </c>
      <c r="D129" s="8">
        <v>2</v>
      </c>
      <c r="E129" s="9">
        <v>2</v>
      </c>
      <c r="F129" s="17" t="str">
        <f t="shared" si="16"/>
        <v>{id: 128, name: "Floris", assignment: "W2D1-1", difficulty:2, joy: 2},</v>
      </c>
      <c r="L129" s="7"/>
      <c r="M129" s="7"/>
      <c r="N129" s="7"/>
      <c r="O129" s="7">
        <f t="shared" si="13"/>
        <v>0</v>
      </c>
      <c r="P129" s="7" t="e">
        <f t="shared" si="14"/>
        <v>#DIV/0!</v>
      </c>
      <c r="Q129" s="7"/>
      <c r="R129" s="13"/>
    </row>
    <row r="130" spans="1:18" ht="12.75" x14ac:dyDescent="0.2">
      <c r="A130">
        <f t="shared" si="15"/>
        <v>129</v>
      </c>
      <c r="B130" s="13" t="s">
        <v>61</v>
      </c>
      <c r="C130" s="3" t="s">
        <v>21</v>
      </c>
      <c r="D130" s="8">
        <v>4</v>
      </c>
      <c r="E130" s="9">
        <v>1</v>
      </c>
      <c r="F130" s="17" t="str">
        <f t="shared" si="16"/>
        <v>{id: 129, name: "Floris", assignment: "W2D1-2", difficulty:4, joy: 1},</v>
      </c>
      <c r="L130" s="7"/>
      <c r="M130" s="7"/>
      <c r="N130" s="7"/>
      <c r="O130" s="7">
        <f t="shared" si="13"/>
        <v>0</v>
      </c>
      <c r="P130" s="7" t="e">
        <f t="shared" si="14"/>
        <v>#DIV/0!</v>
      </c>
      <c r="Q130" s="7"/>
      <c r="R130" s="13"/>
    </row>
    <row r="131" spans="1:18" ht="12.75" x14ac:dyDescent="0.2">
      <c r="A131">
        <f t="shared" si="15"/>
        <v>130</v>
      </c>
      <c r="B131" s="13" t="s">
        <v>61</v>
      </c>
      <c r="C131" s="10" t="s">
        <v>22</v>
      </c>
      <c r="D131" s="8">
        <v>4</v>
      </c>
      <c r="E131" s="9">
        <v>1</v>
      </c>
      <c r="F131" s="17" t="str">
        <f t="shared" si="16"/>
        <v>{id: 130, name: "Floris", assignment: "W2D2-1", difficulty:4, joy: 1},</v>
      </c>
      <c r="L131" s="7"/>
      <c r="M131" s="7"/>
      <c r="N131" s="7"/>
      <c r="O131" s="7">
        <f t="shared" ref="O131:O194" si="17">SUMIF(C:C,K131,E:E)</f>
        <v>0</v>
      </c>
      <c r="P131" s="7" t="e">
        <f t="shared" ref="P131:P194" si="18">ROUNDUP((O131/L131),0)</f>
        <v>#DIV/0!</v>
      </c>
      <c r="Q131" s="7"/>
      <c r="R131" s="13"/>
    </row>
    <row r="132" spans="1:18" ht="12.75" x14ac:dyDescent="0.2">
      <c r="A132">
        <f t="shared" ref="A132:A195" si="19">A131+1</f>
        <v>131</v>
      </c>
      <c r="B132" s="13" t="s">
        <v>61</v>
      </c>
      <c r="C132" s="3" t="s">
        <v>23</v>
      </c>
      <c r="D132" s="8">
        <v>2</v>
      </c>
      <c r="E132" s="9">
        <v>2</v>
      </c>
      <c r="F132" s="17" t="str">
        <f t="shared" si="16"/>
        <v>{id: 131, name: "Floris", assignment: "W2D2-2", difficulty:2, joy: 2},</v>
      </c>
      <c r="L132" s="7"/>
      <c r="M132" s="7"/>
      <c r="N132" s="7"/>
      <c r="O132" s="7">
        <f t="shared" si="17"/>
        <v>0</v>
      </c>
      <c r="P132" s="7" t="e">
        <f t="shared" si="18"/>
        <v>#DIV/0!</v>
      </c>
      <c r="Q132" s="7"/>
      <c r="R132" s="13"/>
    </row>
    <row r="133" spans="1:18" ht="12.75" x14ac:dyDescent="0.2">
      <c r="A133">
        <f t="shared" si="19"/>
        <v>132</v>
      </c>
      <c r="B133" s="13" t="s">
        <v>61</v>
      </c>
      <c r="C133" s="3" t="s">
        <v>24</v>
      </c>
      <c r="D133" s="8">
        <v>4</v>
      </c>
      <c r="E133" s="9">
        <v>2</v>
      </c>
      <c r="F133" s="17" t="str">
        <f t="shared" si="16"/>
        <v>{id: 132, name: "Floris", assignment: "W2D2-3", difficulty:4, joy: 2},</v>
      </c>
      <c r="L133" s="7"/>
      <c r="M133" s="7"/>
      <c r="N133" s="7"/>
      <c r="O133" s="7">
        <f t="shared" si="17"/>
        <v>0</v>
      </c>
      <c r="P133" s="7" t="e">
        <f t="shared" si="18"/>
        <v>#DIV/0!</v>
      </c>
      <c r="Q133" s="7"/>
      <c r="R133" s="13"/>
    </row>
    <row r="134" spans="1:18" ht="12.75" x14ac:dyDescent="0.2">
      <c r="A134">
        <f t="shared" si="19"/>
        <v>133</v>
      </c>
      <c r="B134" s="13" t="s">
        <v>61</v>
      </c>
      <c r="C134" s="3" t="s">
        <v>25</v>
      </c>
      <c r="D134" s="8">
        <v>1</v>
      </c>
      <c r="E134" s="9">
        <v>1</v>
      </c>
      <c r="F134" s="17" t="str">
        <f t="shared" si="16"/>
        <v>{id: 133, name: "Floris", assignment: "W2D3-1", difficulty:1, joy: 1},</v>
      </c>
      <c r="L134" s="7"/>
      <c r="M134" s="7"/>
      <c r="N134" s="7"/>
      <c r="O134" s="7">
        <f t="shared" si="17"/>
        <v>0</v>
      </c>
      <c r="P134" s="7" t="e">
        <f t="shared" si="18"/>
        <v>#DIV/0!</v>
      </c>
      <c r="Q134" s="7"/>
      <c r="R134" s="13"/>
    </row>
    <row r="135" spans="1:18" ht="12.75" x14ac:dyDescent="0.2">
      <c r="A135">
        <f t="shared" si="19"/>
        <v>134</v>
      </c>
      <c r="B135" s="13" t="s">
        <v>61</v>
      </c>
      <c r="C135" s="3" t="s">
        <v>26</v>
      </c>
      <c r="D135" s="8">
        <v>1</v>
      </c>
      <c r="E135" s="9">
        <v>2</v>
      </c>
      <c r="F135" s="17" t="str">
        <f t="shared" si="16"/>
        <v>{id: 134, name: "Floris", assignment: "W2D3-2", difficulty:1, joy: 2},</v>
      </c>
      <c r="L135" s="7"/>
      <c r="M135" s="7"/>
      <c r="N135" s="7"/>
      <c r="O135" s="7">
        <f t="shared" si="17"/>
        <v>0</v>
      </c>
      <c r="P135" s="7" t="e">
        <f t="shared" si="18"/>
        <v>#DIV/0!</v>
      </c>
      <c r="Q135" s="7"/>
      <c r="R135" s="13"/>
    </row>
    <row r="136" spans="1:18" ht="12.75" x14ac:dyDescent="0.2">
      <c r="A136">
        <f t="shared" si="19"/>
        <v>135</v>
      </c>
      <c r="B136" s="13" t="s">
        <v>61</v>
      </c>
      <c r="C136" s="3" t="s">
        <v>27</v>
      </c>
      <c r="D136" s="8">
        <v>3</v>
      </c>
      <c r="E136" s="9">
        <v>3</v>
      </c>
      <c r="F136" s="17" t="str">
        <f t="shared" si="16"/>
        <v>{id: 135, name: "Floris", assignment: "W2D3-3", difficulty:3, joy: 3},</v>
      </c>
      <c r="L136" s="7"/>
      <c r="M136" s="7"/>
      <c r="N136" s="7"/>
      <c r="O136" s="7">
        <f t="shared" si="17"/>
        <v>0</v>
      </c>
      <c r="P136" s="7" t="e">
        <f t="shared" si="18"/>
        <v>#DIV/0!</v>
      </c>
      <c r="Q136" s="7"/>
      <c r="R136" s="13"/>
    </row>
    <row r="137" spans="1:18" ht="12.75" x14ac:dyDescent="0.2">
      <c r="A137">
        <f t="shared" si="19"/>
        <v>136</v>
      </c>
      <c r="B137" s="13" t="s">
        <v>61</v>
      </c>
      <c r="C137" s="3" t="s">
        <v>28</v>
      </c>
      <c r="D137" s="8">
        <v>4</v>
      </c>
      <c r="E137" s="9">
        <v>4</v>
      </c>
      <c r="F137" s="17" t="str">
        <f t="shared" si="16"/>
        <v>{id: 136, name: "Floris", assignment: "W2D4-1", difficulty:4, joy: 4},</v>
      </c>
      <c r="L137" s="7"/>
      <c r="M137" s="7"/>
      <c r="N137" s="7"/>
      <c r="O137" s="7">
        <f t="shared" si="17"/>
        <v>0</v>
      </c>
      <c r="P137" s="7" t="e">
        <f t="shared" si="18"/>
        <v>#DIV/0!</v>
      </c>
      <c r="Q137" s="7"/>
      <c r="R137" s="13"/>
    </row>
    <row r="138" spans="1:18" ht="12.75" x14ac:dyDescent="0.2">
      <c r="A138">
        <f t="shared" si="19"/>
        <v>137</v>
      </c>
      <c r="B138" s="13" t="s">
        <v>61</v>
      </c>
      <c r="C138" s="3" t="s">
        <v>29</v>
      </c>
      <c r="D138" s="8">
        <v>3</v>
      </c>
      <c r="E138" s="9">
        <v>1</v>
      </c>
      <c r="F138" s="17" t="str">
        <f t="shared" si="16"/>
        <v>{id: 137, name: "Floris", assignment: "W2D4-2", difficulty:3, joy: 1},</v>
      </c>
      <c r="L138" s="7"/>
      <c r="M138" s="7"/>
      <c r="N138" s="7"/>
      <c r="O138" s="7">
        <f t="shared" si="17"/>
        <v>0</v>
      </c>
      <c r="P138" s="7" t="e">
        <f t="shared" si="18"/>
        <v>#DIV/0!</v>
      </c>
      <c r="Q138" s="7"/>
      <c r="R138" s="13"/>
    </row>
    <row r="139" spans="1:18" ht="12.75" x14ac:dyDescent="0.2">
      <c r="A139">
        <f t="shared" si="19"/>
        <v>138</v>
      </c>
      <c r="B139" s="13" t="s">
        <v>61</v>
      </c>
      <c r="C139" s="3" t="s">
        <v>30</v>
      </c>
      <c r="D139" s="8">
        <v>4</v>
      </c>
      <c r="E139" s="9">
        <v>1</v>
      </c>
      <c r="F139" s="17" t="str">
        <f t="shared" si="16"/>
        <v>{id: 138, name: "Floris", assignment: "W2D4-3", difficulty:4, joy: 1},</v>
      </c>
      <c r="L139" s="7"/>
      <c r="M139" s="7"/>
      <c r="N139" s="7"/>
      <c r="O139" s="7">
        <f t="shared" si="17"/>
        <v>0</v>
      </c>
      <c r="P139" s="7" t="e">
        <f t="shared" si="18"/>
        <v>#DIV/0!</v>
      </c>
      <c r="Q139" s="7"/>
      <c r="R139" s="13"/>
    </row>
    <row r="140" spans="1:18" ht="12.75" x14ac:dyDescent="0.2">
      <c r="A140">
        <f t="shared" si="19"/>
        <v>139</v>
      </c>
      <c r="B140" s="13" t="s">
        <v>61</v>
      </c>
      <c r="C140" s="10" t="s">
        <v>31</v>
      </c>
      <c r="D140" s="8">
        <v>4</v>
      </c>
      <c r="E140" s="9">
        <v>1</v>
      </c>
      <c r="F140" s="17" t="str">
        <f t="shared" si="16"/>
        <v>{id: 139, name: "Floris", assignment: "W2D5 -", difficulty:4, joy: 1},</v>
      </c>
      <c r="L140" s="7"/>
      <c r="M140" s="7"/>
      <c r="N140" s="7"/>
      <c r="O140" s="7">
        <f t="shared" si="17"/>
        <v>0</v>
      </c>
      <c r="P140" s="7" t="e">
        <f t="shared" si="18"/>
        <v>#DIV/0!</v>
      </c>
      <c r="Q140" s="7"/>
      <c r="R140" s="13"/>
    </row>
    <row r="141" spans="1:18" ht="12.75" x14ac:dyDescent="0.2">
      <c r="A141">
        <f t="shared" si="19"/>
        <v>140</v>
      </c>
      <c r="B141" s="13" t="s">
        <v>61</v>
      </c>
      <c r="C141" s="10" t="s">
        <v>32</v>
      </c>
      <c r="D141" s="8">
        <v>4</v>
      </c>
      <c r="E141" s="9">
        <v>3</v>
      </c>
      <c r="F141" s="17" t="str">
        <f t="shared" si="16"/>
        <v>{id: 140, name: "Floris", assignment: "W3D1-1", difficulty:4, joy: 3},</v>
      </c>
      <c r="L141" s="7"/>
      <c r="M141" s="7"/>
      <c r="N141" s="7"/>
      <c r="O141" s="7">
        <f t="shared" si="17"/>
        <v>0</v>
      </c>
      <c r="P141" s="7" t="e">
        <f t="shared" si="18"/>
        <v>#DIV/0!</v>
      </c>
      <c r="Q141" s="7"/>
      <c r="R141" s="13"/>
    </row>
    <row r="142" spans="1:18" ht="12.75" x14ac:dyDescent="0.2">
      <c r="A142">
        <f t="shared" si="19"/>
        <v>141</v>
      </c>
      <c r="B142" s="13" t="s">
        <v>61</v>
      </c>
      <c r="C142" s="3" t="s">
        <v>33</v>
      </c>
      <c r="D142" s="8">
        <v>2</v>
      </c>
      <c r="E142" s="9">
        <v>3</v>
      </c>
      <c r="F142" s="17" t="str">
        <f t="shared" si="16"/>
        <v>{id: 141, name: "Floris", assignment: "W3D1-2", difficulty:2, joy: 3},</v>
      </c>
      <c r="L142" s="7"/>
      <c r="M142" s="7"/>
      <c r="N142" s="7"/>
      <c r="O142" s="7">
        <f t="shared" si="17"/>
        <v>0</v>
      </c>
      <c r="P142" s="7" t="e">
        <f t="shared" si="18"/>
        <v>#DIV/0!</v>
      </c>
      <c r="Q142" s="7"/>
      <c r="R142" s="13"/>
    </row>
    <row r="143" spans="1:18" ht="12.75" x14ac:dyDescent="0.2">
      <c r="A143">
        <f t="shared" si="19"/>
        <v>142</v>
      </c>
      <c r="B143" s="13" t="s">
        <v>61</v>
      </c>
      <c r="C143" s="3" t="s">
        <v>34</v>
      </c>
      <c r="D143" s="8">
        <v>2</v>
      </c>
      <c r="E143" s="9">
        <v>3</v>
      </c>
      <c r="F143" s="17" t="str">
        <f t="shared" si="16"/>
        <v>{id: 142, name: "Floris", assignment: "W3D1-3", difficulty:2, joy: 3},</v>
      </c>
      <c r="L143" s="7"/>
      <c r="M143" s="7"/>
      <c r="N143" s="7"/>
      <c r="O143" s="7">
        <f t="shared" si="17"/>
        <v>0</v>
      </c>
      <c r="P143" s="7" t="e">
        <f t="shared" si="18"/>
        <v>#DIV/0!</v>
      </c>
      <c r="Q143" s="7"/>
      <c r="R143" s="13"/>
    </row>
    <row r="144" spans="1:18" ht="12.75" x14ac:dyDescent="0.2">
      <c r="A144">
        <f t="shared" si="19"/>
        <v>143</v>
      </c>
      <c r="B144" s="13" t="s">
        <v>61</v>
      </c>
      <c r="C144" s="3" t="s">
        <v>35</v>
      </c>
      <c r="D144" s="8">
        <v>3</v>
      </c>
      <c r="E144" s="9">
        <v>3</v>
      </c>
      <c r="F144" s="17" t="str">
        <f t="shared" si="16"/>
        <v>{id: 143, name: "Floris", assignment: "W3D1-4", difficulty:3, joy: 3},</v>
      </c>
      <c r="L144" s="7"/>
      <c r="M144" s="7"/>
      <c r="N144" s="7"/>
      <c r="O144" s="7">
        <f t="shared" si="17"/>
        <v>0</v>
      </c>
      <c r="P144" s="7" t="e">
        <f t="shared" si="18"/>
        <v>#DIV/0!</v>
      </c>
      <c r="Q144" s="7"/>
      <c r="R144" s="13"/>
    </row>
    <row r="145" spans="1:18" ht="12.75" x14ac:dyDescent="0.2">
      <c r="A145">
        <f t="shared" si="19"/>
        <v>144</v>
      </c>
      <c r="B145" s="13" t="s">
        <v>61</v>
      </c>
      <c r="C145" s="3" t="s">
        <v>36</v>
      </c>
      <c r="D145" s="8">
        <v>3</v>
      </c>
      <c r="E145" s="9">
        <v>2</v>
      </c>
      <c r="F145" s="17" t="str">
        <f t="shared" si="16"/>
        <v>{id: 144, name: "Floris", assignment: "W3D2-1", difficulty:3, joy: 2},</v>
      </c>
      <c r="L145" s="7"/>
      <c r="M145" s="7"/>
      <c r="N145" s="7"/>
      <c r="O145" s="7">
        <f t="shared" si="17"/>
        <v>0</v>
      </c>
      <c r="P145" s="7" t="e">
        <f t="shared" si="18"/>
        <v>#DIV/0!</v>
      </c>
      <c r="Q145" s="7"/>
      <c r="R145" s="13"/>
    </row>
    <row r="146" spans="1:18" ht="12.75" x14ac:dyDescent="0.2">
      <c r="A146">
        <f t="shared" si="19"/>
        <v>145</v>
      </c>
      <c r="B146" s="13" t="s">
        <v>61</v>
      </c>
      <c r="C146" s="3" t="s">
        <v>37</v>
      </c>
      <c r="D146" s="8">
        <v>2</v>
      </c>
      <c r="E146" s="9">
        <v>2</v>
      </c>
      <c r="F146" s="17" t="str">
        <f t="shared" ref="F146:F209" si="20">CONCATENATE("{id: ",A146,", name: ","""",B146,"""",", assignment: ","""",LEFT(C146,6),"""",", difficulty:",D146,", joy: ",E146,"},")</f>
        <v>{id: 145, name: "Floris", assignment: "W3D2-2", difficulty:2, joy: 2},</v>
      </c>
      <c r="L146" s="7"/>
      <c r="M146" s="7"/>
      <c r="N146" s="7"/>
      <c r="O146" s="7">
        <f t="shared" si="17"/>
        <v>0</v>
      </c>
      <c r="P146" s="7" t="e">
        <f t="shared" si="18"/>
        <v>#DIV/0!</v>
      </c>
      <c r="Q146" s="7"/>
      <c r="R146" s="13"/>
    </row>
    <row r="147" spans="1:18" ht="12.75" x14ac:dyDescent="0.2">
      <c r="A147">
        <f t="shared" si="19"/>
        <v>146</v>
      </c>
      <c r="B147" s="13" t="s">
        <v>61</v>
      </c>
      <c r="C147" s="3" t="s">
        <v>38</v>
      </c>
      <c r="D147" s="8">
        <v>3</v>
      </c>
      <c r="E147" s="9">
        <v>2</v>
      </c>
      <c r="F147" s="17" t="str">
        <f t="shared" si="20"/>
        <v>{id: 146, name: "Floris", assignment: "W3D2-3", difficulty:3, joy: 2},</v>
      </c>
      <c r="L147" s="7"/>
      <c r="M147" s="7"/>
      <c r="N147" s="7"/>
      <c r="O147" s="7">
        <f t="shared" si="17"/>
        <v>0</v>
      </c>
      <c r="P147" s="7" t="e">
        <f t="shared" si="18"/>
        <v>#DIV/0!</v>
      </c>
      <c r="Q147" s="7"/>
      <c r="R147" s="13"/>
    </row>
    <row r="148" spans="1:18" ht="12.75" x14ac:dyDescent="0.2">
      <c r="A148">
        <f t="shared" si="19"/>
        <v>147</v>
      </c>
      <c r="B148" s="13" t="s">
        <v>61</v>
      </c>
      <c r="C148" s="3" t="s">
        <v>39</v>
      </c>
      <c r="D148" s="8">
        <v>4</v>
      </c>
      <c r="E148" s="9">
        <v>4</v>
      </c>
      <c r="F148" s="17" t="str">
        <f t="shared" si="20"/>
        <v>{id: 147, name: "Floris", assignment: "W3D3-1", difficulty:4, joy: 4},</v>
      </c>
      <c r="L148" s="7"/>
      <c r="M148" s="7"/>
      <c r="N148" s="7"/>
      <c r="O148" s="7">
        <f t="shared" si="17"/>
        <v>0</v>
      </c>
      <c r="P148" s="7" t="e">
        <f t="shared" si="18"/>
        <v>#DIV/0!</v>
      </c>
      <c r="Q148" s="7"/>
      <c r="R148" s="13"/>
    </row>
    <row r="149" spans="1:18" ht="12.75" x14ac:dyDescent="0.2">
      <c r="A149">
        <f t="shared" si="19"/>
        <v>148</v>
      </c>
      <c r="B149" s="13" t="s">
        <v>61</v>
      </c>
      <c r="C149" s="3" t="s">
        <v>40</v>
      </c>
      <c r="D149" s="8">
        <v>2</v>
      </c>
      <c r="E149" s="9">
        <v>4</v>
      </c>
      <c r="F149" s="17" t="str">
        <f t="shared" si="20"/>
        <v>{id: 148, name: "Floris", assignment: "W3D3-2", difficulty:2, joy: 4},</v>
      </c>
      <c r="L149" s="7"/>
      <c r="M149" s="7"/>
      <c r="N149" s="7"/>
      <c r="O149" s="7">
        <f t="shared" si="17"/>
        <v>0</v>
      </c>
      <c r="P149" s="7" t="e">
        <f t="shared" si="18"/>
        <v>#DIV/0!</v>
      </c>
      <c r="Q149" s="7"/>
      <c r="R149" s="13"/>
    </row>
    <row r="150" spans="1:18" ht="12.75" x14ac:dyDescent="0.2">
      <c r="A150">
        <f t="shared" si="19"/>
        <v>149</v>
      </c>
      <c r="B150" s="13" t="s">
        <v>61</v>
      </c>
      <c r="C150" s="3" t="s">
        <v>41</v>
      </c>
      <c r="D150" s="8">
        <v>2</v>
      </c>
      <c r="E150" s="9">
        <v>1</v>
      </c>
      <c r="F150" s="17" t="str">
        <f t="shared" si="20"/>
        <v>{id: 149, name: "Floris", assignment: "W3D3-3", difficulty:2, joy: 1},</v>
      </c>
      <c r="L150" s="7"/>
      <c r="M150" s="7"/>
      <c r="N150" s="7"/>
      <c r="O150" s="7">
        <f t="shared" si="17"/>
        <v>0</v>
      </c>
      <c r="P150" s="7" t="e">
        <f t="shared" si="18"/>
        <v>#DIV/0!</v>
      </c>
      <c r="Q150" s="7"/>
      <c r="R150" s="13"/>
    </row>
    <row r="151" spans="1:18" ht="12.75" x14ac:dyDescent="0.2">
      <c r="A151">
        <f t="shared" si="19"/>
        <v>150</v>
      </c>
      <c r="B151" s="13" t="s">
        <v>61</v>
      </c>
      <c r="C151" s="3" t="s">
        <v>42</v>
      </c>
      <c r="D151" s="8">
        <v>3</v>
      </c>
      <c r="E151" s="9">
        <v>2</v>
      </c>
      <c r="F151" s="17" t="str">
        <f t="shared" si="20"/>
        <v>{id: 150, name: "Floris", assignment: "W3D3-4", difficulty:3, joy: 2},</v>
      </c>
      <c r="L151" s="7"/>
      <c r="M151" s="7"/>
      <c r="N151" s="7"/>
      <c r="O151" s="7">
        <f t="shared" si="17"/>
        <v>0</v>
      </c>
      <c r="P151" s="7" t="e">
        <f t="shared" si="18"/>
        <v>#DIV/0!</v>
      </c>
      <c r="Q151" s="7"/>
      <c r="R151" s="13"/>
    </row>
    <row r="152" spans="1:18" ht="12.75" x14ac:dyDescent="0.2">
      <c r="A152">
        <f t="shared" si="19"/>
        <v>151</v>
      </c>
      <c r="B152" s="13" t="s">
        <v>61</v>
      </c>
      <c r="C152" s="3" t="s">
        <v>43</v>
      </c>
      <c r="D152" s="8">
        <v>1</v>
      </c>
      <c r="E152" s="9">
        <v>3</v>
      </c>
      <c r="F152" s="17" t="str">
        <f t="shared" si="20"/>
        <v>{id: 151, name: "Floris", assignment: "W3D4-1", difficulty:1, joy: 3},</v>
      </c>
      <c r="L152" s="7"/>
      <c r="M152" s="7"/>
      <c r="N152" s="7"/>
      <c r="O152" s="7">
        <f t="shared" si="17"/>
        <v>0</v>
      </c>
      <c r="P152" s="7" t="e">
        <f t="shared" si="18"/>
        <v>#DIV/0!</v>
      </c>
      <c r="Q152" s="7"/>
      <c r="R152" s="13"/>
    </row>
    <row r="153" spans="1:18" ht="12.75" x14ac:dyDescent="0.2">
      <c r="A153">
        <f t="shared" si="19"/>
        <v>152</v>
      </c>
      <c r="B153" s="13" t="s">
        <v>61</v>
      </c>
      <c r="C153" s="3" t="s">
        <v>44</v>
      </c>
      <c r="D153" s="8">
        <v>2</v>
      </c>
      <c r="E153" s="9">
        <v>2</v>
      </c>
      <c r="F153" s="17" t="str">
        <f t="shared" si="20"/>
        <v>{id: 152, name: "Floris", assignment: "W3D4-2", difficulty:2, joy: 2},</v>
      </c>
      <c r="L153" s="7"/>
      <c r="M153" s="7"/>
      <c r="N153" s="7"/>
      <c r="O153" s="7">
        <f t="shared" si="17"/>
        <v>0</v>
      </c>
      <c r="P153" s="7" t="e">
        <f t="shared" si="18"/>
        <v>#DIV/0!</v>
      </c>
      <c r="Q153" s="7"/>
      <c r="R153" s="13"/>
    </row>
    <row r="154" spans="1:18" ht="12.75" x14ac:dyDescent="0.2">
      <c r="A154">
        <f t="shared" si="19"/>
        <v>153</v>
      </c>
      <c r="B154" s="13" t="s">
        <v>61</v>
      </c>
      <c r="C154" s="10" t="s">
        <v>45</v>
      </c>
      <c r="D154" s="8">
        <v>4</v>
      </c>
      <c r="E154" s="9">
        <v>2</v>
      </c>
      <c r="F154" s="17" t="str">
        <f t="shared" si="20"/>
        <v>{id: 153, name: "Floris", assignment: "W3D5 -", difficulty:4, joy: 2},</v>
      </c>
      <c r="L154" s="7"/>
      <c r="M154" s="7"/>
      <c r="N154" s="7"/>
      <c r="O154" s="7">
        <f t="shared" si="17"/>
        <v>0</v>
      </c>
      <c r="P154" s="7" t="e">
        <f t="shared" si="18"/>
        <v>#DIV/0!</v>
      </c>
      <c r="Q154" s="7"/>
      <c r="R154" s="13"/>
    </row>
    <row r="155" spans="1:18" ht="12.75" x14ac:dyDescent="0.2">
      <c r="A155">
        <f t="shared" si="19"/>
        <v>154</v>
      </c>
      <c r="B155" s="13" t="s">
        <v>61</v>
      </c>
      <c r="C155" s="3" t="s">
        <v>46</v>
      </c>
      <c r="D155" s="8">
        <v>1</v>
      </c>
      <c r="E155" s="9">
        <v>4</v>
      </c>
      <c r="F155" s="17" t="str">
        <f t="shared" si="20"/>
        <v>{id: 154, name: "Floris", assignment: "W4D2-1", difficulty:1, joy: 4},</v>
      </c>
      <c r="L155" s="7"/>
      <c r="M155" s="7"/>
      <c r="N155" s="7"/>
      <c r="O155" s="7">
        <f t="shared" si="17"/>
        <v>0</v>
      </c>
      <c r="P155" s="7" t="e">
        <f t="shared" si="18"/>
        <v>#DIV/0!</v>
      </c>
      <c r="Q155" s="7"/>
      <c r="R155" s="13"/>
    </row>
    <row r="156" spans="1:18" ht="12.75" x14ac:dyDescent="0.2">
      <c r="A156">
        <f t="shared" si="19"/>
        <v>155</v>
      </c>
      <c r="B156" s="13" t="s">
        <v>61</v>
      </c>
      <c r="C156" s="3" t="s">
        <v>47</v>
      </c>
      <c r="D156" s="8">
        <v>2</v>
      </c>
      <c r="E156" s="9">
        <v>3</v>
      </c>
      <c r="F156" s="17" t="str">
        <f t="shared" si="20"/>
        <v>{id: 155, name: "Floris", assignment: "W4D2-2", difficulty:2, joy: 3},</v>
      </c>
      <c r="L156" s="7"/>
      <c r="M156" s="7"/>
      <c r="N156" s="7"/>
      <c r="O156" s="7">
        <f t="shared" si="17"/>
        <v>0</v>
      </c>
      <c r="P156" s="7" t="e">
        <f t="shared" si="18"/>
        <v>#DIV/0!</v>
      </c>
      <c r="Q156" s="7"/>
      <c r="R156" s="13"/>
    </row>
    <row r="157" spans="1:18" ht="12.75" x14ac:dyDescent="0.2">
      <c r="A157">
        <f t="shared" si="19"/>
        <v>156</v>
      </c>
      <c r="B157" s="13" t="s">
        <v>61</v>
      </c>
      <c r="C157" s="3" t="s">
        <v>48</v>
      </c>
      <c r="D157" s="8">
        <v>2</v>
      </c>
      <c r="E157" s="9">
        <v>4</v>
      </c>
      <c r="F157" s="17" t="str">
        <f t="shared" si="20"/>
        <v>{id: 156, name: "Floris", assignment: "W4D2-3", difficulty:2, joy: 4},</v>
      </c>
      <c r="L157" s="7"/>
      <c r="M157" s="7"/>
      <c r="N157" s="7"/>
      <c r="O157" s="7">
        <f t="shared" si="17"/>
        <v>0</v>
      </c>
      <c r="P157" s="7" t="e">
        <f t="shared" si="18"/>
        <v>#DIV/0!</v>
      </c>
      <c r="Q157" s="7"/>
      <c r="R157" s="13"/>
    </row>
    <row r="158" spans="1:18" ht="12.75" x14ac:dyDescent="0.2">
      <c r="A158">
        <f t="shared" si="19"/>
        <v>157</v>
      </c>
      <c r="B158" s="13" t="s">
        <v>61</v>
      </c>
      <c r="C158" s="3" t="s">
        <v>49</v>
      </c>
      <c r="D158" s="8">
        <v>1</v>
      </c>
      <c r="E158" s="9">
        <v>2</v>
      </c>
      <c r="F158" s="17" t="str">
        <f t="shared" si="20"/>
        <v>{id: 157, name: "Floris", assignment: "W4D2-4", difficulty:1, joy: 2},</v>
      </c>
      <c r="L158" s="7"/>
      <c r="M158" s="7"/>
      <c r="N158" s="7"/>
      <c r="O158" s="7">
        <f t="shared" si="17"/>
        <v>0</v>
      </c>
      <c r="P158" s="7" t="e">
        <f t="shared" si="18"/>
        <v>#DIV/0!</v>
      </c>
      <c r="Q158" s="7"/>
      <c r="R158" s="13"/>
    </row>
    <row r="159" spans="1:18" ht="12.75" x14ac:dyDescent="0.2">
      <c r="A159">
        <f t="shared" si="19"/>
        <v>158</v>
      </c>
      <c r="B159" s="13" t="s">
        <v>61</v>
      </c>
      <c r="C159" s="11" t="s">
        <v>70</v>
      </c>
      <c r="D159" s="8">
        <v>2</v>
      </c>
      <c r="E159" s="9">
        <v>2</v>
      </c>
      <c r="F159" s="17" t="str">
        <f t="shared" si="20"/>
        <v>{id: 158, name: "Floris", assignment: "W4D3 -", difficulty:2, joy: 2},</v>
      </c>
      <c r="L159" s="7"/>
      <c r="M159" s="7"/>
      <c r="N159" s="7"/>
      <c r="O159" s="7">
        <f t="shared" si="17"/>
        <v>0</v>
      </c>
      <c r="P159" s="7" t="e">
        <f t="shared" si="18"/>
        <v>#DIV/0!</v>
      </c>
      <c r="Q159" s="7"/>
      <c r="R159" s="13"/>
    </row>
    <row r="160" spans="1:18" ht="12.75" x14ac:dyDescent="0.2">
      <c r="A160">
        <f t="shared" si="19"/>
        <v>159</v>
      </c>
      <c r="B160" s="13" t="s">
        <v>61</v>
      </c>
      <c r="C160" s="11" t="s">
        <v>50</v>
      </c>
      <c r="D160" s="8">
        <v>1</v>
      </c>
      <c r="E160" s="9">
        <v>4</v>
      </c>
      <c r="F160" s="17" t="str">
        <f t="shared" si="20"/>
        <v>{id: 159, name: "Floris", assignment: "W4D3-1", difficulty:1, joy: 4},</v>
      </c>
      <c r="L160" s="7"/>
      <c r="M160" s="7"/>
      <c r="N160" s="7"/>
      <c r="O160" s="7">
        <f t="shared" si="17"/>
        <v>0</v>
      </c>
      <c r="P160" s="7" t="e">
        <f t="shared" si="18"/>
        <v>#DIV/0!</v>
      </c>
      <c r="Q160" s="7"/>
      <c r="R160" s="13"/>
    </row>
    <row r="161" spans="1:18" ht="12.75" x14ac:dyDescent="0.2">
      <c r="A161">
        <f t="shared" si="19"/>
        <v>160</v>
      </c>
      <c r="B161" s="13" t="s">
        <v>61</v>
      </c>
      <c r="C161" s="15" t="s">
        <v>51</v>
      </c>
      <c r="D161" s="8">
        <v>4</v>
      </c>
      <c r="E161" s="9">
        <v>4</v>
      </c>
      <c r="F161" s="17" t="str">
        <f t="shared" si="20"/>
        <v>{id: 160, name: "Floris", assignment: "W4D3-2", difficulty:4, joy: 4},</v>
      </c>
      <c r="L161" s="7"/>
      <c r="M161" s="7"/>
      <c r="N161" s="7"/>
      <c r="O161" s="7">
        <f t="shared" si="17"/>
        <v>0</v>
      </c>
      <c r="P161" s="7" t="e">
        <f t="shared" si="18"/>
        <v>#DIV/0!</v>
      </c>
      <c r="Q161" s="7"/>
      <c r="R161" s="13"/>
    </row>
    <row r="162" spans="1:18" ht="12.75" x14ac:dyDescent="0.2">
      <c r="A162">
        <f t="shared" si="19"/>
        <v>161</v>
      </c>
      <c r="B162" s="13" t="s">
        <v>61</v>
      </c>
      <c r="C162" s="3" t="s">
        <v>52</v>
      </c>
      <c r="D162" s="8">
        <v>3</v>
      </c>
      <c r="E162" s="9">
        <v>2</v>
      </c>
      <c r="F162" s="17" t="str">
        <f t="shared" si="20"/>
        <v>{id: 161, name: "Floris", assignment: "W4D3-3", difficulty:3, joy: 2},</v>
      </c>
      <c r="L162" s="7"/>
      <c r="M162" s="7"/>
      <c r="N162" s="7"/>
      <c r="O162" s="7">
        <f t="shared" si="17"/>
        <v>0</v>
      </c>
      <c r="P162" s="7" t="e">
        <f t="shared" si="18"/>
        <v>#DIV/0!</v>
      </c>
      <c r="Q162" s="7"/>
      <c r="R162" s="13"/>
    </row>
    <row r="163" spans="1:18" ht="12.75" x14ac:dyDescent="0.2">
      <c r="A163">
        <f t="shared" si="19"/>
        <v>162</v>
      </c>
      <c r="B163" s="13" t="s">
        <v>61</v>
      </c>
      <c r="C163" s="3" t="s">
        <v>53</v>
      </c>
      <c r="D163" s="8">
        <v>2</v>
      </c>
      <c r="E163" s="9">
        <v>2</v>
      </c>
      <c r="F163" s="17" t="str">
        <f t="shared" si="20"/>
        <v>{id: 162, name: "Floris", assignment: "W4D3-4", difficulty:2, joy: 2},</v>
      </c>
      <c r="L163" s="7"/>
      <c r="M163" s="7"/>
      <c r="N163" s="7"/>
      <c r="O163" s="7">
        <f t="shared" si="17"/>
        <v>0</v>
      </c>
      <c r="P163" s="7" t="e">
        <f t="shared" si="18"/>
        <v>#DIV/0!</v>
      </c>
      <c r="Q163" s="7"/>
      <c r="R163" s="13"/>
    </row>
    <row r="164" spans="1:18" ht="12.75" x14ac:dyDescent="0.2">
      <c r="A164">
        <f t="shared" si="19"/>
        <v>163</v>
      </c>
      <c r="B164" s="13" t="s">
        <v>61</v>
      </c>
      <c r="C164" s="12" t="s">
        <v>54</v>
      </c>
      <c r="D164" s="8">
        <v>4</v>
      </c>
      <c r="E164" s="9">
        <v>1</v>
      </c>
      <c r="F164" s="17" t="str">
        <f t="shared" si="20"/>
        <v>{id: 163, name: "Floris", assignment: "W4D3-5", difficulty:4, joy: 1},</v>
      </c>
      <c r="L164" s="7"/>
      <c r="M164" s="7"/>
      <c r="N164" s="7"/>
      <c r="O164" s="7">
        <f t="shared" si="17"/>
        <v>0</v>
      </c>
      <c r="P164" s="7" t="e">
        <f t="shared" si="18"/>
        <v>#DIV/0!</v>
      </c>
      <c r="Q164" s="7"/>
      <c r="R164" s="13"/>
    </row>
    <row r="165" spans="1:18" ht="12.75" x14ac:dyDescent="0.2">
      <c r="A165">
        <f t="shared" si="19"/>
        <v>164</v>
      </c>
      <c r="B165" s="13" t="s">
        <v>61</v>
      </c>
      <c r="C165" s="3" t="s">
        <v>55</v>
      </c>
      <c r="D165" s="8">
        <v>1</v>
      </c>
      <c r="E165" s="9">
        <v>3</v>
      </c>
      <c r="F165" s="17" t="str">
        <f t="shared" si="20"/>
        <v>{id: 164, name: "Floris", assignment: "W5D4-1", difficulty:1, joy: 3},</v>
      </c>
      <c r="L165" s="7"/>
      <c r="M165" s="7"/>
      <c r="N165" s="7"/>
      <c r="O165" s="7">
        <f t="shared" si="17"/>
        <v>0</v>
      </c>
      <c r="P165" s="7" t="e">
        <f t="shared" si="18"/>
        <v>#DIV/0!</v>
      </c>
      <c r="Q165" s="7"/>
      <c r="R165" s="13"/>
    </row>
    <row r="166" spans="1:18" ht="12.75" x14ac:dyDescent="0.2">
      <c r="A166">
        <f t="shared" si="19"/>
        <v>165</v>
      </c>
      <c r="B166" s="13" t="s">
        <v>61</v>
      </c>
      <c r="C166" s="12" t="s">
        <v>56</v>
      </c>
      <c r="D166" s="8">
        <v>3</v>
      </c>
      <c r="E166" s="9">
        <v>1</v>
      </c>
      <c r="F166" s="17" t="str">
        <f t="shared" si="20"/>
        <v>{id: 165, name: "Floris", assignment: "W5D5 -", difficulty:3, joy: 1},</v>
      </c>
      <c r="L166" s="7"/>
      <c r="M166" s="7"/>
      <c r="N166" s="7"/>
      <c r="O166" s="7">
        <f t="shared" si="17"/>
        <v>0</v>
      </c>
      <c r="P166" s="7" t="e">
        <f t="shared" si="18"/>
        <v>#DIV/0!</v>
      </c>
      <c r="Q166" s="7"/>
      <c r="R166" s="13"/>
    </row>
    <row r="167" spans="1:18" ht="12.75" x14ac:dyDescent="0.2">
      <c r="A167">
        <f t="shared" si="19"/>
        <v>166</v>
      </c>
      <c r="B167" s="13" t="s">
        <v>61</v>
      </c>
      <c r="C167" s="3" t="s">
        <v>57</v>
      </c>
      <c r="D167" s="8">
        <v>3</v>
      </c>
      <c r="E167" s="9">
        <v>2</v>
      </c>
      <c r="F167" s="17" t="str">
        <f t="shared" si="20"/>
        <v>{id: 166, name: "Floris", assignment: "W6D1-1", difficulty:3, joy: 2},</v>
      </c>
      <c r="L167" s="7"/>
      <c r="M167" s="7"/>
      <c r="N167" s="7"/>
      <c r="O167" s="7">
        <f t="shared" si="17"/>
        <v>0</v>
      </c>
      <c r="P167" s="7" t="e">
        <f t="shared" si="18"/>
        <v>#DIV/0!</v>
      </c>
      <c r="Q167" s="7"/>
      <c r="R167" s="13"/>
    </row>
    <row r="168" spans="1:18" ht="12.75" x14ac:dyDescent="0.2">
      <c r="A168">
        <f t="shared" si="19"/>
        <v>167</v>
      </c>
      <c r="B168" s="13" t="s">
        <v>61</v>
      </c>
      <c r="C168" s="10" t="s">
        <v>59</v>
      </c>
      <c r="D168" s="8">
        <v>4</v>
      </c>
      <c r="E168" s="9">
        <v>1</v>
      </c>
      <c r="F168" s="17" t="str">
        <f t="shared" si="20"/>
        <v>{id: 167, name: "Floris", assignment: "W6D2 -", difficulty:4, joy: 1},</v>
      </c>
      <c r="L168" s="7"/>
      <c r="M168" s="7"/>
      <c r="N168" s="7"/>
      <c r="O168" s="7">
        <f t="shared" si="17"/>
        <v>0</v>
      </c>
      <c r="P168" s="7" t="e">
        <f t="shared" si="18"/>
        <v>#DIV/0!</v>
      </c>
      <c r="Q168" s="7"/>
      <c r="R168" s="13"/>
    </row>
    <row r="169" spans="1:18" ht="12.75" x14ac:dyDescent="0.2">
      <c r="A169">
        <f t="shared" si="19"/>
        <v>168</v>
      </c>
      <c r="B169" s="13" t="s">
        <v>61</v>
      </c>
      <c r="C169" s="10" t="s">
        <v>58</v>
      </c>
      <c r="D169" s="8">
        <v>1</v>
      </c>
      <c r="E169" s="9">
        <v>1</v>
      </c>
      <c r="F169" s="17" t="str">
        <f t="shared" si="20"/>
        <v>{id: 168, name: "Floris", assignment: "W6D2-1", difficulty:1, joy: 1},</v>
      </c>
      <c r="L169" s="7"/>
      <c r="M169" s="7"/>
      <c r="N169" s="7"/>
      <c r="O169" s="7">
        <f t="shared" si="17"/>
        <v>0</v>
      </c>
      <c r="P169" s="7" t="e">
        <f t="shared" si="18"/>
        <v>#DIV/0!</v>
      </c>
      <c r="Q169" s="7"/>
      <c r="R169" s="13"/>
    </row>
    <row r="170" spans="1:18" ht="12.75" x14ac:dyDescent="0.2">
      <c r="A170">
        <f t="shared" si="19"/>
        <v>169</v>
      </c>
      <c r="B170" s="13" t="s">
        <v>62</v>
      </c>
      <c r="C170" s="3" t="s">
        <v>5</v>
      </c>
      <c r="D170" s="8">
        <v>1</v>
      </c>
      <c r="E170" s="9">
        <v>2</v>
      </c>
      <c r="F170" s="17" t="str">
        <f t="shared" si="20"/>
        <v>{id: 169, name: "Hector", assignment: "SCRUM", difficulty:1, joy: 2},</v>
      </c>
      <c r="L170" s="7"/>
      <c r="M170" s="7"/>
      <c r="N170" s="7"/>
      <c r="O170" s="7">
        <f t="shared" si="17"/>
        <v>0</v>
      </c>
      <c r="P170" s="7" t="e">
        <f t="shared" si="18"/>
        <v>#DIV/0!</v>
      </c>
      <c r="Q170" s="7"/>
      <c r="R170" s="13"/>
    </row>
    <row r="171" spans="1:18" ht="12.75" x14ac:dyDescent="0.2">
      <c r="A171">
        <f t="shared" si="19"/>
        <v>170</v>
      </c>
      <c r="B171" s="13" t="s">
        <v>62</v>
      </c>
      <c r="C171" s="7" t="s">
        <v>6</v>
      </c>
      <c r="D171" s="8">
        <v>1</v>
      </c>
      <c r="E171" s="9">
        <v>4</v>
      </c>
      <c r="F171" s="17" t="str">
        <f t="shared" si="20"/>
        <v>{id: 170, name: "Hector", assignment: "W1D1-1", difficulty:1, joy: 4},</v>
      </c>
      <c r="L171" s="7"/>
      <c r="M171" s="7"/>
      <c r="N171" s="7"/>
      <c r="O171" s="7">
        <f t="shared" si="17"/>
        <v>0</v>
      </c>
      <c r="P171" s="7" t="e">
        <f t="shared" si="18"/>
        <v>#DIV/0!</v>
      </c>
      <c r="Q171" s="7"/>
      <c r="R171" s="13"/>
    </row>
    <row r="172" spans="1:18" ht="12.75" x14ac:dyDescent="0.2">
      <c r="A172">
        <f t="shared" si="19"/>
        <v>171</v>
      </c>
      <c r="B172" s="13" t="s">
        <v>62</v>
      </c>
      <c r="C172" s="7" t="s">
        <v>7</v>
      </c>
      <c r="D172" s="8">
        <v>2</v>
      </c>
      <c r="E172" s="9">
        <v>4</v>
      </c>
      <c r="F172" s="17" t="str">
        <f t="shared" si="20"/>
        <v>{id: 171, name: "Hector", assignment: "W1D2-1", difficulty:2, joy: 4},</v>
      </c>
      <c r="L172" s="7"/>
      <c r="M172" s="7"/>
      <c r="N172" s="7"/>
      <c r="O172" s="7">
        <f t="shared" si="17"/>
        <v>0</v>
      </c>
      <c r="P172" s="7" t="e">
        <f t="shared" si="18"/>
        <v>#DIV/0!</v>
      </c>
      <c r="Q172" s="7"/>
      <c r="R172" s="13"/>
    </row>
    <row r="173" spans="1:18" ht="12.75" x14ac:dyDescent="0.2">
      <c r="A173">
        <f t="shared" si="19"/>
        <v>172</v>
      </c>
      <c r="B173" s="13" t="s">
        <v>62</v>
      </c>
      <c r="C173" s="7" t="s">
        <v>8</v>
      </c>
      <c r="D173" s="8">
        <v>2</v>
      </c>
      <c r="E173" s="9">
        <v>3</v>
      </c>
      <c r="F173" s="17" t="str">
        <f t="shared" si="20"/>
        <v>{id: 172, name: "Hector", assignment: "W1D2-2", difficulty:2, joy: 3},</v>
      </c>
      <c r="L173" s="7"/>
      <c r="M173" s="7"/>
      <c r="N173" s="7"/>
      <c r="O173" s="7">
        <f t="shared" si="17"/>
        <v>0</v>
      </c>
      <c r="P173" s="7" t="e">
        <f t="shared" si="18"/>
        <v>#DIV/0!</v>
      </c>
      <c r="Q173" s="7"/>
      <c r="R173" s="13"/>
    </row>
    <row r="174" spans="1:18" ht="12.75" x14ac:dyDescent="0.2">
      <c r="A174">
        <f t="shared" si="19"/>
        <v>173</v>
      </c>
      <c r="B174" s="13" t="s">
        <v>62</v>
      </c>
      <c r="C174" s="7" t="s">
        <v>9</v>
      </c>
      <c r="D174" s="8">
        <v>1</v>
      </c>
      <c r="E174" s="9">
        <v>2</v>
      </c>
      <c r="F174" s="17" t="str">
        <f t="shared" si="20"/>
        <v>{id: 173, name: "Hector", assignment: "W1D2-3", difficulty:1, joy: 2},</v>
      </c>
      <c r="L174" s="7"/>
      <c r="M174" s="7"/>
      <c r="N174" s="7"/>
      <c r="O174" s="7">
        <f t="shared" si="17"/>
        <v>0</v>
      </c>
      <c r="P174" s="7" t="e">
        <f t="shared" si="18"/>
        <v>#DIV/0!</v>
      </c>
      <c r="Q174" s="7"/>
      <c r="R174" s="13"/>
    </row>
    <row r="175" spans="1:18" ht="12.75" x14ac:dyDescent="0.2">
      <c r="A175">
        <f t="shared" si="19"/>
        <v>174</v>
      </c>
      <c r="B175" s="13" t="s">
        <v>62</v>
      </c>
      <c r="C175" s="7" t="s">
        <v>10</v>
      </c>
      <c r="D175" s="8">
        <v>1</v>
      </c>
      <c r="E175" s="9">
        <v>3</v>
      </c>
      <c r="F175" s="17" t="str">
        <f t="shared" si="20"/>
        <v>{id: 174, name: "Hector", assignment: "W1D2-4", difficulty:1, joy: 3},</v>
      </c>
      <c r="L175" s="7"/>
      <c r="M175" s="7"/>
      <c r="N175" s="7"/>
      <c r="O175" s="7">
        <f t="shared" si="17"/>
        <v>0</v>
      </c>
      <c r="P175" s="7" t="e">
        <f t="shared" si="18"/>
        <v>#DIV/0!</v>
      </c>
      <c r="Q175" s="7"/>
      <c r="R175" s="13"/>
    </row>
    <row r="176" spans="1:18" ht="12.75" x14ac:dyDescent="0.2">
      <c r="A176">
        <f t="shared" si="19"/>
        <v>175</v>
      </c>
      <c r="B176" s="13" t="s">
        <v>62</v>
      </c>
      <c r="C176" s="7" t="s">
        <v>11</v>
      </c>
      <c r="D176" s="8">
        <v>3</v>
      </c>
      <c r="E176" s="9">
        <v>1</v>
      </c>
      <c r="F176" s="17" t="str">
        <f t="shared" si="20"/>
        <v>{id: 175, name: "Hector", assignment: "W1D2-5", difficulty:3, joy: 1},</v>
      </c>
      <c r="L176" s="7"/>
      <c r="M176" s="7"/>
      <c r="N176" s="7"/>
      <c r="O176" s="7">
        <f t="shared" si="17"/>
        <v>0</v>
      </c>
      <c r="P176" s="7" t="e">
        <f t="shared" si="18"/>
        <v>#DIV/0!</v>
      </c>
      <c r="Q176" s="7"/>
      <c r="R176" s="13"/>
    </row>
    <row r="177" spans="1:18" ht="51" x14ac:dyDescent="0.2">
      <c r="A177">
        <f t="shared" si="19"/>
        <v>176</v>
      </c>
      <c r="B177" s="13" t="s">
        <v>62</v>
      </c>
      <c r="C177" s="7" t="s">
        <v>16</v>
      </c>
      <c r="D177" s="8">
        <v>3</v>
      </c>
      <c r="E177" s="9">
        <v>1</v>
      </c>
      <c r="F177" s="17" t="str">
        <f t="shared" si="20"/>
        <v>{id: 176, name: "Hector", assignment: "W1D3 -", difficulty:3, joy: 1},</v>
      </c>
      <c r="L177" s="7"/>
      <c r="M177" s="7"/>
      <c r="N177" s="7"/>
      <c r="O177" s="7">
        <f t="shared" si="17"/>
        <v>0</v>
      </c>
      <c r="P177" s="7" t="e">
        <f t="shared" si="18"/>
        <v>#DIV/0!</v>
      </c>
      <c r="Q177" s="7"/>
      <c r="R177" s="13"/>
    </row>
    <row r="178" spans="1:18" ht="12.75" x14ac:dyDescent="0.2">
      <c r="A178">
        <f t="shared" si="19"/>
        <v>177</v>
      </c>
      <c r="B178" s="13" t="s">
        <v>62</v>
      </c>
      <c r="C178" s="7" t="s">
        <v>12</v>
      </c>
      <c r="D178" s="8">
        <v>1</v>
      </c>
      <c r="E178" s="9">
        <v>4</v>
      </c>
      <c r="F178" s="17" t="str">
        <f t="shared" si="20"/>
        <v>{id: 177, name: "Hector", assignment: "W1D3-1", difficulty:1, joy: 4},</v>
      </c>
      <c r="L178" s="7"/>
      <c r="M178" s="7"/>
      <c r="N178" s="7"/>
      <c r="O178" s="7">
        <f t="shared" si="17"/>
        <v>0</v>
      </c>
      <c r="P178" s="7" t="e">
        <f t="shared" si="18"/>
        <v>#DIV/0!</v>
      </c>
      <c r="Q178" s="7"/>
      <c r="R178" s="13"/>
    </row>
    <row r="179" spans="1:18" ht="12.75" x14ac:dyDescent="0.2">
      <c r="A179">
        <f t="shared" si="19"/>
        <v>178</v>
      </c>
      <c r="B179" s="13" t="s">
        <v>62</v>
      </c>
      <c r="C179" s="7" t="s">
        <v>13</v>
      </c>
      <c r="D179" s="8">
        <v>4</v>
      </c>
      <c r="E179" s="9">
        <v>3</v>
      </c>
      <c r="F179" s="17" t="str">
        <f t="shared" si="20"/>
        <v>{id: 178, name: "Hector", assignment: "W1D3-2", difficulty:4, joy: 3},</v>
      </c>
      <c r="L179" s="7"/>
      <c r="M179" s="7"/>
      <c r="N179" s="7"/>
      <c r="O179" s="7">
        <f t="shared" si="17"/>
        <v>0</v>
      </c>
      <c r="P179" s="7" t="e">
        <f t="shared" si="18"/>
        <v>#DIV/0!</v>
      </c>
      <c r="Q179" s="7"/>
      <c r="R179" s="13"/>
    </row>
    <row r="180" spans="1:18" ht="12.75" x14ac:dyDescent="0.2">
      <c r="A180">
        <f t="shared" si="19"/>
        <v>179</v>
      </c>
      <c r="B180" s="13" t="s">
        <v>62</v>
      </c>
      <c r="C180" s="6" t="s">
        <v>14</v>
      </c>
      <c r="D180" s="8">
        <v>3</v>
      </c>
      <c r="E180" s="9">
        <v>1</v>
      </c>
      <c r="F180" s="17" t="str">
        <f t="shared" si="20"/>
        <v>{id: 179, name: "Hector", assignment: "W1D3-4", difficulty:3, joy: 1},</v>
      </c>
      <c r="L180" s="7"/>
      <c r="M180" s="7"/>
      <c r="N180" s="7"/>
      <c r="O180" s="7">
        <f t="shared" si="17"/>
        <v>0</v>
      </c>
      <c r="P180" s="7" t="e">
        <f t="shared" si="18"/>
        <v>#DIV/0!</v>
      </c>
      <c r="Q180" s="7"/>
      <c r="R180" s="13"/>
    </row>
    <row r="181" spans="1:18" ht="12.75" x14ac:dyDescent="0.2">
      <c r="A181">
        <f t="shared" si="19"/>
        <v>180</v>
      </c>
      <c r="B181" s="13" t="s">
        <v>62</v>
      </c>
      <c r="C181" s="6" t="s">
        <v>15</v>
      </c>
      <c r="D181" s="8">
        <v>4</v>
      </c>
      <c r="E181" s="9">
        <v>2</v>
      </c>
      <c r="F181" s="17" t="str">
        <f t="shared" si="20"/>
        <v>{id: 180, name: "Hector", assignment: "W1D3-5", difficulty:4, joy: 2},</v>
      </c>
      <c r="L181" s="7"/>
      <c r="M181" s="7"/>
      <c r="N181" s="7"/>
      <c r="O181" s="7">
        <f t="shared" si="17"/>
        <v>0</v>
      </c>
      <c r="P181" s="7" t="e">
        <f t="shared" si="18"/>
        <v>#DIV/0!</v>
      </c>
      <c r="Q181" s="7"/>
      <c r="R181" s="13"/>
    </row>
    <row r="182" spans="1:18" ht="12.75" x14ac:dyDescent="0.2">
      <c r="A182">
        <f t="shared" si="19"/>
        <v>181</v>
      </c>
      <c r="B182" s="13" t="s">
        <v>62</v>
      </c>
      <c r="C182" s="13" t="s">
        <v>18</v>
      </c>
      <c r="D182" s="8">
        <v>1</v>
      </c>
      <c r="E182" s="9">
        <v>3</v>
      </c>
      <c r="F182" s="17" t="str">
        <f t="shared" si="20"/>
        <v>{id: 181, name: "Hector", assignment: "W1D4 -", difficulty:1, joy: 3},</v>
      </c>
      <c r="L182" s="7"/>
      <c r="M182" s="7"/>
      <c r="N182" s="7"/>
      <c r="O182" s="7">
        <f t="shared" si="17"/>
        <v>0</v>
      </c>
      <c r="P182" s="7" t="e">
        <f t="shared" si="18"/>
        <v>#DIV/0!</v>
      </c>
      <c r="Q182" s="7"/>
      <c r="R182" s="13"/>
    </row>
    <row r="183" spans="1:18" ht="12.75" x14ac:dyDescent="0.2">
      <c r="A183">
        <f t="shared" si="19"/>
        <v>182</v>
      </c>
      <c r="B183" s="13" t="s">
        <v>62</v>
      </c>
      <c r="C183" s="7" t="s">
        <v>17</v>
      </c>
      <c r="D183" s="8">
        <v>1</v>
      </c>
      <c r="E183" s="9">
        <v>1</v>
      </c>
      <c r="F183" s="17" t="str">
        <f t="shared" si="20"/>
        <v>{id: 182, name: "Hector", assignment: "W1D4-1", difficulty:1, joy: 1},</v>
      </c>
      <c r="L183" s="7"/>
      <c r="M183" s="7"/>
      <c r="N183" s="7"/>
      <c r="O183" s="7">
        <f t="shared" si="17"/>
        <v>0</v>
      </c>
      <c r="P183" s="7" t="e">
        <f t="shared" si="18"/>
        <v>#DIV/0!</v>
      </c>
      <c r="Q183" s="7"/>
      <c r="R183" s="13"/>
    </row>
    <row r="184" spans="1:18" ht="12.75" x14ac:dyDescent="0.2">
      <c r="A184">
        <f t="shared" si="19"/>
        <v>183</v>
      </c>
      <c r="B184" s="13" t="s">
        <v>62</v>
      </c>
      <c r="C184" s="10" t="s">
        <v>19</v>
      </c>
      <c r="D184" s="8">
        <v>2</v>
      </c>
      <c r="E184" s="9">
        <v>4</v>
      </c>
      <c r="F184" s="17" t="str">
        <f t="shared" si="20"/>
        <v>{id: 183, name: "Hector", assignment: "W1D5 -", difficulty:2, joy: 4},</v>
      </c>
      <c r="L184" s="7"/>
      <c r="M184" s="7"/>
      <c r="N184" s="7"/>
      <c r="O184" s="7">
        <f t="shared" si="17"/>
        <v>0</v>
      </c>
      <c r="P184" s="7" t="e">
        <f t="shared" si="18"/>
        <v>#DIV/0!</v>
      </c>
      <c r="Q184" s="7"/>
      <c r="R184" s="13"/>
    </row>
    <row r="185" spans="1:18" ht="12.75" x14ac:dyDescent="0.2">
      <c r="A185">
        <f t="shared" si="19"/>
        <v>184</v>
      </c>
      <c r="B185" s="13" t="s">
        <v>62</v>
      </c>
      <c r="C185" s="3" t="s">
        <v>20</v>
      </c>
      <c r="D185" s="8">
        <v>4</v>
      </c>
      <c r="E185" s="9">
        <v>4</v>
      </c>
      <c r="F185" s="17" t="str">
        <f t="shared" si="20"/>
        <v>{id: 184, name: "Hector", assignment: "W2D1-1", difficulty:4, joy: 4},</v>
      </c>
      <c r="L185" s="7"/>
      <c r="M185" s="7"/>
      <c r="N185" s="7"/>
      <c r="O185" s="7">
        <f t="shared" si="17"/>
        <v>0</v>
      </c>
      <c r="P185" s="7" t="e">
        <f t="shared" si="18"/>
        <v>#DIV/0!</v>
      </c>
      <c r="Q185" s="7"/>
      <c r="R185" s="13"/>
    </row>
    <row r="186" spans="1:18" ht="12.75" x14ac:dyDescent="0.2">
      <c r="A186">
        <f t="shared" si="19"/>
        <v>185</v>
      </c>
      <c r="B186" s="13" t="s">
        <v>62</v>
      </c>
      <c r="C186" s="3" t="s">
        <v>21</v>
      </c>
      <c r="D186" s="8">
        <v>3</v>
      </c>
      <c r="E186" s="9">
        <v>2</v>
      </c>
      <c r="F186" s="17" t="str">
        <f t="shared" si="20"/>
        <v>{id: 185, name: "Hector", assignment: "W2D1-2", difficulty:3, joy: 2},</v>
      </c>
      <c r="L186" s="7"/>
      <c r="M186" s="7"/>
      <c r="N186" s="7"/>
      <c r="O186" s="7">
        <f t="shared" si="17"/>
        <v>0</v>
      </c>
      <c r="P186" s="7" t="e">
        <f t="shared" si="18"/>
        <v>#DIV/0!</v>
      </c>
      <c r="Q186" s="7"/>
      <c r="R186" s="13"/>
    </row>
    <row r="187" spans="1:18" ht="12.75" x14ac:dyDescent="0.2">
      <c r="A187">
        <f t="shared" si="19"/>
        <v>186</v>
      </c>
      <c r="B187" s="13" t="s">
        <v>62</v>
      </c>
      <c r="C187" s="10" t="s">
        <v>22</v>
      </c>
      <c r="D187" s="8">
        <v>4</v>
      </c>
      <c r="E187" s="9">
        <v>3</v>
      </c>
      <c r="F187" s="17" t="str">
        <f t="shared" si="20"/>
        <v>{id: 186, name: "Hector", assignment: "W2D2-1", difficulty:4, joy: 3},</v>
      </c>
      <c r="L187" s="7"/>
      <c r="M187" s="7"/>
      <c r="N187" s="7"/>
      <c r="O187" s="7">
        <f t="shared" si="17"/>
        <v>0</v>
      </c>
      <c r="P187" s="7" t="e">
        <f t="shared" si="18"/>
        <v>#DIV/0!</v>
      </c>
      <c r="Q187" s="7"/>
      <c r="R187" s="13"/>
    </row>
    <row r="188" spans="1:18" ht="12.75" x14ac:dyDescent="0.2">
      <c r="A188">
        <f t="shared" si="19"/>
        <v>187</v>
      </c>
      <c r="B188" s="13" t="s">
        <v>62</v>
      </c>
      <c r="C188" s="3" t="s">
        <v>23</v>
      </c>
      <c r="D188" s="8">
        <v>1</v>
      </c>
      <c r="E188" s="9">
        <v>2</v>
      </c>
      <c r="F188" s="17" t="str">
        <f t="shared" si="20"/>
        <v>{id: 187, name: "Hector", assignment: "W2D2-2", difficulty:1, joy: 2},</v>
      </c>
      <c r="L188" s="7"/>
      <c r="M188" s="7"/>
      <c r="N188" s="7"/>
      <c r="O188" s="7">
        <f t="shared" si="17"/>
        <v>0</v>
      </c>
      <c r="P188" s="7" t="e">
        <f t="shared" si="18"/>
        <v>#DIV/0!</v>
      </c>
      <c r="Q188" s="7"/>
      <c r="R188" s="13"/>
    </row>
    <row r="189" spans="1:18" ht="12.75" x14ac:dyDescent="0.2">
      <c r="A189">
        <f t="shared" si="19"/>
        <v>188</v>
      </c>
      <c r="B189" s="13" t="s">
        <v>62</v>
      </c>
      <c r="C189" s="3" t="s">
        <v>24</v>
      </c>
      <c r="D189" s="8">
        <v>3</v>
      </c>
      <c r="E189" s="9">
        <v>2</v>
      </c>
      <c r="F189" s="17" t="str">
        <f t="shared" si="20"/>
        <v>{id: 188, name: "Hector", assignment: "W2D2-3", difficulty:3, joy: 2},</v>
      </c>
      <c r="L189" s="7"/>
      <c r="M189" s="7"/>
      <c r="N189" s="7"/>
      <c r="O189" s="7">
        <f t="shared" si="17"/>
        <v>0</v>
      </c>
      <c r="P189" s="7" t="e">
        <f t="shared" si="18"/>
        <v>#DIV/0!</v>
      </c>
      <c r="Q189" s="7"/>
      <c r="R189" s="13"/>
    </row>
    <row r="190" spans="1:18" ht="12.75" x14ac:dyDescent="0.2">
      <c r="A190">
        <f t="shared" si="19"/>
        <v>189</v>
      </c>
      <c r="B190" s="13" t="s">
        <v>62</v>
      </c>
      <c r="C190" s="3" t="s">
        <v>25</v>
      </c>
      <c r="D190" s="8">
        <v>3</v>
      </c>
      <c r="E190" s="9">
        <v>1</v>
      </c>
      <c r="F190" s="17" t="str">
        <f t="shared" si="20"/>
        <v>{id: 189, name: "Hector", assignment: "W2D3-1", difficulty:3, joy: 1},</v>
      </c>
      <c r="L190" s="7"/>
      <c r="M190" s="7"/>
      <c r="N190" s="7"/>
      <c r="O190" s="7">
        <f t="shared" si="17"/>
        <v>0</v>
      </c>
      <c r="P190" s="7" t="e">
        <f t="shared" si="18"/>
        <v>#DIV/0!</v>
      </c>
      <c r="Q190" s="7"/>
      <c r="R190" s="13"/>
    </row>
    <row r="191" spans="1:18" ht="12.75" x14ac:dyDescent="0.2">
      <c r="A191">
        <f t="shared" si="19"/>
        <v>190</v>
      </c>
      <c r="B191" s="13" t="s">
        <v>62</v>
      </c>
      <c r="C191" s="3" t="s">
        <v>26</v>
      </c>
      <c r="D191" s="8">
        <v>4</v>
      </c>
      <c r="E191" s="9">
        <v>2</v>
      </c>
      <c r="F191" s="17" t="str">
        <f t="shared" si="20"/>
        <v>{id: 190, name: "Hector", assignment: "W2D3-2", difficulty:4, joy: 2},</v>
      </c>
      <c r="L191" s="7"/>
      <c r="M191" s="7"/>
      <c r="N191" s="7"/>
      <c r="O191" s="7">
        <f t="shared" si="17"/>
        <v>0</v>
      </c>
      <c r="P191" s="7" t="e">
        <f t="shared" si="18"/>
        <v>#DIV/0!</v>
      </c>
      <c r="Q191" s="7"/>
      <c r="R191" s="13"/>
    </row>
    <row r="192" spans="1:18" ht="12.75" x14ac:dyDescent="0.2">
      <c r="A192">
        <f t="shared" si="19"/>
        <v>191</v>
      </c>
      <c r="B192" s="13" t="s">
        <v>62</v>
      </c>
      <c r="C192" s="3" t="s">
        <v>27</v>
      </c>
      <c r="D192" s="8">
        <v>4</v>
      </c>
      <c r="E192" s="9">
        <v>2</v>
      </c>
      <c r="F192" s="17" t="str">
        <f t="shared" si="20"/>
        <v>{id: 191, name: "Hector", assignment: "W2D3-3", difficulty:4, joy: 2},</v>
      </c>
      <c r="L192" s="7"/>
      <c r="M192" s="7"/>
      <c r="N192" s="7"/>
      <c r="O192" s="7">
        <f t="shared" si="17"/>
        <v>0</v>
      </c>
      <c r="P192" s="7" t="e">
        <f t="shared" si="18"/>
        <v>#DIV/0!</v>
      </c>
      <c r="Q192" s="7"/>
      <c r="R192" s="13"/>
    </row>
    <row r="193" spans="1:18" ht="12.75" x14ac:dyDescent="0.2">
      <c r="A193">
        <f t="shared" si="19"/>
        <v>192</v>
      </c>
      <c r="B193" s="13" t="s">
        <v>62</v>
      </c>
      <c r="C193" s="3" t="s">
        <v>28</v>
      </c>
      <c r="D193" s="8">
        <v>2</v>
      </c>
      <c r="E193" s="9">
        <v>4</v>
      </c>
      <c r="F193" s="17" t="str">
        <f t="shared" si="20"/>
        <v>{id: 192, name: "Hector", assignment: "W2D4-1", difficulty:2, joy: 4},</v>
      </c>
      <c r="L193" s="7"/>
      <c r="M193" s="7"/>
      <c r="N193" s="7"/>
      <c r="O193" s="7">
        <f t="shared" si="17"/>
        <v>0</v>
      </c>
      <c r="P193" s="7" t="e">
        <f t="shared" si="18"/>
        <v>#DIV/0!</v>
      </c>
      <c r="Q193" s="7"/>
      <c r="R193" s="13"/>
    </row>
    <row r="194" spans="1:18" ht="12.75" x14ac:dyDescent="0.2">
      <c r="A194">
        <f t="shared" si="19"/>
        <v>193</v>
      </c>
      <c r="B194" s="13" t="s">
        <v>62</v>
      </c>
      <c r="C194" s="3" t="s">
        <v>29</v>
      </c>
      <c r="D194" s="8">
        <v>4</v>
      </c>
      <c r="E194" s="9">
        <v>1</v>
      </c>
      <c r="F194" s="17" t="str">
        <f t="shared" si="20"/>
        <v>{id: 193, name: "Hector", assignment: "W2D4-2", difficulty:4, joy: 1},</v>
      </c>
      <c r="L194" s="7"/>
      <c r="M194" s="7"/>
      <c r="N194" s="7"/>
      <c r="O194" s="7">
        <f t="shared" si="17"/>
        <v>0</v>
      </c>
      <c r="P194" s="7" t="e">
        <f t="shared" si="18"/>
        <v>#DIV/0!</v>
      </c>
      <c r="Q194" s="7"/>
      <c r="R194" s="13"/>
    </row>
    <row r="195" spans="1:18" ht="12.75" x14ac:dyDescent="0.2">
      <c r="A195">
        <f t="shared" si="19"/>
        <v>194</v>
      </c>
      <c r="B195" s="13" t="s">
        <v>62</v>
      </c>
      <c r="C195" s="3" t="s">
        <v>30</v>
      </c>
      <c r="D195" s="8">
        <v>3</v>
      </c>
      <c r="E195" s="9">
        <v>2</v>
      </c>
      <c r="F195" s="17" t="str">
        <f t="shared" si="20"/>
        <v>{id: 194, name: "Hector", assignment: "W2D4-3", difficulty:3, joy: 2},</v>
      </c>
      <c r="L195" s="7"/>
      <c r="M195" s="7"/>
      <c r="N195" s="7"/>
      <c r="O195" s="7">
        <f t="shared" ref="O195:O258" si="21">SUMIF(C:C,K195,E:E)</f>
        <v>0</v>
      </c>
      <c r="P195" s="7" t="e">
        <f t="shared" ref="P195:P258" si="22">ROUNDUP((O195/L195),0)</f>
        <v>#DIV/0!</v>
      </c>
      <c r="Q195" s="7"/>
      <c r="R195" s="13"/>
    </row>
    <row r="196" spans="1:18" ht="12.75" x14ac:dyDescent="0.2">
      <c r="A196">
        <f t="shared" ref="A196:A259" si="23">A195+1</f>
        <v>195</v>
      </c>
      <c r="B196" s="13" t="s">
        <v>62</v>
      </c>
      <c r="C196" s="10" t="s">
        <v>31</v>
      </c>
      <c r="D196" s="8">
        <v>4</v>
      </c>
      <c r="E196" s="9">
        <v>1</v>
      </c>
      <c r="F196" s="17" t="str">
        <f t="shared" si="20"/>
        <v>{id: 195, name: "Hector", assignment: "W2D5 -", difficulty:4, joy: 1},</v>
      </c>
      <c r="L196" s="7"/>
      <c r="M196" s="7"/>
      <c r="N196" s="7"/>
      <c r="O196" s="7">
        <f t="shared" si="21"/>
        <v>0</v>
      </c>
      <c r="P196" s="7" t="e">
        <f t="shared" si="22"/>
        <v>#DIV/0!</v>
      </c>
      <c r="Q196" s="7"/>
      <c r="R196" s="13"/>
    </row>
    <row r="197" spans="1:18" ht="12.75" x14ac:dyDescent="0.2">
      <c r="A197">
        <f t="shared" si="23"/>
        <v>196</v>
      </c>
      <c r="B197" s="13" t="s">
        <v>62</v>
      </c>
      <c r="C197" s="10" t="s">
        <v>32</v>
      </c>
      <c r="D197" s="8">
        <v>1</v>
      </c>
      <c r="E197" s="9">
        <v>1</v>
      </c>
      <c r="F197" s="17" t="str">
        <f t="shared" si="20"/>
        <v>{id: 196, name: "Hector", assignment: "W3D1-1", difficulty:1, joy: 1},</v>
      </c>
      <c r="L197" s="7"/>
      <c r="M197" s="7"/>
      <c r="N197" s="7"/>
      <c r="O197" s="7">
        <f t="shared" si="21"/>
        <v>0</v>
      </c>
      <c r="P197" s="7" t="e">
        <f t="shared" si="22"/>
        <v>#DIV/0!</v>
      </c>
      <c r="Q197" s="7"/>
      <c r="R197" s="13"/>
    </row>
    <row r="198" spans="1:18" ht="12.75" x14ac:dyDescent="0.2">
      <c r="A198">
        <f t="shared" si="23"/>
        <v>197</v>
      </c>
      <c r="B198" s="13" t="s">
        <v>62</v>
      </c>
      <c r="C198" s="3" t="s">
        <v>33</v>
      </c>
      <c r="D198" s="8">
        <v>1</v>
      </c>
      <c r="E198" s="9">
        <v>4</v>
      </c>
      <c r="F198" s="17" t="str">
        <f t="shared" si="20"/>
        <v>{id: 197, name: "Hector", assignment: "W3D1-2", difficulty:1, joy: 4},</v>
      </c>
      <c r="L198" s="7"/>
      <c r="M198" s="7"/>
      <c r="N198" s="7"/>
      <c r="O198" s="7">
        <f t="shared" si="21"/>
        <v>0</v>
      </c>
      <c r="P198" s="7" t="e">
        <f t="shared" si="22"/>
        <v>#DIV/0!</v>
      </c>
      <c r="Q198" s="7"/>
      <c r="R198" s="13"/>
    </row>
    <row r="199" spans="1:18" ht="12.75" x14ac:dyDescent="0.2">
      <c r="A199">
        <f t="shared" si="23"/>
        <v>198</v>
      </c>
      <c r="B199" s="13" t="s">
        <v>62</v>
      </c>
      <c r="C199" s="3" t="s">
        <v>34</v>
      </c>
      <c r="D199" s="8">
        <v>3</v>
      </c>
      <c r="E199" s="9">
        <v>2</v>
      </c>
      <c r="F199" s="17" t="str">
        <f t="shared" si="20"/>
        <v>{id: 198, name: "Hector", assignment: "W3D1-3", difficulty:3, joy: 2},</v>
      </c>
      <c r="L199" s="7"/>
      <c r="M199" s="7"/>
      <c r="N199" s="7"/>
      <c r="O199" s="7">
        <f t="shared" si="21"/>
        <v>0</v>
      </c>
      <c r="P199" s="7" t="e">
        <f t="shared" si="22"/>
        <v>#DIV/0!</v>
      </c>
      <c r="Q199" s="7"/>
      <c r="R199" s="13"/>
    </row>
    <row r="200" spans="1:18" ht="12.75" x14ac:dyDescent="0.2">
      <c r="A200">
        <f t="shared" si="23"/>
        <v>199</v>
      </c>
      <c r="B200" s="13" t="s">
        <v>62</v>
      </c>
      <c r="C200" s="3" t="s">
        <v>35</v>
      </c>
      <c r="D200" s="8">
        <v>4</v>
      </c>
      <c r="E200" s="9">
        <v>3</v>
      </c>
      <c r="F200" s="17" t="str">
        <f t="shared" si="20"/>
        <v>{id: 199, name: "Hector", assignment: "W3D1-4", difficulty:4, joy: 3},</v>
      </c>
      <c r="L200" s="7"/>
      <c r="M200" s="7"/>
      <c r="N200" s="7"/>
      <c r="O200" s="7">
        <f t="shared" si="21"/>
        <v>0</v>
      </c>
      <c r="P200" s="7" t="e">
        <f t="shared" si="22"/>
        <v>#DIV/0!</v>
      </c>
      <c r="Q200" s="7"/>
      <c r="R200" s="13"/>
    </row>
    <row r="201" spans="1:18" ht="12.75" x14ac:dyDescent="0.2">
      <c r="A201">
        <f t="shared" si="23"/>
        <v>200</v>
      </c>
      <c r="B201" s="13" t="s">
        <v>62</v>
      </c>
      <c r="C201" s="3" t="s">
        <v>36</v>
      </c>
      <c r="D201" s="8">
        <v>1</v>
      </c>
      <c r="E201" s="9">
        <v>3</v>
      </c>
      <c r="F201" s="17" t="str">
        <f t="shared" si="20"/>
        <v>{id: 200, name: "Hector", assignment: "W3D2-1", difficulty:1, joy: 3},</v>
      </c>
      <c r="L201" s="7"/>
      <c r="M201" s="7"/>
      <c r="N201" s="7"/>
      <c r="O201" s="7">
        <f t="shared" si="21"/>
        <v>0</v>
      </c>
      <c r="P201" s="7" t="e">
        <f t="shared" si="22"/>
        <v>#DIV/0!</v>
      </c>
      <c r="Q201" s="7"/>
      <c r="R201" s="13"/>
    </row>
    <row r="202" spans="1:18" ht="12.75" x14ac:dyDescent="0.2">
      <c r="A202">
        <f t="shared" si="23"/>
        <v>201</v>
      </c>
      <c r="B202" s="13" t="s">
        <v>62</v>
      </c>
      <c r="C202" s="3" t="s">
        <v>37</v>
      </c>
      <c r="D202" s="8">
        <v>4</v>
      </c>
      <c r="E202" s="9">
        <v>3</v>
      </c>
      <c r="F202" s="17" t="str">
        <f t="shared" si="20"/>
        <v>{id: 201, name: "Hector", assignment: "W3D2-2", difficulty:4, joy: 3},</v>
      </c>
      <c r="L202" s="7"/>
      <c r="M202" s="7"/>
      <c r="N202" s="7"/>
      <c r="O202" s="7">
        <f t="shared" si="21"/>
        <v>0</v>
      </c>
      <c r="P202" s="7" t="e">
        <f t="shared" si="22"/>
        <v>#DIV/0!</v>
      </c>
      <c r="Q202" s="7"/>
      <c r="R202" s="13"/>
    </row>
    <row r="203" spans="1:18" ht="12.75" x14ac:dyDescent="0.2">
      <c r="A203">
        <f t="shared" si="23"/>
        <v>202</v>
      </c>
      <c r="B203" s="13" t="s">
        <v>62</v>
      </c>
      <c r="C203" s="3" t="s">
        <v>38</v>
      </c>
      <c r="D203" s="8">
        <v>2</v>
      </c>
      <c r="E203" s="9">
        <v>1</v>
      </c>
      <c r="F203" s="17" t="str">
        <f t="shared" si="20"/>
        <v>{id: 202, name: "Hector", assignment: "W3D2-3", difficulty:2, joy: 1},</v>
      </c>
      <c r="L203" s="7"/>
      <c r="M203" s="7"/>
      <c r="N203" s="7"/>
      <c r="O203" s="7">
        <f t="shared" si="21"/>
        <v>0</v>
      </c>
      <c r="P203" s="7" t="e">
        <f t="shared" si="22"/>
        <v>#DIV/0!</v>
      </c>
      <c r="Q203" s="7"/>
      <c r="R203" s="13"/>
    </row>
    <row r="204" spans="1:18" ht="12.75" x14ac:dyDescent="0.2">
      <c r="A204">
        <f t="shared" si="23"/>
        <v>203</v>
      </c>
      <c r="B204" s="13" t="s">
        <v>62</v>
      </c>
      <c r="C204" s="3" t="s">
        <v>39</v>
      </c>
      <c r="D204" s="8">
        <v>4</v>
      </c>
      <c r="E204" s="9">
        <v>4</v>
      </c>
      <c r="F204" s="17" t="str">
        <f t="shared" si="20"/>
        <v>{id: 203, name: "Hector", assignment: "W3D3-1", difficulty:4, joy: 4},</v>
      </c>
      <c r="L204" s="7"/>
      <c r="M204" s="7"/>
      <c r="N204" s="7"/>
      <c r="O204" s="7">
        <f t="shared" si="21"/>
        <v>0</v>
      </c>
      <c r="P204" s="7" t="e">
        <f t="shared" si="22"/>
        <v>#DIV/0!</v>
      </c>
      <c r="Q204" s="7"/>
      <c r="R204" s="13"/>
    </row>
    <row r="205" spans="1:18" ht="12.75" x14ac:dyDescent="0.2">
      <c r="A205">
        <f t="shared" si="23"/>
        <v>204</v>
      </c>
      <c r="B205" s="13" t="s">
        <v>62</v>
      </c>
      <c r="C205" s="3" t="s">
        <v>40</v>
      </c>
      <c r="D205" s="8">
        <v>3</v>
      </c>
      <c r="E205" s="9">
        <v>1</v>
      </c>
      <c r="F205" s="17" t="str">
        <f t="shared" si="20"/>
        <v>{id: 204, name: "Hector", assignment: "W3D3-2", difficulty:3, joy: 1},</v>
      </c>
      <c r="L205" s="7"/>
      <c r="M205" s="7"/>
      <c r="N205" s="7"/>
      <c r="O205" s="7">
        <f t="shared" si="21"/>
        <v>0</v>
      </c>
      <c r="P205" s="7" t="e">
        <f t="shared" si="22"/>
        <v>#DIV/0!</v>
      </c>
      <c r="Q205" s="7"/>
      <c r="R205" s="13"/>
    </row>
    <row r="206" spans="1:18" ht="12.75" x14ac:dyDescent="0.2">
      <c r="A206">
        <f t="shared" si="23"/>
        <v>205</v>
      </c>
      <c r="B206" s="13" t="s">
        <v>62</v>
      </c>
      <c r="C206" s="3" t="s">
        <v>41</v>
      </c>
      <c r="D206" s="8">
        <v>2</v>
      </c>
      <c r="E206" s="9">
        <v>4</v>
      </c>
      <c r="F206" s="17" t="str">
        <f t="shared" si="20"/>
        <v>{id: 205, name: "Hector", assignment: "W3D3-3", difficulty:2, joy: 4},</v>
      </c>
      <c r="L206" s="7"/>
      <c r="M206" s="7"/>
      <c r="N206" s="7"/>
      <c r="O206" s="7">
        <f t="shared" si="21"/>
        <v>0</v>
      </c>
      <c r="P206" s="7" t="e">
        <f t="shared" si="22"/>
        <v>#DIV/0!</v>
      </c>
      <c r="Q206" s="7"/>
      <c r="R206" s="13"/>
    </row>
    <row r="207" spans="1:18" ht="12.75" x14ac:dyDescent="0.2">
      <c r="A207">
        <f t="shared" si="23"/>
        <v>206</v>
      </c>
      <c r="B207" s="13" t="s">
        <v>62</v>
      </c>
      <c r="C207" s="3" t="s">
        <v>42</v>
      </c>
      <c r="D207" s="8">
        <v>4</v>
      </c>
      <c r="E207" s="9">
        <v>1</v>
      </c>
      <c r="F207" s="17" t="str">
        <f t="shared" si="20"/>
        <v>{id: 206, name: "Hector", assignment: "W3D3-4", difficulty:4, joy: 1},</v>
      </c>
      <c r="L207" s="7"/>
      <c r="M207" s="7"/>
      <c r="N207" s="7"/>
      <c r="O207" s="7">
        <f t="shared" si="21"/>
        <v>0</v>
      </c>
      <c r="P207" s="7" t="e">
        <f t="shared" si="22"/>
        <v>#DIV/0!</v>
      </c>
      <c r="Q207" s="7"/>
      <c r="R207" s="13"/>
    </row>
    <row r="208" spans="1:18" ht="12.75" x14ac:dyDescent="0.2">
      <c r="A208">
        <f t="shared" si="23"/>
        <v>207</v>
      </c>
      <c r="B208" s="13" t="s">
        <v>62</v>
      </c>
      <c r="C208" s="3" t="s">
        <v>43</v>
      </c>
      <c r="D208" s="8">
        <v>3</v>
      </c>
      <c r="E208" s="9">
        <v>4</v>
      </c>
      <c r="F208" s="17" t="str">
        <f t="shared" si="20"/>
        <v>{id: 207, name: "Hector", assignment: "W3D4-1", difficulty:3, joy: 4},</v>
      </c>
      <c r="L208" s="7"/>
      <c r="M208" s="7"/>
      <c r="N208" s="7"/>
      <c r="O208" s="7">
        <f t="shared" si="21"/>
        <v>0</v>
      </c>
      <c r="P208" s="7" t="e">
        <f t="shared" si="22"/>
        <v>#DIV/0!</v>
      </c>
      <c r="Q208" s="7"/>
      <c r="R208" s="13"/>
    </row>
    <row r="209" spans="1:18" ht="12.75" x14ac:dyDescent="0.2">
      <c r="A209">
        <f t="shared" si="23"/>
        <v>208</v>
      </c>
      <c r="B209" s="13" t="s">
        <v>62</v>
      </c>
      <c r="C209" s="3" t="s">
        <v>44</v>
      </c>
      <c r="D209" s="8">
        <v>1</v>
      </c>
      <c r="E209" s="9">
        <v>4</v>
      </c>
      <c r="F209" s="17" t="str">
        <f t="shared" si="20"/>
        <v>{id: 208, name: "Hector", assignment: "W3D4-2", difficulty:1, joy: 4},</v>
      </c>
      <c r="L209" s="7"/>
      <c r="M209" s="7"/>
      <c r="N209" s="7"/>
      <c r="O209" s="7">
        <f t="shared" si="21"/>
        <v>0</v>
      </c>
      <c r="P209" s="7" t="e">
        <f t="shared" si="22"/>
        <v>#DIV/0!</v>
      </c>
      <c r="Q209" s="7"/>
      <c r="R209" s="13"/>
    </row>
    <row r="210" spans="1:18" ht="12.75" x14ac:dyDescent="0.2">
      <c r="A210">
        <f t="shared" si="23"/>
        <v>209</v>
      </c>
      <c r="B210" s="13" t="s">
        <v>62</v>
      </c>
      <c r="C210" s="10" t="s">
        <v>45</v>
      </c>
      <c r="D210" s="8">
        <v>2</v>
      </c>
      <c r="E210" s="9">
        <v>4</v>
      </c>
      <c r="F210" s="17" t="str">
        <f t="shared" ref="F210:F273" si="24">CONCATENATE("{id: ",A210,", name: ","""",B210,"""",", assignment: ","""",LEFT(C210,6),"""",", difficulty:",D210,", joy: ",E210,"},")</f>
        <v>{id: 209, name: "Hector", assignment: "W3D5 -", difficulty:2, joy: 4},</v>
      </c>
      <c r="L210" s="7"/>
      <c r="M210" s="7"/>
      <c r="N210" s="7"/>
      <c r="O210" s="7">
        <f t="shared" si="21"/>
        <v>0</v>
      </c>
      <c r="P210" s="7" t="e">
        <f t="shared" si="22"/>
        <v>#DIV/0!</v>
      </c>
      <c r="Q210" s="7"/>
      <c r="R210" s="13"/>
    </row>
    <row r="211" spans="1:18" ht="12.75" x14ac:dyDescent="0.2">
      <c r="A211">
        <f t="shared" si="23"/>
        <v>210</v>
      </c>
      <c r="B211" s="13" t="s">
        <v>62</v>
      </c>
      <c r="C211" s="3" t="s">
        <v>46</v>
      </c>
      <c r="D211" s="8">
        <v>1</v>
      </c>
      <c r="E211" s="9">
        <v>1</v>
      </c>
      <c r="F211" s="17" t="str">
        <f t="shared" si="24"/>
        <v>{id: 210, name: "Hector", assignment: "W4D2-1", difficulty:1, joy: 1},</v>
      </c>
      <c r="L211" s="7"/>
      <c r="M211" s="7"/>
      <c r="N211" s="7"/>
      <c r="O211" s="7">
        <f t="shared" si="21"/>
        <v>0</v>
      </c>
      <c r="P211" s="7" t="e">
        <f t="shared" si="22"/>
        <v>#DIV/0!</v>
      </c>
      <c r="Q211" s="7"/>
      <c r="R211" s="13"/>
    </row>
    <row r="212" spans="1:18" ht="12.75" x14ac:dyDescent="0.2">
      <c r="A212">
        <f t="shared" si="23"/>
        <v>211</v>
      </c>
      <c r="B212" s="13" t="s">
        <v>62</v>
      </c>
      <c r="C212" s="3" t="s">
        <v>47</v>
      </c>
      <c r="D212" s="8">
        <v>2</v>
      </c>
      <c r="E212" s="9">
        <v>1</v>
      </c>
      <c r="F212" s="17" t="str">
        <f t="shared" si="24"/>
        <v>{id: 211, name: "Hector", assignment: "W4D2-2", difficulty:2, joy: 1},</v>
      </c>
      <c r="L212" s="7"/>
      <c r="M212" s="7"/>
      <c r="N212" s="7"/>
      <c r="O212" s="7">
        <f t="shared" si="21"/>
        <v>0</v>
      </c>
      <c r="P212" s="7" t="e">
        <f t="shared" si="22"/>
        <v>#DIV/0!</v>
      </c>
      <c r="Q212" s="7"/>
      <c r="R212" s="13"/>
    </row>
    <row r="213" spans="1:18" ht="12.75" x14ac:dyDescent="0.2">
      <c r="A213">
        <f t="shared" si="23"/>
        <v>212</v>
      </c>
      <c r="B213" s="13" t="s">
        <v>62</v>
      </c>
      <c r="C213" s="3" t="s">
        <v>48</v>
      </c>
      <c r="D213" s="8">
        <v>3</v>
      </c>
      <c r="E213" s="9">
        <v>3</v>
      </c>
      <c r="F213" s="17" t="str">
        <f t="shared" si="24"/>
        <v>{id: 212, name: "Hector", assignment: "W4D2-3", difficulty:3, joy: 3},</v>
      </c>
      <c r="L213" s="7"/>
      <c r="M213" s="7"/>
      <c r="N213" s="7"/>
      <c r="O213" s="7">
        <f t="shared" si="21"/>
        <v>0</v>
      </c>
      <c r="P213" s="7" t="e">
        <f t="shared" si="22"/>
        <v>#DIV/0!</v>
      </c>
      <c r="Q213" s="7"/>
      <c r="R213" s="13"/>
    </row>
    <row r="214" spans="1:18" ht="12.75" x14ac:dyDescent="0.2">
      <c r="A214">
        <f t="shared" si="23"/>
        <v>213</v>
      </c>
      <c r="B214" s="13" t="s">
        <v>62</v>
      </c>
      <c r="C214" s="3" t="s">
        <v>49</v>
      </c>
      <c r="D214" s="8">
        <v>1</v>
      </c>
      <c r="E214" s="9">
        <v>3</v>
      </c>
      <c r="F214" s="17" t="str">
        <f t="shared" si="24"/>
        <v>{id: 213, name: "Hector", assignment: "W4D2-4", difficulty:1, joy: 3},</v>
      </c>
      <c r="L214" s="7"/>
      <c r="M214" s="7"/>
      <c r="N214" s="7"/>
      <c r="O214" s="7">
        <f t="shared" si="21"/>
        <v>0</v>
      </c>
      <c r="P214" s="7" t="e">
        <f t="shared" si="22"/>
        <v>#DIV/0!</v>
      </c>
      <c r="Q214" s="7"/>
      <c r="R214" s="13"/>
    </row>
    <row r="215" spans="1:18" ht="12.75" x14ac:dyDescent="0.2">
      <c r="A215">
        <f t="shared" si="23"/>
        <v>214</v>
      </c>
      <c r="B215" s="13" t="s">
        <v>62</v>
      </c>
      <c r="C215" s="11" t="s">
        <v>70</v>
      </c>
      <c r="D215" s="8">
        <v>3</v>
      </c>
      <c r="E215" s="9">
        <v>1</v>
      </c>
      <c r="F215" s="17" t="str">
        <f t="shared" si="24"/>
        <v>{id: 214, name: "Hector", assignment: "W4D3 -", difficulty:3, joy: 1},</v>
      </c>
      <c r="L215" s="7"/>
      <c r="M215" s="7"/>
      <c r="N215" s="7"/>
      <c r="O215" s="7">
        <f t="shared" si="21"/>
        <v>0</v>
      </c>
      <c r="P215" s="7" t="e">
        <f t="shared" si="22"/>
        <v>#DIV/0!</v>
      </c>
      <c r="Q215" s="7"/>
      <c r="R215" s="13"/>
    </row>
    <row r="216" spans="1:18" ht="12.75" x14ac:dyDescent="0.2">
      <c r="A216">
        <f t="shared" si="23"/>
        <v>215</v>
      </c>
      <c r="B216" s="13" t="s">
        <v>62</v>
      </c>
      <c r="C216" s="11" t="s">
        <v>50</v>
      </c>
      <c r="D216" s="8">
        <v>3</v>
      </c>
      <c r="E216" s="9">
        <v>3</v>
      </c>
      <c r="F216" s="17" t="str">
        <f t="shared" si="24"/>
        <v>{id: 215, name: "Hector", assignment: "W4D3-1", difficulty:3, joy: 3},</v>
      </c>
      <c r="L216" s="7"/>
      <c r="M216" s="7"/>
      <c r="N216" s="7"/>
      <c r="O216" s="7">
        <f t="shared" si="21"/>
        <v>0</v>
      </c>
      <c r="P216" s="7" t="e">
        <f t="shared" si="22"/>
        <v>#DIV/0!</v>
      </c>
      <c r="Q216" s="7"/>
      <c r="R216" s="13"/>
    </row>
    <row r="217" spans="1:18" ht="12.75" x14ac:dyDescent="0.2">
      <c r="A217">
        <f t="shared" si="23"/>
        <v>216</v>
      </c>
      <c r="B217" s="13" t="s">
        <v>62</v>
      </c>
      <c r="C217" s="15" t="s">
        <v>51</v>
      </c>
      <c r="D217" s="8">
        <v>1</v>
      </c>
      <c r="E217" s="9">
        <v>4</v>
      </c>
      <c r="F217" s="17" t="str">
        <f t="shared" si="24"/>
        <v>{id: 216, name: "Hector", assignment: "W4D3-2", difficulty:1, joy: 4},</v>
      </c>
      <c r="L217" s="7"/>
      <c r="M217" s="7"/>
      <c r="N217" s="7"/>
      <c r="O217" s="7">
        <f t="shared" si="21"/>
        <v>0</v>
      </c>
      <c r="P217" s="7" t="e">
        <f t="shared" si="22"/>
        <v>#DIV/0!</v>
      </c>
      <c r="Q217" s="7"/>
      <c r="R217" s="13"/>
    </row>
    <row r="218" spans="1:18" ht="12.75" x14ac:dyDescent="0.2">
      <c r="A218">
        <f t="shared" si="23"/>
        <v>217</v>
      </c>
      <c r="B218" s="13" t="s">
        <v>62</v>
      </c>
      <c r="C218" s="3" t="s">
        <v>52</v>
      </c>
      <c r="D218" s="8">
        <v>3</v>
      </c>
      <c r="E218" s="9">
        <v>1</v>
      </c>
      <c r="F218" s="17" t="str">
        <f t="shared" si="24"/>
        <v>{id: 217, name: "Hector", assignment: "W4D3-3", difficulty:3, joy: 1},</v>
      </c>
      <c r="L218" s="7"/>
      <c r="M218" s="7"/>
      <c r="N218" s="7"/>
      <c r="O218" s="7">
        <f t="shared" si="21"/>
        <v>0</v>
      </c>
      <c r="P218" s="7" t="e">
        <f t="shared" si="22"/>
        <v>#DIV/0!</v>
      </c>
      <c r="Q218" s="7"/>
      <c r="R218" s="13"/>
    </row>
    <row r="219" spans="1:18" ht="12.75" x14ac:dyDescent="0.2">
      <c r="A219">
        <f t="shared" si="23"/>
        <v>218</v>
      </c>
      <c r="B219" s="13" t="s">
        <v>62</v>
      </c>
      <c r="C219" s="3" t="s">
        <v>53</v>
      </c>
      <c r="D219" s="8">
        <v>1</v>
      </c>
      <c r="E219" s="9">
        <v>3</v>
      </c>
      <c r="F219" s="17" t="str">
        <f t="shared" si="24"/>
        <v>{id: 218, name: "Hector", assignment: "W4D3-4", difficulty:1, joy: 3},</v>
      </c>
      <c r="L219" s="7"/>
      <c r="M219" s="7"/>
      <c r="N219" s="7"/>
      <c r="O219" s="7">
        <f t="shared" si="21"/>
        <v>0</v>
      </c>
      <c r="P219" s="7" t="e">
        <f t="shared" si="22"/>
        <v>#DIV/0!</v>
      </c>
      <c r="Q219" s="7"/>
      <c r="R219" s="13"/>
    </row>
    <row r="220" spans="1:18" ht="12.75" x14ac:dyDescent="0.2">
      <c r="A220">
        <f t="shared" si="23"/>
        <v>219</v>
      </c>
      <c r="B220" s="13" t="s">
        <v>62</v>
      </c>
      <c r="C220" s="12" t="s">
        <v>54</v>
      </c>
      <c r="D220" s="8">
        <v>1</v>
      </c>
      <c r="E220" s="9">
        <v>2</v>
      </c>
      <c r="F220" s="17" t="str">
        <f t="shared" si="24"/>
        <v>{id: 219, name: "Hector", assignment: "W4D3-5", difficulty:1, joy: 2},</v>
      </c>
      <c r="L220" s="7"/>
      <c r="M220" s="7"/>
      <c r="N220" s="7"/>
      <c r="O220" s="7">
        <f t="shared" si="21"/>
        <v>0</v>
      </c>
      <c r="P220" s="7" t="e">
        <f t="shared" si="22"/>
        <v>#DIV/0!</v>
      </c>
      <c r="Q220" s="7"/>
      <c r="R220" s="13"/>
    </row>
    <row r="221" spans="1:18" ht="12.75" x14ac:dyDescent="0.2">
      <c r="A221">
        <f t="shared" si="23"/>
        <v>220</v>
      </c>
      <c r="B221" s="13" t="s">
        <v>62</v>
      </c>
      <c r="C221" s="3" t="s">
        <v>55</v>
      </c>
      <c r="D221" s="8">
        <v>3</v>
      </c>
      <c r="E221" s="9">
        <v>4</v>
      </c>
      <c r="F221" s="17" t="str">
        <f t="shared" si="24"/>
        <v>{id: 220, name: "Hector", assignment: "W5D4-1", difficulty:3, joy: 4},</v>
      </c>
      <c r="L221" s="7"/>
      <c r="M221" s="7"/>
      <c r="N221" s="7"/>
      <c r="O221" s="7">
        <f t="shared" si="21"/>
        <v>0</v>
      </c>
      <c r="P221" s="7" t="e">
        <f t="shared" si="22"/>
        <v>#DIV/0!</v>
      </c>
      <c r="Q221" s="7"/>
      <c r="R221" s="13"/>
    </row>
    <row r="222" spans="1:18" ht="12.75" x14ac:dyDescent="0.2">
      <c r="A222">
        <f t="shared" si="23"/>
        <v>221</v>
      </c>
      <c r="B222" s="13" t="s">
        <v>62</v>
      </c>
      <c r="C222" s="12" t="s">
        <v>56</v>
      </c>
      <c r="D222" s="8">
        <v>3</v>
      </c>
      <c r="E222" s="9">
        <v>1</v>
      </c>
      <c r="F222" s="17" t="str">
        <f t="shared" si="24"/>
        <v>{id: 221, name: "Hector", assignment: "W5D5 -", difficulty:3, joy: 1},</v>
      </c>
      <c r="L222" s="7"/>
      <c r="M222" s="7"/>
      <c r="N222" s="7"/>
      <c r="O222" s="7">
        <f t="shared" si="21"/>
        <v>0</v>
      </c>
      <c r="P222" s="7" t="e">
        <f t="shared" si="22"/>
        <v>#DIV/0!</v>
      </c>
      <c r="Q222" s="7"/>
      <c r="R222" s="13"/>
    </row>
    <row r="223" spans="1:18" ht="12.75" x14ac:dyDescent="0.2">
      <c r="A223">
        <f t="shared" si="23"/>
        <v>222</v>
      </c>
      <c r="B223" s="13" t="s">
        <v>62</v>
      </c>
      <c r="C223" s="3" t="s">
        <v>57</v>
      </c>
      <c r="D223" s="8">
        <v>1</v>
      </c>
      <c r="E223" s="9">
        <v>1</v>
      </c>
      <c r="F223" s="17" t="str">
        <f t="shared" si="24"/>
        <v>{id: 222, name: "Hector", assignment: "W6D1-1", difficulty:1, joy: 1},</v>
      </c>
      <c r="L223" s="7"/>
      <c r="M223" s="7"/>
      <c r="N223" s="7"/>
      <c r="O223" s="7">
        <f t="shared" si="21"/>
        <v>0</v>
      </c>
      <c r="P223" s="7" t="e">
        <f t="shared" si="22"/>
        <v>#DIV/0!</v>
      </c>
      <c r="Q223" s="7"/>
      <c r="R223" s="13"/>
    </row>
    <row r="224" spans="1:18" ht="12.75" x14ac:dyDescent="0.2">
      <c r="A224">
        <f t="shared" si="23"/>
        <v>223</v>
      </c>
      <c r="B224" s="13" t="s">
        <v>62</v>
      </c>
      <c r="C224" s="10" t="s">
        <v>59</v>
      </c>
      <c r="D224" s="8">
        <v>2</v>
      </c>
      <c r="E224" s="9">
        <v>4</v>
      </c>
      <c r="F224" s="17" t="str">
        <f t="shared" si="24"/>
        <v>{id: 223, name: "Hector", assignment: "W6D2 -", difficulty:2, joy: 4},</v>
      </c>
      <c r="L224" s="7"/>
      <c r="M224" s="7"/>
      <c r="N224" s="7"/>
      <c r="O224" s="7">
        <f t="shared" si="21"/>
        <v>0</v>
      </c>
      <c r="P224" s="7" t="e">
        <f t="shared" si="22"/>
        <v>#DIV/0!</v>
      </c>
      <c r="Q224" s="7"/>
      <c r="R224" s="13"/>
    </row>
    <row r="225" spans="1:18" ht="12.75" x14ac:dyDescent="0.2">
      <c r="A225">
        <f t="shared" si="23"/>
        <v>224</v>
      </c>
      <c r="B225" s="13" t="s">
        <v>62</v>
      </c>
      <c r="C225" s="10" t="s">
        <v>58</v>
      </c>
      <c r="D225" s="8">
        <v>4</v>
      </c>
      <c r="E225" s="9">
        <v>2</v>
      </c>
      <c r="F225" s="17" t="str">
        <f t="shared" si="24"/>
        <v>{id: 224, name: "Hector", assignment: "W6D2-1", difficulty:4, joy: 2},</v>
      </c>
      <c r="L225" s="7"/>
      <c r="M225" s="7"/>
      <c r="N225" s="7"/>
      <c r="O225" s="7">
        <f t="shared" si="21"/>
        <v>0</v>
      </c>
      <c r="P225" s="7" t="e">
        <f t="shared" si="22"/>
        <v>#DIV/0!</v>
      </c>
      <c r="Q225" s="7"/>
      <c r="R225" s="13"/>
    </row>
    <row r="226" spans="1:18" ht="12.75" x14ac:dyDescent="0.2">
      <c r="A226">
        <f t="shared" si="23"/>
        <v>225</v>
      </c>
      <c r="B226" s="13" t="s">
        <v>63</v>
      </c>
      <c r="C226" s="3" t="s">
        <v>5</v>
      </c>
      <c r="D226" s="8">
        <v>1</v>
      </c>
      <c r="E226" s="9">
        <v>1</v>
      </c>
      <c r="F226" s="17" t="str">
        <f t="shared" si="24"/>
        <v>{id: 225, name: "Martina", assignment: "SCRUM", difficulty:1, joy: 1},</v>
      </c>
      <c r="L226" s="7"/>
      <c r="M226" s="7"/>
      <c r="N226" s="7"/>
      <c r="O226" s="7">
        <f t="shared" si="21"/>
        <v>0</v>
      </c>
      <c r="P226" s="7" t="e">
        <f t="shared" si="22"/>
        <v>#DIV/0!</v>
      </c>
      <c r="Q226" s="7"/>
      <c r="R226" s="13"/>
    </row>
    <row r="227" spans="1:18" ht="12.75" x14ac:dyDescent="0.2">
      <c r="A227">
        <f t="shared" si="23"/>
        <v>226</v>
      </c>
      <c r="B227" s="13" t="s">
        <v>63</v>
      </c>
      <c r="C227" s="7" t="s">
        <v>6</v>
      </c>
      <c r="D227" s="8">
        <v>4</v>
      </c>
      <c r="E227" s="9">
        <v>1</v>
      </c>
      <c r="F227" s="17" t="str">
        <f t="shared" si="24"/>
        <v>{id: 226, name: "Martina", assignment: "W1D1-1", difficulty:4, joy: 1},</v>
      </c>
      <c r="L227" s="7"/>
      <c r="M227" s="7"/>
      <c r="N227" s="7"/>
      <c r="O227" s="7">
        <f t="shared" si="21"/>
        <v>0</v>
      </c>
      <c r="P227" s="7" t="e">
        <f t="shared" si="22"/>
        <v>#DIV/0!</v>
      </c>
      <c r="Q227" s="7"/>
      <c r="R227" s="13"/>
    </row>
    <row r="228" spans="1:18" ht="12.75" x14ac:dyDescent="0.2">
      <c r="A228">
        <f t="shared" si="23"/>
        <v>227</v>
      </c>
      <c r="B228" s="13" t="s">
        <v>63</v>
      </c>
      <c r="C228" s="7" t="s">
        <v>7</v>
      </c>
      <c r="D228" s="8">
        <v>3</v>
      </c>
      <c r="E228" s="9">
        <v>3</v>
      </c>
      <c r="F228" s="17" t="str">
        <f t="shared" si="24"/>
        <v>{id: 227, name: "Martina", assignment: "W1D2-1", difficulty:3, joy: 3},</v>
      </c>
      <c r="L228" s="7"/>
      <c r="M228" s="7"/>
      <c r="N228" s="7"/>
      <c r="O228" s="7">
        <f t="shared" si="21"/>
        <v>0</v>
      </c>
      <c r="P228" s="7" t="e">
        <f t="shared" si="22"/>
        <v>#DIV/0!</v>
      </c>
      <c r="Q228" s="7"/>
      <c r="R228" s="13"/>
    </row>
    <row r="229" spans="1:18" ht="12.75" x14ac:dyDescent="0.2">
      <c r="A229">
        <f t="shared" si="23"/>
        <v>228</v>
      </c>
      <c r="B229" s="13" t="s">
        <v>63</v>
      </c>
      <c r="C229" s="7" t="s">
        <v>8</v>
      </c>
      <c r="D229" s="8">
        <v>2</v>
      </c>
      <c r="E229" s="9">
        <v>1</v>
      </c>
      <c r="F229" s="17" t="str">
        <f t="shared" si="24"/>
        <v>{id: 228, name: "Martina", assignment: "W1D2-2", difficulty:2, joy: 1},</v>
      </c>
      <c r="L229" s="7"/>
      <c r="M229" s="7"/>
      <c r="N229" s="7"/>
      <c r="O229" s="7">
        <f t="shared" si="21"/>
        <v>0</v>
      </c>
      <c r="P229" s="7" t="e">
        <f t="shared" si="22"/>
        <v>#DIV/0!</v>
      </c>
      <c r="Q229" s="7"/>
      <c r="R229" s="13"/>
    </row>
    <row r="230" spans="1:18" ht="12.75" x14ac:dyDescent="0.2">
      <c r="A230">
        <f t="shared" si="23"/>
        <v>229</v>
      </c>
      <c r="B230" s="13" t="s">
        <v>63</v>
      </c>
      <c r="C230" s="7" t="s">
        <v>9</v>
      </c>
      <c r="D230" s="8">
        <v>2</v>
      </c>
      <c r="E230" s="9">
        <v>1</v>
      </c>
      <c r="F230" s="17" t="str">
        <f t="shared" si="24"/>
        <v>{id: 229, name: "Martina", assignment: "W1D2-3", difficulty:2, joy: 1},</v>
      </c>
      <c r="L230" s="7"/>
      <c r="M230" s="7"/>
      <c r="N230" s="7"/>
      <c r="O230" s="7">
        <f t="shared" si="21"/>
        <v>0</v>
      </c>
      <c r="P230" s="7" t="e">
        <f t="shared" si="22"/>
        <v>#DIV/0!</v>
      </c>
      <c r="Q230" s="7"/>
      <c r="R230" s="13"/>
    </row>
    <row r="231" spans="1:18" ht="12.75" x14ac:dyDescent="0.2">
      <c r="A231">
        <f t="shared" si="23"/>
        <v>230</v>
      </c>
      <c r="B231" s="13" t="s">
        <v>63</v>
      </c>
      <c r="C231" s="7" t="s">
        <v>10</v>
      </c>
      <c r="D231" s="8">
        <v>4</v>
      </c>
      <c r="E231" s="9">
        <v>2</v>
      </c>
      <c r="F231" s="17" t="str">
        <f t="shared" si="24"/>
        <v>{id: 230, name: "Martina", assignment: "W1D2-4", difficulty:4, joy: 2},</v>
      </c>
      <c r="L231" s="7"/>
      <c r="M231" s="7"/>
      <c r="N231" s="7"/>
      <c r="O231" s="7">
        <f t="shared" si="21"/>
        <v>0</v>
      </c>
      <c r="P231" s="7" t="e">
        <f t="shared" si="22"/>
        <v>#DIV/0!</v>
      </c>
      <c r="Q231" s="7"/>
      <c r="R231" s="13"/>
    </row>
    <row r="232" spans="1:18" ht="12.75" x14ac:dyDescent="0.2">
      <c r="A232">
        <f t="shared" si="23"/>
        <v>231</v>
      </c>
      <c r="B232" s="13" t="s">
        <v>63</v>
      </c>
      <c r="C232" s="7" t="s">
        <v>11</v>
      </c>
      <c r="D232" s="8">
        <v>3</v>
      </c>
      <c r="E232" s="9">
        <v>4</v>
      </c>
      <c r="F232" s="17" t="str">
        <f t="shared" si="24"/>
        <v>{id: 231, name: "Martina", assignment: "W1D2-5", difficulty:3, joy: 4},</v>
      </c>
      <c r="L232" s="7"/>
      <c r="M232" s="7"/>
      <c r="N232" s="7"/>
      <c r="O232" s="7">
        <f t="shared" si="21"/>
        <v>0</v>
      </c>
      <c r="P232" s="7" t="e">
        <f t="shared" si="22"/>
        <v>#DIV/0!</v>
      </c>
      <c r="Q232" s="7"/>
      <c r="R232" s="13"/>
    </row>
    <row r="233" spans="1:18" ht="51" x14ac:dyDescent="0.2">
      <c r="A233">
        <f t="shared" si="23"/>
        <v>232</v>
      </c>
      <c r="B233" s="13" t="s">
        <v>63</v>
      </c>
      <c r="C233" s="7" t="s">
        <v>16</v>
      </c>
      <c r="D233" s="8">
        <v>2</v>
      </c>
      <c r="E233" s="9">
        <v>2</v>
      </c>
      <c r="F233" s="17" t="str">
        <f t="shared" si="24"/>
        <v>{id: 232, name: "Martina", assignment: "W1D3 -", difficulty:2, joy: 2},</v>
      </c>
      <c r="L233" s="7"/>
      <c r="M233" s="7"/>
      <c r="N233" s="7"/>
      <c r="O233" s="7">
        <f t="shared" si="21"/>
        <v>0</v>
      </c>
      <c r="P233" s="7" t="e">
        <f t="shared" si="22"/>
        <v>#DIV/0!</v>
      </c>
      <c r="Q233" s="7"/>
      <c r="R233" s="13"/>
    </row>
    <row r="234" spans="1:18" ht="12.75" x14ac:dyDescent="0.2">
      <c r="A234">
        <f t="shared" si="23"/>
        <v>233</v>
      </c>
      <c r="B234" s="13" t="s">
        <v>63</v>
      </c>
      <c r="C234" s="7" t="s">
        <v>12</v>
      </c>
      <c r="D234" s="8">
        <v>3</v>
      </c>
      <c r="E234" s="9">
        <v>4</v>
      </c>
      <c r="F234" s="17" t="str">
        <f t="shared" si="24"/>
        <v>{id: 233, name: "Martina", assignment: "W1D3-1", difficulty:3, joy: 4},</v>
      </c>
      <c r="L234" s="7"/>
      <c r="M234" s="7"/>
      <c r="N234" s="7"/>
      <c r="O234" s="7">
        <f t="shared" si="21"/>
        <v>0</v>
      </c>
      <c r="P234" s="7" t="e">
        <f t="shared" si="22"/>
        <v>#DIV/0!</v>
      </c>
      <c r="Q234" s="7"/>
      <c r="R234" s="13"/>
    </row>
    <row r="235" spans="1:18" ht="12.75" x14ac:dyDescent="0.2">
      <c r="A235">
        <f t="shared" si="23"/>
        <v>234</v>
      </c>
      <c r="B235" s="13" t="s">
        <v>63</v>
      </c>
      <c r="C235" s="7" t="s">
        <v>13</v>
      </c>
      <c r="D235" s="8">
        <v>2</v>
      </c>
      <c r="E235" s="9">
        <v>1</v>
      </c>
      <c r="F235" s="17" t="str">
        <f t="shared" si="24"/>
        <v>{id: 234, name: "Martina", assignment: "W1D3-2", difficulty:2, joy: 1},</v>
      </c>
      <c r="L235" s="7"/>
      <c r="M235" s="7"/>
      <c r="N235" s="7"/>
      <c r="O235" s="7">
        <f t="shared" si="21"/>
        <v>0</v>
      </c>
      <c r="P235" s="7" t="e">
        <f t="shared" si="22"/>
        <v>#DIV/0!</v>
      </c>
      <c r="Q235" s="7"/>
      <c r="R235" s="13"/>
    </row>
    <row r="236" spans="1:18" ht="12.75" x14ac:dyDescent="0.2">
      <c r="A236">
        <f t="shared" si="23"/>
        <v>235</v>
      </c>
      <c r="B236" s="13" t="s">
        <v>63</v>
      </c>
      <c r="C236" s="6" t="s">
        <v>14</v>
      </c>
      <c r="D236" s="8">
        <v>3</v>
      </c>
      <c r="E236" s="9">
        <v>2</v>
      </c>
      <c r="F236" s="17" t="str">
        <f t="shared" si="24"/>
        <v>{id: 235, name: "Martina", assignment: "W1D3-4", difficulty:3, joy: 2},</v>
      </c>
      <c r="L236" s="7"/>
      <c r="M236" s="7"/>
      <c r="N236" s="7"/>
      <c r="O236" s="7">
        <f t="shared" si="21"/>
        <v>0</v>
      </c>
      <c r="P236" s="7" t="e">
        <f t="shared" si="22"/>
        <v>#DIV/0!</v>
      </c>
      <c r="Q236" s="7"/>
      <c r="R236" s="13"/>
    </row>
    <row r="237" spans="1:18" ht="12.75" x14ac:dyDescent="0.2">
      <c r="A237">
        <f t="shared" si="23"/>
        <v>236</v>
      </c>
      <c r="B237" s="13" t="s">
        <v>63</v>
      </c>
      <c r="C237" s="6" t="s">
        <v>15</v>
      </c>
      <c r="D237" s="8">
        <v>1</v>
      </c>
      <c r="E237" s="9">
        <v>1</v>
      </c>
      <c r="F237" s="17" t="str">
        <f t="shared" si="24"/>
        <v>{id: 236, name: "Martina", assignment: "W1D3-5", difficulty:1, joy: 1},</v>
      </c>
      <c r="L237" s="7"/>
      <c r="M237" s="7"/>
      <c r="N237" s="7"/>
      <c r="O237" s="7">
        <f t="shared" si="21"/>
        <v>0</v>
      </c>
      <c r="P237" s="7" t="e">
        <f t="shared" si="22"/>
        <v>#DIV/0!</v>
      </c>
      <c r="Q237" s="7"/>
      <c r="R237" s="13"/>
    </row>
    <row r="238" spans="1:18" ht="12.75" x14ac:dyDescent="0.2">
      <c r="A238">
        <f t="shared" si="23"/>
        <v>237</v>
      </c>
      <c r="B238" s="13" t="s">
        <v>63</v>
      </c>
      <c r="C238" s="13" t="s">
        <v>18</v>
      </c>
      <c r="D238" s="8">
        <v>1</v>
      </c>
      <c r="E238" s="9">
        <v>3</v>
      </c>
      <c r="F238" s="17" t="str">
        <f t="shared" si="24"/>
        <v>{id: 237, name: "Martina", assignment: "W1D4 -", difficulty:1, joy: 3},</v>
      </c>
      <c r="L238" s="7"/>
      <c r="M238" s="7"/>
      <c r="N238" s="7"/>
      <c r="O238" s="7">
        <f t="shared" si="21"/>
        <v>0</v>
      </c>
      <c r="P238" s="7" t="e">
        <f t="shared" si="22"/>
        <v>#DIV/0!</v>
      </c>
      <c r="Q238" s="7"/>
      <c r="R238" s="13"/>
    </row>
    <row r="239" spans="1:18" ht="12.75" x14ac:dyDescent="0.2">
      <c r="A239">
        <f t="shared" si="23"/>
        <v>238</v>
      </c>
      <c r="B239" s="13" t="s">
        <v>63</v>
      </c>
      <c r="C239" s="7" t="s">
        <v>17</v>
      </c>
      <c r="D239" s="8">
        <v>4</v>
      </c>
      <c r="E239" s="9">
        <v>2</v>
      </c>
      <c r="F239" s="17" t="str">
        <f t="shared" si="24"/>
        <v>{id: 238, name: "Martina", assignment: "W1D4-1", difficulty:4, joy: 2},</v>
      </c>
      <c r="L239" s="7"/>
      <c r="M239" s="7"/>
      <c r="N239" s="7"/>
      <c r="O239" s="7">
        <f t="shared" si="21"/>
        <v>0</v>
      </c>
      <c r="P239" s="7" t="e">
        <f t="shared" si="22"/>
        <v>#DIV/0!</v>
      </c>
      <c r="Q239" s="7"/>
      <c r="R239" s="13"/>
    </row>
    <row r="240" spans="1:18" ht="12.75" x14ac:dyDescent="0.2">
      <c r="A240">
        <f t="shared" si="23"/>
        <v>239</v>
      </c>
      <c r="B240" s="13" t="s">
        <v>63</v>
      </c>
      <c r="C240" s="10" t="s">
        <v>19</v>
      </c>
      <c r="D240" s="8">
        <v>1</v>
      </c>
      <c r="E240" s="9">
        <v>4</v>
      </c>
      <c r="F240" s="17" t="str">
        <f t="shared" si="24"/>
        <v>{id: 239, name: "Martina", assignment: "W1D5 -", difficulty:1, joy: 4},</v>
      </c>
      <c r="L240" s="7"/>
      <c r="M240" s="7"/>
      <c r="N240" s="7"/>
      <c r="O240" s="7">
        <f t="shared" si="21"/>
        <v>0</v>
      </c>
      <c r="P240" s="7" t="e">
        <f t="shared" si="22"/>
        <v>#DIV/0!</v>
      </c>
      <c r="Q240" s="7"/>
      <c r="R240" s="13"/>
    </row>
    <row r="241" spans="1:18" ht="12.75" x14ac:dyDescent="0.2">
      <c r="A241">
        <f t="shared" si="23"/>
        <v>240</v>
      </c>
      <c r="B241" s="13" t="s">
        <v>63</v>
      </c>
      <c r="C241" s="3" t="s">
        <v>20</v>
      </c>
      <c r="D241" s="8">
        <v>1</v>
      </c>
      <c r="E241" s="9">
        <v>4</v>
      </c>
      <c r="F241" s="17" t="str">
        <f t="shared" si="24"/>
        <v>{id: 240, name: "Martina", assignment: "W2D1-1", difficulty:1, joy: 4},</v>
      </c>
      <c r="L241" s="7"/>
      <c r="M241" s="7"/>
      <c r="N241" s="7"/>
      <c r="O241" s="7">
        <f t="shared" si="21"/>
        <v>0</v>
      </c>
      <c r="P241" s="7" t="e">
        <f t="shared" si="22"/>
        <v>#DIV/0!</v>
      </c>
      <c r="Q241" s="7"/>
      <c r="R241" s="13"/>
    </row>
    <row r="242" spans="1:18" ht="12.75" x14ac:dyDescent="0.2">
      <c r="A242">
        <f t="shared" si="23"/>
        <v>241</v>
      </c>
      <c r="B242" s="13" t="s">
        <v>63</v>
      </c>
      <c r="C242" s="3" t="s">
        <v>21</v>
      </c>
      <c r="D242" s="8">
        <v>4</v>
      </c>
      <c r="E242" s="9">
        <v>2</v>
      </c>
      <c r="F242" s="17" t="str">
        <f t="shared" si="24"/>
        <v>{id: 241, name: "Martina", assignment: "W2D1-2", difficulty:4, joy: 2},</v>
      </c>
      <c r="L242" s="7"/>
      <c r="M242" s="7"/>
      <c r="N242" s="7"/>
      <c r="O242" s="7">
        <f t="shared" si="21"/>
        <v>0</v>
      </c>
      <c r="P242" s="7" t="e">
        <f t="shared" si="22"/>
        <v>#DIV/0!</v>
      </c>
      <c r="Q242" s="7"/>
      <c r="R242" s="13"/>
    </row>
    <row r="243" spans="1:18" ht="12.75" x14ac:dyDescent="0.2">
      <c r="A243">
        <f t="shared" si="23"/>
        <v>242</v>
      </c>
      <c r="B243" s="13" t="s">
        <v>63</v>
      </c>
      <c r="C243" s="10" t="s">
        <v>22</v>
      </c>
      <c r="D243" s="8">
        <v>4</v>
      </c>
      <c r="E243" s="9">
        <v>1</v>
      </c>
      <c r="F243" s="17" t="str">
        <f t="shared" si="24"/>
        <v>{id: 242, name: "Martina", assignment: "W2D2-1", difficulty:4, joy: 1},</v>
      </c>
      <c r="L243" s="7"/>
      <c r="M243" s="7"/>
      <c r="N243" s="7"/>
      <c r="O243" s="7">
        <f t="shared" si="21"/>
        <v>0</v>
      </c>
      <c r="P243" s="7" t="e">
        <f t="shared" si="22"/>
        <v>#DIV/0!</v>
      </c>
      <c r="Q243" s="7"/>
      <c r="R243" s="13"/>
    </row>
    <row r="244" spans="1:18" ht="12.75" x14ac:dyDescent="0.2">
      <c r="A244">
        <f t="shared" si="23"/>
        <v>243</v>
      </c>
      <c r="B244" s="13" t="s">
        <v>63</v>
      </c>
      <c r="C244" s="3" t="s">
        <v>23</v>
      </c>
      <c r="D244" s="8">
        <v>3</v>
      </c>
      <c r="E244" s="9">
        <v>3</v>
      </c>
      <c r="F244" s="17" t="str">
        <f t="shared" si="24"/>
        <v>{id: 243, name: "Martina", assignment: "W2D2-2", difficulty:3, joy: 3},</v>
      </c>
      <c r="L244" s="7"/>
      <c r="M244" s="7"/>
      <c r="N244" s="7"/>
      <c r="O244" s="7">
        <f t="shared" si="21"/>
        <v>0</v>
      </c>
      <c r="P244" s="7" t="e">
        <f t="shared" si="22"/>
        <v>#DIV/0!</v>
      </c>
      <c r="Q244" s="7"/>
      <c r="R244" s="13"/>
    </row>
    <row r="245" spans="1:18" ht="12.75" x14ac:dyDescent="0.2">
      <c r="A245">
        <f t="shared" si="23"/>
        <v>244</v>
      </c>
      <c r="B245" s="13" t="s">
        <v>63</v>
      </c>
      <c r="C245" s="3" t="s">
        <v>24</v>
      </c>
      <c r="D245" s="8">
        <v>3</v>
      </c>
      <c r="E245" s="9">
        <v>1</v>
      </c>
      <c r="F245" s="17" t="str">
        <f t="shared" si="24"/>
        <v>{id: 244, name: "Martina", assignment: "W2D2-3", difficulty:3, joy: 1},</v>
      </c>
      <c r="L245" s="7"/>
      <c r="M245" s="7"/>
      <c r="N245" s="7"/>
      <c r="O245" s="7">
        <f t="shared" si="21"/>
        <v>0</v>
      </c>
      <c r="P245" s="7" t="e">
        <f t="shared" si="22"/>
        <v>#DIV/0!</v>
      </c>
      <c r="Q245" s="7"/>
      <c r="R245" s="13"/>
    </row>
    <row r="246" spans="1:18" ht="12.75" x14ac:dyDescent="0.2">
      <c r="A246">
        <f t="shared" si="23"/>
        <v>245</v>
      </c>
      <c r="B246" s="13" t="s">
        <v>63</v>
      </c>
      <c r="C246" s="3" t="s">
        <v>25</v>
      </c>
      <c r="D246" s="8">
        <v>4</v>
      </c>
      <c r="E246" s="9">
        <v>2</v>
      </c>
      <c r="F246" s="17" t="str">
        <f t="shared" si="24"/>
        <v>{id: 245, name: "Martina", assignment: "W2D3-1", difficulty:4, joy: 2},</v>
      </c>
      <c r="L246" s="7"/>
      <c r="M246" s="7"/>
      <c r="N246" s="7"/>
      <c r="O246" s="7">
        <f t="shared" si="21"/>
        <v>0</v>
      </c>
      <c r="P246" s="7" t="e">
        <f t="shared" si="22"/>
        <v>#DIV/0!</v>
      </c>
      <c r="Q246" s="7"/>
      <c r="R246" s="13"/>
    </row>
    <row r="247" spans="1:18" ht="12.75" x14ac:dyDescent="0.2">
      <c r="A247">
        <f t="shared" si="23"/>
        <v>246</v>
      </c>
      <c r="B247" s="13" t="s">
        <v>63</v>
      </c>
      <c r="C247" s="3" t="s">
        <v>26</v>
      </c>
      <c r="D247" s="8">
        <v>3</v>
      </c>
      <c r="E247" s="9">
        <v>4</v>
      </c>
      <c r="F247" s="17" t="str">
        <f t="shared" si="24"/>
        <v>{id: 246, name: "Martina", assignment: "W2D3-2", difficulty:3, joy: 4},</v>
      </c>
      <c r="L247" s="7"/>
      <c r="M247" s="7"/>
      <c r="N247" s="7"/>
      <c r="O247" s="7">
        <f t="shared" si="21"/>
        <v>0</v>
      </c>
      <c r="P247" s="7" t="e">
        <f t="shared" si="22"/>
        <v>#DIV/0!</v>
      </c>
      <c r="Q247" s="7"/>
      <c r="R247" s="13"/>
    </row>
    <row r="248" spans="1:18" ht="12.75" x14ac:dyDescent="0.2">
      <c r="A248">
        <f t="shared" si="23"/>
        <v>247</v>
      </c>
      <c r="B248" s="13" t="s">
        <v>63</v>
      </c>
      <c r="C248" s="3" t="s">
        <v>27</v>
      </c>
      <c r="D248" s="8">
        <v>3</v>
      </c>
      <c r="E248" s="9">
        <v>3</v>
      </c>
      <c r="F248" s="17" t="str">
        <f t="shared" si="24"/>
        <v>{id: 247, name: "Martina", assignment: "W2D3-3", difficulty:3, joy: 3},</v>
      </c>
      <c r="L248" s="7"/>
      <c r="M248" s="7"/>
      <c r="N248" s="7"/>
      <c r="O248" s="7">
        <f t="shared" si="21"/>
        <v>0</v>
      </c>
      <c r="P248" s="7" t="e">
        <f t="shared" si="22"/>
        <v>#DIV/0!</v>
      </c>
      <c r="Q248" s="7"/>
      <c r="R248" s="13"/>
    </row>
    <row r="249" spans="1:18" ht="12.75" x14ac:dyDescent="0.2">
      <c r="A249">
        <f t="shared" si="23"/>
        <v>248</v>
      </c>
      <c r="B249" s="13" t="s">
        <v>63</v>
      </c>
      <c r="C249" s="3" t="s">
        <v>28</v>
      </c>
      <c r="D249" s="8">
        <v>1</v>
      </c>
      <c r="E249" s="9">
        <v>4</v>
      </c>
      <c r="F249" s="17" t="str">
        <f t="shared" si="24"/>
        <v>{id: 248, name: "Martina", assignment: "W2D4-1", difficulty:1, joy: 4},</v>
      </c>
      <c r="L249" s="7"/>
      <c r="M249" s="7"/>
      <c r="N249" s="7"/>
      <c r="O249" s="7">
        <f t="shared" si="21"/>
        <v>0</v>
      </c>
      <c r="P249" s="7" t="e">
        <f t="shared" si="22"/>
        <v>#DIV/0!</v>
      </c>
      <c r="Q249" s="7"/>
      <c r="R249" s="13"/>
    </row>
    <row r="250" spans="1:18" ht="12.75" x14ac:dyDescent="0.2">
      <c r="A250">
        <f t="shared" si="23"/>
        <v>249</v>
      </c>
      <c r="B250" s="13" t="s">
        <v>63</v>
      </c>
      <c r="C250" s="3" t="s">
        <v>29</v>
      </c>
      <c r="D250" s="8">
        <v>3</v>
      </c>
      <c r="E250" s="9">
        <v>4</v>
      </c>
      <c r="F250" s="17" t="str">
        <f t="shared" si="24"/>
        <v>{id: 249, name: "Martina", assignment: "W2D4-2", difficulty:3, joy: 4},</v>
      </c>
      <c r="L250" s="7"/>
      <c r="M250" s="7"/>
      <c r="N250" s="7"/>
      <c r="O250" s="7">
        <f t="shared" si="21"/>
        <v>0</v>
      </c>
      <c r="P250" s="7" t="e">
        <f t="shared" si="22"/>
        <v>#DIV/0!</v>
      </c>
      <c r="Q250" s="7"/>
      <c r="R250" s="13"/>
    </row>
    <row r="251" spans="1:18" ht="12.75" x14ac:dyDescent="0.2">
      <c r="A251">
        <f t="shared" si="23"/>
        <v>250</v>
      </c>
      <c r="B251" s="13" t="s">
        <v>63</v>
      </c>
      <c r="C251" s="3" t="s">
        <v>30</v>
      </c>
      <c r="D251" s="8">
        <v>3</v>
      </c>
      <c r="E251" s="9">
        <v>4</v>
      </c>
      <c r="F251" s="17" t="str">
        <f t="shared" si="24"/>
        <v>{id: 250, name: "Martina", assignment: "W2D4-3", difficulty:3, joy: 4},</v>
      </c>
      <c r="L251" s="7"/>
      <c r="M251" s="7"/>
      <c r="N251" s="7"/>
      <c r="O251" s="7">
        <f t="shared" si="21"/>
        <v>0</v>
      </c>
      <c r="P251" s="7" t="e">
        <f t="shared" si="22"/>
        <v>#DIV/0!</v>
      </c>
      <c r="Q251" s="7"/>
      <c r="R251" s="13"/>
    </row>
    <row r="252" spans="1:18" ht="12.75" x14ac:dyDescent="0.2">
      <c r="A252">
        <f t="shared" si="23"/>
        <v>251</v>
      </c>
      <c r="B252" s="13" t="s">
        <v>63</v>
      </c>
      <c r="C252" s="10" t="s">
        <v>31</v>
      </c>
      <c r="D252" s="8">
        <v>2</v>
      </c>
      <c r="E252" s="9">
        <v>4</v>
      </c>
      <c r="F252" s="17" t="str">
        <f t="shared" si="24"/>
        <v>{id: 251, name: "Martina", assignment: "W2D5 -", difficulty:2, joy: 4},</v>
      </c>
      <c r="L252" s="7"/>
      <c r="M252" s="7"/>
      <c r="N252" s="7"/>
      <c r="O252" s="7">
        <f t="shared" si="21"/>
        <v>0</v>
      </c>
      <c r="P252" s="7" t="e">
        <f t="shared" si="22"/>
        <v>#DIV/0!</v>
      </c>
      <c r="Q252" s="7"/>
      <c r="R252" s="13"/>
    </row>
    <row r="253" spans="1:18" ht="12.75" x14ac:dyDescent="0.2">
      <c r="A253">
        <f t="shared" si="23"/>
        <v>252</v>
      </c>
      <c r="B253" s="13" t="s">
        <v>63</v>
      </c>
      <c r="C253" s="10" t="s">
        <v>32</v>
      </c>
      <c r="D253" s="8">
        <v>1</v>
      </c>
      <c r="E253" s="9">
        <v>1</v>
      </c>
      <c r="F253" s="17" t="str">
        <f t="shared" si="24"/>
        <v>{id: 252, name: "Martina", assignment: "W3D1-1", difficulty:1, joy: 1},</v>
      </c>
      <c r="L253" s="7"/>
      <c r="M253" s="7"/>
      <c r="N253" s="7"/>
      <c r="O253" s="7">
        <f t="shared" si="21"/>
        <v>0</v>
      </c>
      <c r="P253" s="7" t="e">
        <f t="shared" si="22"/>
        <v>#DIV/0!</v>
      </c>
      <c r="Q253" s="7"/>
      <c r="R253" s="13"/>
    </row>
    <row r="254" spans="1:18" ht="12.75" x14ac:dyDescent="0.2">
      <c r="A254">
        <f t="shared" si="23"/>
        <v>253</v>
      </c>
      <c r="B254" s="13" t="s">
        <v>63</v>
      </c>
      <c r="C254" s="3" t="s">
        <v>33</v>
      </c>
      <c r="D254" s="8">
        <v>3</v>
      </c>
      <c r="E254" s="9">
        <v>3</v>
      </c>
      <c r="F254" s="17" t="str">
        <f t="shared" si="24"/>
        <v>{id: 253, name: "Martina", assignment: "W3D1-2", difficulty:3, joy: 3},</v>
      </c>
      <c r="L254" s="7"/>
      <c r="M254" s="7"/>
      <c r="N254" s="7"/>
      <c r="O254" s="7">
        <f t="shared" si="21"/>
        <v>0</v>
      </c>
      <c r="P254" s="7" t="e">
        <f t="shared" si="22"/>
        <v>#DIV/0!</v>
      </c>
      <c r="Q254" s="7"/>
      <c r="R254" s="13"/>
    </row>
    <row r="255" spans="1:18" ht="12.75" x14ac:dyDescent="0.2">
      <c r="A255">
        <f t="shared" si="23"/>
        <v>254</v>
      </c>
      <c r="B255" s="13" t="s">
        <v>63</v>
      </c>
      <c r="C255" s="3" t="s">
        <v>34</v>
      </c>
      <c r="D255" s="8">
        <v>3</v>
      </c>
      <c r="E255" s="9">
        <v>1</v>
      </c>
      <c r="F255" s="17" t="str">
        <f t="shared" si="24"/>
        <v>{id: 254, name: "Martina", assignment: "W3D1-3", difficulty:3, joy: 1},</v>
      </c>
      <c r="L255" s="7"/>
      <c r="M255" s="7"/>
      <c r="N255" s="7"/>
      <c r="O255" s="7">
        <f t="shared" si="21"/>
        <v>0</v>
      </c>
      <c r="P255" s="7" t="e">
        <f t="shared" si="22"/>
        <v>#DIV/0!</v>
      </c>
      <c r="Q255" s="7"/>
      <c r="R255" s="13"/>
    </row>
    <row r="256" spans="1:18" ht="12.75" x14ac:dyDescent="0.2">
      <c r="A256">
        <f t="shared" si="23"/>
        <v>255</v>
      </c>
      <c r="B256" s="13" t="s">
        <v>63</v>
      </c>
      <c r="C256" s="3" t="s">
        <v>35</v>
      </c>
      <c r="D256" s="8">
        <v>3</v>
      </c>
      <c r="E256" s="9">
        <v>2</v>
      </c>
      <c r="F256" s="17" t="str">
        <f t="shared" si="24"/>
        <v>{id: 255, name: "Martina", assignment: "W3D1-4", difficulty:3, joy: 2},</v>
      </c>
      <c r="L256" s="7"/>
      <c r="M256" s="7"/>
      <c r="N256" s="7"/>
      <c r="O256" s="7">
        <f t="shared" si="21"/>
        <v>0</v>
      </c>
      <c r="P256" s="7" t="e">
        <f t="shared" si="22"/>
        <v>#DIV/0!</v>
      </c>
      <c r="Q256" s="7"/>
      <c r="R256" s="13"/>
    </row>
    <row r="257" spans="1:18" ht="12.75" x14ac:dyDescent="0.2">
      <c r="A257">
        <f t="shared" si="23"/>
        <v>256</v>
      </c>
      <c r="B257" s="13" t="s">
        <v>63</v>
      </c>
      <c r="C257" s="3" t="s">
        <v>36</v>
      </c>
      <c r="D257" s="8">
        <v>1</v>
      </c>
      <c r="E257" s="9">
        <v>2</v>
      </c>
      <c r="F257" s="17" t="str">
        <f t="shared" si="24"/>
        <v>{id: 256, name: "Martina", assignment: "W3D2-1", difficulty:1, joy: 2},</v>
      </c>
      <c r="L257" s="7"/>
      <c r="M257" s="7"/>
      <c r="N257" s="7"/>
      <c r="O257" s="7">
        <f t="shared" si="21"/>
        <v>0</v>
      </c>
      <c r="P257" s="7" t="e">
        <f t="shared" si="22"/>
        <v>#DIV/0!</v>
      </c>
      <c r="Q257" s="7"/>
      <c r="R257" s="13"/>
    </row>
    <row r="258" spans="1:18" ht="12.75" x14ac:dyDescent="0.2">
      <c r="A258">
        <f t="shared" si="23"/>
        <v>257</v>
      </c>
      <c r="B258" s="13" t="s">
        <v>63</v>
      </c>
      <c r="C258" s="3" t="s">
        <v>37</v>
      </c>
      <c r="D258" s="8">
        <v>2</v>
      </c>
      <c r="E258" s="9">
        <v>4</v>
      </c>
      <c r="F258" s="17" t="str">
        <f t="shared" si="24"/>
        <v>{id: 257, name: "Martina", assignment: "W3D2-2", difficulty:2, joy: 4},</v>
      </c>
      <c r="L258" s="7"/>
      <c r="M258" s="7"/>
      <c r="N258" s="7"/>
      <c r="O258" s="7">
        <f t="shared" si="21"/>
        <v>0</v>
      </c>
      <c r="P258" s="7" t="e">
        <f t="shared" si="22"/>
        <v>#DIV/0!</v>
      </c>
      <c r="Q258" s="7"/>
      <c r="R258" s="13"/>
    </row>
    <row r="259" spans="1:18" ht="12.75" x14ac:dyDescent="0.2">
      <c r="A259">
        <f t="shared" si="23"/>
        <v>258</v>
      </c>
      <c r="B259" s="13" t="s">
        <v>63</v>
      </c>
      <c r="C259" s="3" t="s">
        <v>38</v>
      </c>
      <c r="D259" s="8">
        <v>3</v>
      </c>
      <c r="E259" s="9">
        <v>1</v>
      </c>
      <c r="F259" s="17" t="str">
        <f t="shared" si="24"/>
        <v>{id: 258, name: "Martina", assignment: "W3D2-3", difficulty:3, joy: 1},</v>
      </c>
      <c r="L259" s="7"/>
      <c r="M259" s="7"/>
      <c r="N259" s="7"/>
      <c r="O259" s="7">
        <f t="shared" ref="O259:O322" si="25">SUMIF(C:C,K259,E:E)</f>
        <v>0</v>
      </c>
      <c r="P259" s="7" t="e">
        <f t="shared" ref="P259:P322" si="26">ROUNDUP((O259/L259),0)</f>
        <v>#DIV/0!</v>
      </c>
      <c r="Q259" s="7"/>
      <c r="R259" s="13"/>
    </row>
    <row r="260" spans="1:18" ht="12.75" x14ac:dyDescent="0.2">
      <c r="A260">
        <f t="shared" ref="A260:A323" si="27">A259+1</f>
        <v>259</v>
      </c>
      <c r="B260" s="13" t="s">
        <v>63</v>
      </c>
      <c r="C260" s="3" t="s">
        <v>39</v>
      </c>
      <c r="D260" s="8">
        <v>1</v>
      </c>
      <c r="E260" s="9">
        <v>4</v>
      </c>
      <c r="F260" s="17" t="str">
        <f t="shared" si="24"/>
        <v>{id: 259, name: "Martina", assignment: "W3D3-1", difficulty:1, joy: 4},</v>
      </c>
      <c r="L260" s="7"/>
      <c r="M260" s="7"/>
      <c r="N260" s="7"/>
      <c r="O260" s="7">
        <f t="shared" si="25"/>
        <v>0</v>
      </c>
      <c r="P260" s="7" t="e">
        <f t="shared" si="26"/>
        <v>#DIV/0!</v>
      </c>
      <c r="Q260" s="7"/>
      <c r="R260" s="13"/>
    </row>
    <row r="261" spans="1:18" ht="12.75" x14ac:dyDescent="0.2">
      <c r="A261">
        <f t="shared" si="27"/>
        <v>260</v>
      </c>
      <c r="B261" s="13" t="s">
        <v>63</v>
      </c>
      <c r="C261" s="3" t="s">
        <v>40</v>
      </c>
      <c r="D261" s="8">
        <v>4</v>
      </c>
      <c r="E261" s="9">
        <v>1</v>
      </c>
      <c r="F261" s="17" t="str">
        <f t="shared" si="24"/>
        <v>{id: 260, name: "Martina", assignment: "W3D3-2", difficulty:4, joy: 1},</v>
      </c>
      <c r="L261" s="7"/>
      <c r="M261" s="7"/>
      <c r="N261" s="7"/>
      <c r="O261" s="7">
        <f t="shared" si="25"/>
        <v>0</v>
      </c>
      <c r="P261" s="7" t="e">
        <f t="shared" si="26"/>
        <v>#DIV/0!</v>
      </c>
      <c r="Q261" s="7"/>
      <c r="R261" s="13"/>
    </row>
    <row r="262" spans="1:18" ht="12.75" x14ac:dyDescent="0.2">
      <c r="A262">
        <f t="shared" si="27"/>
        <v>261</v>
      </c>
      <c r="B262" s="13" t="s">
        <v>63</v>
      </c>
      <c r="C262" s="3" t="s">
        <v>41</v>
      </c>
      <c r="D262" s="8">
        <v>3</v>
      </c>
      <c r="E262" s="9">
        <v>3</v>
      </c>
      <c r="F262" s="17" t="str">
        <f t="shared" si="24"/>
        <v>{id: 261, name: "Martina", assignment: "W3D3-3", difficulty:3, joy: 3},</v>
      </c>
      <c r="L262" s="7"/>
      <c r="M262" s="7"/>
      <c r="N262" s="7"/>
      <c r="O262" s="7">
        <f t="shared" si="25"/>
        <v>0</v>
      </c>
      <c r="P262" s="7" t="e">
        <f t="shared" si="26"/>
        <v>#DIV/0!</v>
      </c>
      <c r="Q262" s="7"/>
      <c r="R262" s="13"/>
    </row>
    <row r="263" spans="1:18" ht="12.75" x14ac:dyDescent="0.2">
      <c r="A263">
        <f t="shared" si="27"/>
        <v>262</v>
      </c>
      <c r="B263" s="13" t="s">
        <v>63</v>
      </c>
      <c r="C263" s="3" t="s">
        <v>42</v>
      </c>
      <c r="D263" s="8">
        <v>2</v>
      </c>
      <c r="E263" s="9">
        <v>3</v>
      </c>
      <c r="F263" s="17" t="str">
        <f t="shared" si="24"/>
        <v>{id: 262, name: "Martina", assignment: "W3D3-4", difficulty:2, joy: 3},</v>
      </c>
      <c r="L263" s="7"/>
      <c r="M263" s="7"/>
      <c r="N263" s="7"/>
      <c r="O263" s="7">
        <f t="shared" si="25"/>
        <v>0</v>
      </c>
      <c r="P263" s="7" t="e">
        <f t="shared" si="26"/>
        <v>#DIV/0!</v>
      </c>
      <c r="Q263" s="7"/>
      <c r="R263" s="13"/>
    </row>
    <row r="264" spans="1:18" ht="12.75" x14ac:dyDescent="0.2">
      <c r="A264">
        <f t="shared" si="27"/>
        <v>263</v>
      </c>
      <c r="B264" s="13" t="s">
        <v>63</v>
      </c>
      <c r="C264" s="3" t="s">
        <v>43</v>
      </c>
      <c r="D264" s="8">
        <v>4</v>
      </c>
      <c r="E264" s="9">
        <v>4</v>
      </c>
      <c r="F264" s="17" t="str">
        <f t="shared" si="24"/>
        <v>{id: 263, name: "Martina", assignment: "W3D4-1", difficulty:4, joy: 4},</v>
      </c>
      <c r="L264" s="7"/>
      <c r="M264" s="7"/>
      <c r="N264" s="7"/>
      <c r="O264" s="7">
        <f t="shared" si="25"/>
        <v>0</v>
      </c>
      <c r="P264" s="7" t="e">
        <f t="shared" si="26"/>
        <v>#DIV/0!</v>
      </c>
      <c r="Q264" s="7"/>
      <c r="R264" s="13"/>
    </row>
    <row r="265" spans="1:18" ht="12.75" x14ac:dyDescent="0.2">
      <c r="A265">
        <f t="shared" si="27"/>
        <v>264</v>
      </c>
      <c r="B265" s="13" t="s">
        <v>63</v>
      </c>
      <c r="C265" s="3" t="s">
        <v>44</v>
      </c>
      <c r="D265" s="8">
        <v>3</v>
      </c>
      <c r="E265" s="9">
        <v>1</v>
      </c>
      <c r="F265" s="17" t="str">
        <f t="shared" si="24"/>
        <v>{id: 264, name: "Martina", assignment: "W3D4-2", difficulty:3, joy: 1},</v>
      </c>
      <c r="L265" s="7"/>
      <c r="M265" s="7"/>
      <c r="N265" s="7"/>
      <c r="O265" s="7">
        <f t="shared" si="25"/>
        <v>0</v>
      </c>
      <c r="P265" s="7" t="e">
        <f t="shared" si="26"/>
        <v>#DIV/0!</v>
      </c>
      <c r="Q265" s="7"/>
      <c r="R265" s="13"/>
    </row>
    <row r="266" spans="1:18" ht="12.75" x14ac:dyDescent="0.2">
      <c r="A266">
        <f t="shared" si="27"/>
        <v>265</v>
      </c>
      <c r="B266" s="13" t="s">
        <v>63</v>
      </c>
      <c r="C266" s="10" t="s">
        <v>45</v>
      </c>
      <c r="D266" s="8">
        <v>2</v>
      </c>
      <c r="E266" s="9">
        <v>3</v>
      </c>
      <c r="F266" s="17" t="str">
        <f t="shared" si="24"/>
        <v>{id: 265, name: "Martina", assignment: "W3D5 -", difficulty:2, joy: 3},</v>
      </c>
      <c r="L266" s="7"/>
      <c r="M266" s="7"/>
      <c r="N266" s="7"/>
      <c r="O266" s="7">
        <f t="shared" si="25"/>
        <v>0</v>
      </c>
      <c r="P266" s="7" t="e">
        <f t="shared" si="26"/>
        <v>#DIV/0!</v>
      </c>
      <c r="Q266" s="7"/>
      <c r="R266" s="13"/>
    </row>
    <row r="267" spans="1:18" ht="12.75" x14ac:dyDescent="0.2">
      <c r="A267">
        <f t="shared" si="27"/>
        <v>266</v>
      </c>
      <c r="B267" s="13" t="s">
        <v>63</v>
      </c>
      <c r="C267" s="3" t="s">
        <v>46</v>
      </c>
      <c r="D267" s="8">
        <v>3</v>
      </c>
      <c r="E267" s="9">
        <v>4</v>
      </c>
      <c r="F267" s="17" t="str">
        <f t="shared" si="24"/>
        <v>{id: 266, name: "Martina", assignment: "W4D2-1", difficulty:3, joy: 4},</v>
      </c>
      <c r="L267" s="7"/>
      <c r="M267" s="7"/>
      <c r="N267" s="7"/>
      <c r="O267" s="7">
        <f t="shared" si="25"/>
        <v>0</v>
      </c>
      <c r="P267" s="7" t="e">
        <f t="shared" si="26"/>
        <v>#DIV/0!</v>
      </c>
      <c r="Q267" s="7"/>
      <c r="R267" s="13"/>
    </row>
    <row r="268" spans="1:18" ht="12.75" x14ac:dyDescent="0.2">
      <c r="A268">
        <f t="shared" si="27"/>
        <v>267</v>
      </c>
      <c r="B268" s="13" t="s">
        <v>63</v>
      </c>
      <c r="C268" s="3" t="s">
        <v>47</v>
      </c>
      <c r="D268" s="8">
        <v>1</v>
      </c>
      <c r="E268" s="9">
        <v>2</v>
      </c>
      <c r="F268" s="17" t="str">
        <f t="shared" si="24"/>
        <v>{id: 267, name: "Martina", assignment: "W4D2-2", difficulty:1, joy: 2},</v>
      </c>
      <c r="L268" s="7"/>
      <c r="M268" s="7"/>
      <c r="N268" s="7"/>
      <c r="O268" s="7">
        <f t="shared" si="25"/>
        <v>0</v>
      </c>
      <c r="P268" s="7" t="e">
        <f t="shared" si="26"/>
        <v>#DIV/0!</v>
      </c>
      <c r="Q268" s="7"/>
      <c r="R268" s="13"/>
    </row>
    <row r="269" spans="1:18" ht="12.75" x14ac:dyDescent="0.2">
      <c r="A269">
        <f t="shared" si="27"/>
        <v>268</v>
      </c>
      <c r="B269" s="13" t="s">
        <v>63</v>
      </c>
      <c r="C269" s="3" t="s">
        <v>48</v>
      </c>
      <c r="D269" s="8">
        <v>3</v>
      </c>
      <c r="E269" s="9">
        <v>4</v>
      </c>
      <c r="F269" s="17" t="str">
        <f t="shared" si="24"/>
        <v>{id: 268, name: "Martina", assignment: "W4D2-3", difficulty:3, joy: 4},</v>
      </c>
      <c r="L269" s="7"/>
      <c r="M269" s="7"/>
      <c r="N269" s="7"/>
      <c r="O269" s="7">
        <f t="shared" si="25"/>
        <v>0</v>
      </c>
      <c r="P269" s="7" t="e">
        <f t="shared" si="26"/>
        <v>#DIV/0!</v>
      </c>
      <c r="Q269" s="7"/>
      <c r="R269" s="13"/>
    </row>
    <row r="270" spans="1:18" ht="12.75" x14ac:dyDescent="0.2">
      <c r="A270">
        <f t="shared" si="27"/>
        <v>269</v>
      </c>
      <c r="B270" s="13" t="s">
        <v>63</v>
      </c>
      <c r="C270" s="3" t="s">
        <v>49</v>
      </c>
      <c r="D270" s="8">
        <v>4</v>
      </c>
      <c r="E270" s="9">
        <v>1</v>
      </c>
      <c r="F270" s="17" t="str">
        <f t="shared" si="24"/>
        <v>{id: 269, name: "Martina", assignment: "W4D2-4", difficulty:4, joy: 1},</v>
      </c>
      <c r="L270" s="7"/>
      <c r="M270" s="7"/>
      <c r="N270" s="7"/>
      <c r="O270" s="7">
        <f t="shared" si="25"/>
        <v>0</v>
      </c>
      <c r="P270" s="7" t="e">
        <f t="shared" si="26"/>
        <v>#DIV/0!</v>
      </c>
      <c r="Q270" s="7"/>
      <c r="R270" s="13"/>
    </row>
    <row r="271" spans="1:18" ht="12.75" x14ac:dyDescent="0.2">
      <c r="A271">
        <f t="shared" si="27"/>
        <v>270</v>
      </c>
      <c r="B271" s="13" t="s">
        <v>63</v>
      </c>
      <c r="C271" s="11" t="s">
        <v>70</v>
      </c>
      <c r="D271" s="8">
        <v>3</v>
      </c>
      <c r="E271" s="9">
        <v>4</v>
      </c>
      <c r="F271" s="17" t="str">
        <f t="shared" si="24"/>
        <v>{id: 270, name: "Martina", assignment: "W4D3 -", difficulty:3, joy: 4},</v>
      </c>
      <c r="L271" s="7"/>
      <c r="M271" s="7"/>
      <c r="N271" s="7"/>
      <c r="O271" s="7">
        <f t="shared" si="25"/>
        <v>0</v>
      </c>
      <c r="P271" s="7" t="e">
        <f t="shared" si="26"/>
        <v>#DIV/0!</v>
      </c>
      <c r="Q271" s="7"/>
      <c r="R271" s="13"/>
    </row>
    <row r="272" spans="1:18" ht="12.75" x14ac:dyDescent="0.2">
      <c r="A272">
        <f t="shared" si="27"/>
        <v>271</v>
      </c>
      <c r="B272" s="13" t="s">
        <v>63</v>
      </c>
      <c r="C272" s="11" t="s">
        <v>50</v>
      </c>
      <c r="D272" s="8">
        <v>2</v>
      </c>
      <c r="E272" s="9">
        <v>4</v>
      </c>
      <c r="F272" s="17" t="str">
        <f t="shared" si="24"/>
        <v>{id: 271, name: "Martina", assignment: "W4D3-1", difficulty:2, joy: 4},</v>
      </c>
      <c r="L272" s="7"/>
      <c r="M272" s="7"/>
      <c r="N272" s="7"/>
      <c r="O272" s="7">
        <f t="shared" si="25"/>
        <v>0</v>
      </c>
      <c r="P272" s="7" t="e">
        <f t="shared" si="26"/>
        <v>#DIV/0!</v>
      </c>
      <c r="Q272" s="7"/>
      <c r="R272" s="13"/>
    </row>
    <row r="273" spans="1:18" ht="12.75" x14ac:dyDescent="0.2">
      <c r="A273">
        <f t="shared" si="27"/>
        <v>272</v>
      </c>
      <c r="B273" s="13" t="s">
        <v>63</v>
      </c>
      <c r="C273" s="15" t="s">
        <v>51</v>
      </c>
      <c r="D273" s="8">
        <v>1</v>
      </c>
      <c r="E273" s="9">
        <v>3</v>
      </c>
      <c r="F273" s="17" t="str">
        <f t="shared" si="24"/>
        <v>{id: 272, name: "Martina", assignment: "W4D3-2", difficulty:1, joy: 3},</v>
      </c>
      <c r="L273" s="7"/>
      <c r="M273" s="7"/>
      <c r="N273" s="7"/>
      <c r="O273" s="7">
        <f t="shared" si="25"/>
        <v>0</v>
      </c>
      <c r="P273" s="7" t="e">
        <f t="shared" si="26"/>
        <v>#DIV/0!</v>
      </c>
      <c r="Q273" s="7"/>
      <c r="R273" s="13"/>
    </row>
    <row r="274" spans="1:18" ht="12.75" x14ac:dyDescent="0.2">
      <c r="A274">
        <f t="shared" si="27"/>
        <v>273</v>
      </c>
      <c r="B274" s="13" t="s">
        <v>63</v>
      </c>
      <c r="C274" s="3" t="s">
        <v>52</v>
      </c>
      <c r="D274" s="8">
        <v>2</v>
      </c>
      <c r="E274" s="9">
        <v>4</v>
      </c>
      <c r="F274" s="17" t="str">
        <f t="shared" ref="F274:F337" si="28">CONCATENATE("{id: ",A274,", name: ","""",B274,"""",", assignment: ","""",LEFT(C274,6),"""",", difficulty:",D274,", joy: ",E274,"},")</f>
        <v>{id: 273, name: "Martina", assignment: "W4D3-3", difficulty:2, joy: 4},</v>
      </c>
      <c r="L274" s="7"/>
      <c r="M274" s="7"/>
      <c r="N274" s="7"/>
      <c r="O274" s="7">
        <f t="shared" si="25"/>
        <v>0</v>
      </c>
      <c r="P274" s="7" t="e">
        <f t="shared" si="26"/>
        <v>#DIV/0!</v>
      </c>
      <c r="Q274" s="7"/>
      <c r="R274" s="13"/>
    </row>
    <row r="275" spans="1:18" ht="12.75" x14ac:dyDescent="0.2">
      <c r="A275">
        <f t="shared" si="27"/>
        <v>274</v>
      </c>
      <c r="B275" s="13" t="s">
        <v>63</v>
      </c>
      <c r="C275" s="3" t="s">
        <v>53</v>
      </c>
      <c r="D275" s="8">
        <v>4</v>
      </c>
      <c r="E275" s="9">
        <v>1</v>
      </c>
      <c r="F275" s="17" t="str">
        <f t="shared" si="28"/>
        <v>{id: 274, name: "Martina", assignment: "W4D3-4", difficulty:4, joy: 1},</v>
      </c>
      <c r="L275" s="7"/>
      <c r="M275" s="7"/>
      <c r="N275" s="7"/>
      <c r="O275" s="7">
        <f t="shared" si="25"/>
        <v>0</v>
      </c>
      <c r="P275" s="7" t="e">
        <f t="shared" si="26"/>
        <v>#DIV/0!</v>
      </c>
      <c r="Q275" s="7"/>
      <c r="R275" s="13"/>
    </row>
    <row r="276" spans="1:18" ht="12.75" x14ac:dyDescent="0.2">
      <c r="A276">
        <f t="shared" si="27"/>
        <v>275</v>
      </c>
      <c r="B276" s="13" t="s">
        <v>63</v>
      </c>
      <c r="C276" s="12" t="s">
        <v>54</v>
      </c>
      <c r="D276" s="8">
        <v>3</v>
      </c>
      <c r="E276" s="9">
        <v>2</v>
      </c>
      <c r="F276" s="17" t="str">
        <f t="shared" si="28"/>
        <v>{id: 275, name: "Martina", assignment: "W4D3-5", difficulty:3, joy: 2},</v>
      </c>
      <c r="L276" s="7"/>
      <c r="M276" s="7"/>
      <c r="N276" s="7"/>
      <c r="O276" s="7">
        <f t="shared" si="25"/>
        <v>0</v>
      </c>
      <c r="P276" s="7" t="e">
        <f t="shared" si="26"/>
        <v>#DIV/0!</v>
      </c>
      <c r="Q276" s="7"/>
      <c r="R276" s="13"/>
    </row>
    <row r="277" spans="1:18" ht="12.75" x14ac:dyDescent="0.2">
      <c r="A277">
        <f t="shared" si="27"/>
        <v>276</v>
      </c>
      <c r="B277" s="13" t="s">
        <v>63</v>
      </c>
      <c r="C277" s="3" t="s">
        <v>55</v>
      </c>
      <c r="D277" s="8">
        <v>1</v>
      </c>
      <c r="E277" s="9">
        <v>4</v>
      </c>
      <c r="F277" s="17" t="str">
        <f t="shared" si="28"/>
        <v>{id: 276, name: "Martina", assignment: "W5D4-1", difficulty:1, joy: 4},</v>
      </c>
      <c r="L277" s="7"/>
      <c r="M277" s="7"/>
      <c r="N277" s="7"/>
      <c r="O277" s="7">
        <f t="shared" si="25"/>
        <v>0</v>
      </c>
      <c r="P277" s="7" t="e">
        <f t="shared" si="26"/>
        <v>#DIV/0!</v>
      </c>
      <c r="Q277" s="7"/>
      <c r="R277" s="13"/>
    </row>
    <row r="278" spans="1:18" ht="12.75" x14ac:dyDescent="0.2">
      <c r="A278">
        <f t="shared" si="27"/>
        <v>277</v>
      </c>
      <c r="B278" s="13" t="s">
        <v>63</v>
      </c>
      <c r="C278" s="12" t="s">
        <v>56</v>
      </c>
      <c r="D278" s="8">
        <v>1</v>
      </c>
      <c r="E278" s="9">
        <v>1</v>
      </c>
      <c r="F278" s="17" t="str">
        <f t="shared" si="28"/>
        <v>{id: 277, name: "Martina", assignment: "W5D5 -", difficulty:1, joy: 1},</v>
      </c>
      <c r="L278" s="7"/>
      <c r="M278" s="7"/>
      <c r="N278" s="7"/>
      <c r="O278" s="7">
        <f t="shared" si="25"/>
        <v>0</v>
      </c>
      <c r="P278" s="7" t="e">
        <f t="shared" si="26"/>
        <v>#DIV/0!</v>
      </c>
      <c r="Q278" s="7"/>
      <c r="R278" s="13"/>
    </row>
    <row r="279" spans="1:18" ht="12.75" x14ac:dyDescent="0.2">
      <c r="A279">
        <f t="shared" si="27"/>
        <v>278</v>
      </c>
      <c r="B279" s="13" t="s">
        <v>63</v>
      </c>
      <c r="C279" s="3" t="s">
        <v>57</v>
      </c>
      <c r="D279" s="8">
        <v>2</v>
      </c>
      <c r="E279" s="9">
        <v>1</v>
      </c>
      <c r="F279" s="17" t="str">
        <f t="shared" si="28"/>
        <v>{id: 278, name: "Martina", assignment: "W6D1-1", difficulty:2, joy: 1},</v>
      </c>
      <c r="L279" s="7"/>
      <c r="M279" s="7"/>
      <c r="N279" s="7"/>
      <c r="O279" s="7">
        <f t="shared" si="25"/>
        <v>0</v>
      </c>
      <c r="P279" s="7" t="e">
        <f t="shared" si="26"/>
        <v>#DIV/0!</v>
      </c>
      <c r="Q279" s="7"/>
      <c r="R279" s="13"/>
    </row>
    <row r="280" spans="1:18" ht="12.75" x14ac:dyDescent="0.2">
      <c r="A280">
        <f t="shared" si="27"/>
        <v>279</v>
      </c>
      <c r="B280" s="13" t="s">
        <v>63</v>
      </c>
      <c r="C280" s="10" t="s">
        <v>59</v>
      </c>
      <c r="D280" s="8">
        <v>1</v>
      </c>
      <c r="E280" s="9">
        <v>4</v>
      </c>
      <c r="F280" s="17" t="str">
        <f t="shared" si="28"/>
        <v>{id: 279, name: "Martina", assignment: "W6D2 -", difficulty:1, joy: 4},</v>
      </c>
      <c r="L280" s="7"/>
      <c r="M280" s="7"/>
      <c r="N280" s="7"/>
      <c r="O280" s="7">
        <f t="shared" si="25"/>
        <v>0</v>
      </c>
      <c r="P280" s="7" t="e">
        <f t="shared" si="26"/>
        <v>#DIV/0!</v>
      </c>
      <c r="Q280" s="7"/>
      <c r="R280" s="13"/>
    </row>
    <row r="281" spans="1:18" ht="12.75" x14ac:dyDescent="0.2">
      <c r="A281">
        <f t="shared" si="27"/>
        <v>280</v>
      </c>
      <c r="B281" s="13" t="s">
        <v>63</v>
      </c>
      <c r="C281" s="10" t="s">
        <v>58</v>
      </c>
      <c r="D281" s="8">
        <v>1</v>
      </c>
      <c r="E281" s="9">
        <v>4</v>
      </c>
      <c r="F281" s="17" t="str">
        <f t="shared" si="28"/>
        <v>{id: 280, name: "Martina", assignment: "W6D2-1", difficulty:1, joy: 4},</v>
      </c>
      <c r="L281" s="7"/>
      <c r="M281" s="7"/>
      <c r="N281" s="7"/>
      <c r="O281" s="7">
        <f t="shared" si="25"/>
        <v>0</v>
      </c>
      <c r="P281" s="7" t="e">
        <f t="shared" si="26"/>
        <v>#DIV/0!</v>
      </c>
      <c r="Q281" s="7"/>
      <c r="R281" s="13"/>
    </row>
    <row r="282" spans="1:18" ht="12.75" x14ac:dyDescent="0.2">
      <c r="A282">
        <f t="shared" si="27"/>
        <v>281</v>
      </c>
      <c r="B282" s="13" t="s">
        <v>64</v>
      </c>
      <c r="C282" s="3" t="s">
        <v>5</v>
      </c>
      <c r="D282" s="8">
        <v>3</v>
      </c>
      <c r="E282" s="9">
        <v>4</v>
      </c>
      <c r="F282" s="17" t="str">
        <f t="shared" si="28"/>
        <v>{id: 281, name: "Maurits", assignment: "SCRUM", difficulty:3, joy: 4},</v>
      </c>
      <c r="L282" s="7"/>
      <c r="M282" s="7"/>
      <c r="N282" s="7"/>
      <c r="O282" s="7">
        <f t="shared" si="25"/>
        <v>0</v>
      </c>
      <c r="P282" s="7" t="e">
        <f t="shared" si="26"/>
        <v>#DIV/0!</v>
      </c>
      <c r="Q282" s="7"/>
      <c r="R282" s="13"/>
    </row>
    <row r="283" spans="1:18" ht="12.75" x14ac:dyDescent="0.2">
      <c r="A283">
        <f t="shared" si="27"/>
        <v>282</v>
      </c>
      <c r="B283" s="13" t="s">
        <v>64</v>
      </c>
      <c r="C283" s="7" t="s">
        <v>6</v>
      </c>
      <c r="D283" s="8">
        <v>4</v>
      </c>
      <c r="E283" s="9">
        <v>3</v>
      </c>
      <c r="F283" s="17" t="str">
        <f t="shared" si="28"/>
        <v>{id: 282, name: "Maurits", assignment: "W1D1-1", difficulty:4, joy: 3},</v>
      </c>
      <c r="L283" s="7"/>
      <c r="M283" s="7"/>
      <c r="N283" s="7"/>
      <c r="O283" s="7">
        <f t="shared" si="25"/>
        <v>0</v>
      </c>
      <c r="P283" s="7" t="e">
        <f t="shared" si="26"/>
        <v>#DIV/0!</v>
      </c>
      <c r="Q283" s="7"/>
      <c r="R283" s="13"/>
    </row>
    <row r="284" spans="1:18" ht="12.75" x14ac:dyDescent="0.2">
      <c r="A284">
        <f t="shared" si="27"/>
        <v>283</v>
      </c>
      <c r="B284" s="13" t="s">
        <v>64</v>
      </c>
      <c r="C284" s="7" t="s">
        <v>7</v>
      </c>
      <c r="D284" s="8">
        <v>2</v>
      </c>
      <c r="E284" s="9">
        <v>2</v>
      </c>
      <c r="F284" s="17" t="str">
        <f t="shared" si="28"/>
        <v>{id: 283, name: "Maurits", assignment: "W1D2-1", difficulty:2, joy: 2},</v>
      </c>
      <c r="L284" s="7"/>
      <c r="M284" s="7"/>
      <c r="N284" s="7"/>
      <c r="O284" s="7">
        <f t="shared" si="25"/>
        <v>0</v>
      </c>
      <c r="P284" s="7" t="e">
        <f t="shared" si="26"/>
        <v>#DIV/0!</v>
      </c>
      <c r="Q284" s="7"/>
      <c r="R284" s="13"/>
    </row>
    <row r="285" spans="1:18" ht="12.75" x14ac:dyDescent="0.2">
      <c r="A285">
        <f t="shared" si="27"/>
        <v>284</v>
      </c>
      <c r="B285" s="13" t="s">
        <v>64</v>
      </c>
      <c r="C285" s="7" t="s">
        <v>8</v>
      </c>
      <c r="D285" s="8">
        <v>1</v>
      </c>
      <c r="E285" s="9">
        <v>4</v>
      </c>
      <c r="F285" s="17" t="str">
        <f t="shared" si="28"/>
        <v>{id: 284, name: "Maurits", assignment: "W1D2-2", difficulty:1, joy: 4},</v>
      </c>
      <c r="L285" s="7"/>
      <c r="M285" s="7"/>
      <c r="N285" s="7"/>
      <c r="O285" s="7">
        <f t="shared" si="25"/>
        <v>0</v>
      </c>
      <c r="P285" s="7" t="e">
        <f t="shared" si="26"/>
        <v>#DIV/0!</v>
      </c>
      <c r="Q285" s="7"/>
      <c r="R285" s="13"/>
    </row>
    <row r="286" spans="1:18" ht="12.75" x14ac:dyDescent="0.2">
      <c r="A286">
        <f t="shared" si="27"/>
        <v>285</v>
      </c>
      <c r="B286" s="13" t="s">
        <v>64</v>
      </c>
      <c r="C286" s="7" t="s">
        <v>9</v>
      </c>
      <c r="D286" s="8">
        <v>2</v>
      </c>
      <c r="E286" s="9">
        <v>2</v>
      </c>
      <c r="F286" s="17" t="str">
        <f t="shared" si="28"/>
        <v>{id: 285, name: "Maurits", assignment: "W1D2-3", difficulty:2, joy: 2},</v>
      </c>
      <c r="L286" s="7"/>
      <c r="M286" s="7"/>
      <c r="N286" s="7"/>
      <c r="O286" s="7">
        <f t="shared" si="25"/>
        <v>0</v>
      </c>
      <c r="P286" s="7" t="e">
        <f t="shared" si="26"/>
        <v>#DIV/0!</v>
      </c>
      <c r="Q286" s="7"/>
      <c r="R286" s="13"/>
    </row>
    <row r="287" spans="1:18" ht="12.75" x14ac:dyDescent="0.2">
      <c r="A287">
        <f t="shared" si="27"/>
        <v>286</v>
      </c>
      <c r="B287" s="13" t="s">
        <v>64</v>
      </c>
      <c r="C287" s="7" t="s">
        <v>10</v>
      </c>
      <c r="D287" s="8">
        <v>3</v>
      </c>
      <c r="E287" s="9">
        <v>1</v>
      </c>
      <c r="F287" s="17" t="str">
        <f t="shared" si="28"/>
        <v>{id: 286, name: "Maurits", assignment: "W1D2-4", difficulty:3, joy: 1},</v>
      </c>
      <c r="L287" s="7"/>
      <c r="M287" s="7"/>
      <c r="N287" s="7"/>
      <c r="O287" s="7">
        <f t="shared" si="25"/>
        <v>0</v>
      </c>
      <c r="P287" s="7" t="e">
        <f t="shared" si="26"/>
        <v>#DIV/0!</v>
      </c>
      <c r="Q287" s="7"/>
      <c r="R287" s="13"/>
    </row>
    <row r="288" spans="1:18" ht="12.75" x14ac:dyDescent="0.2">
      <c r="A288">
        <f t="shared" si="27"/>
        <v>287</v>
      </c>
      <c r="B288" s="13" t="s">
        <v>64</v>
      </c>
      <c r="C288" s="7" t="s">
        <v>11</v>
      </c>
      <c r="D288" s="8">
        <v>2</v>
      </c>
      <c r="E288" s="9">
        <v>3</v>
      </c>
      <c r="F288" s="17" t="str">
        <f t="shared" si="28"/>
        <v>{id: 287, name: "Maurits", assignment: "W1D2-5", difficulty:2, joy: 3},</v>
      </c>
      <c r="L288" s="7"/>
      <c r="M288" s="7"/>
      <c r="N288" s="7"/>
      <c r="O288" s="7">
        <f t="shared" si="25"/>
        <v>0</v>
      </c>
      <c r="P288" s="7" t="e">
        <f t="shared" si="26"/>
        <v>#DIV/0!</v>
      </c>
      <c r="Q288" s="7"/>
      <c r="R288" s="13"/>
    </row>
    <row r="289" spans="1:18" ht="51" x14ac:dyDescent="0.2">
      <c r="A289">
        <f t="shared" si="27"/>
        <v>288</v>
      </c>
      <c r="B289" s="13" t="s">
        <v>64</v>
      </c>
      <c r="C289" s="7" t="s">
        <v>16</v>
      </c>
      <c r="D289" s="8">
        <v>1</v>
      </c>
      <c r="E289" s="9">
        <v>1</v>
      </c>
      <c r="F289" s="17" t="str">
        <f t="shared" si="28"/>
        <v>{id: 288, name: "Maurits", assignment: "W1D3 -", difficulty:1, joy: 1},</v>
      </c>
      <c r="L289" s="7"/>
      <c r="M289" s="7"/>
      <c r="N289" s="7"/>
      <c r="O289" s="7">
        <f t="shared" si="25"/>
        <v>0</v>
      </c>
      <c r="P289" s="7" t="e">
        <f t="shared" si="26"/>
        <v>#DIV/0!</v>
      </c>
      <c r="Q289" s="7"/>
      <c r="R289" s="13"/>
    </row>
    <row r="290" spans="1:18" ht="12.75" x14ac:dyDescent="0.2">
      <c r="A290">
        <f t="shared" si="27"/>
        <v>289</v>
      </c>
      <c r="B290" s="13" t="s">
        <v>64</v>
      </c>
      <c r="C290" s="7" t="s">
        <v>12</v>
      </c>
      <c r="D290" s="8">
        <v>2</v>
      </c>
      <c r="E290" s="9">
        <v>4</v>
      </c>
      <c r="F290" s="17" t="str">
        <f t="shared" si="28"/>
        <v>{id: 289, name: "Maurits", assignment: "W1D3-1", difficulty:2, joy: 4},</v>
      </c>
      <c r="L290" s="7"/>
      <c r="M290" s="7"/>
      <c r="N290" s="7"/>
      <c r="O290" s="7">
        <f t="shared" si="25"/>
        <v>0</v>
      </c>
      <c r="P290" s="7" t="e">
        <f t="shared" si="26"/>
        <v>#DIV/0!</v>
      </c>
      <c r="Q290" s="7"/>
      <c r="R290" s="13"/>
    </row>
    <row r="291" spans="1:18" ht="12.75" x14ac:dyDescent="0.2">
      <c r="A291">
        <f t="shared" si="27"/>
        <v>290</v>
      </c>
      <c r="B291" s="13" t="s">
        <v>64</v>
      </c>
      <c r="C291" s="7" t="s">
        <v>13</v>
      </c>
      <c r="D291" s="8">
        <v>2</v>
      </c>
      <c r="E291" s="9">
        <v>2</v>
      </c>
      <c r="F291" s="17" t="str">
        <f t="shared" si="28"/>
        <v>{id: 290, name: "Maurits", assignment: "W1D3-2", difficulty:2, joy: 2},</v>
      </c>
      <c r="L291" s="7"/>
      <c r="M291" s="7"/>
      <c r="N291" s="7"/>
      <c r="O291" s="7">
        <f t="shared" si="25"/>
        <v>0</v>
      </c>
      <c r="P291" s="7" t="e">
        <f t="shared" si="26"/>
        <v>#DIV/0!</v>
      </c>
      <c r="Q291" s="7"/>
      <c r="R291" s="13"/>
    </row>
    <row r="292" spans="1:18" ht="12.75" x14ac:dyDescent="0.2">
      <c r="A292">
        <f t="shared" si="27"/>
        <v>291</v>
      </c>
      <c r="B292" s="13" t="s">
        <v>64</v>
      </c>
      <c r="C292" s="6" t="s">
        <v>14</v>
      </c>
      <c r="D292" s="8">
        <v>2</v>
      </c>
      <c r="E292" s="9">
        <v>2</v>
      </c>
      <c r="F292" s="17" t="str">
        <f t="shared" si="28"/>
        <v>{id: 291, name: "Maurits", assignment: "W1D3-4", difficulty:2, joy: 2},</v>
      </c>
      <c r="L292" s="7"/>
      <c r="M292" s="7"/>
      <c r="N292" s="7"/>
      <c r="O292" s="7">
        <f t="shared" si="25"/>
        <v>0</v>
      </c>
      <c r="P292" s="7" t="e">
        <f t="shared" si="26"/>
        <v>#DIV/0!</v>
      </c>
      <c r="Q292" s="7"/>
      <c r="R292" s="13"/>
    </row>
    <row r="293" spans="1:18" ht="12.75" x14ac:dyDescent="0.2">
      <c r="A293">
        <f t="shared" si="27"/>
        <v>292</v>
      </c>
      <c r="B293" s="13" t="s">
        <v>64</v>
      </c>
      <c r="C293" s="6" t="s">
        <v>15</v>
      </c>
      <c r="D293" s="8">
        <v>1</v>
      </c>
      <c r="E293" s="9">
        <v>3</v>
      </c>
      <c r="F293" s="17" t="str">
        <f t="shared" si="28"/>
        <v>{id: 292, name: "Maurits", assignment: "W1D3-5", difficulty:1, joy: 3},</v>
      </c>
      <c r="L293" s="7"/>
      <c r="M293" s="7"/>
      <c r="N293" s="7"/>
      <c r="O293" s="7">
        <f t="shared" si="25"/>
        <v>0</v>
      </c>
      <c r="P293" s="7" t="e">
        <f t="shared" si="26"/>
        <v>#DIV/0!</v>
      </c>
      <c r="Q293" s="7"/>
      <c r="R293" s="13"/>
    </row>
    <row r="294" spans="1:18" ht="12.75" x14ac:dyDescent="0.2">
      <c r="A294">
        <f t="shared" si="27"/>
        <v>293</v>
      </c>
      <c r="B294" s="13" t="s">
        <v>64</v>
      </c>
      <c r="C294" s="13" t="s">
        <v>18</v>
      </c>
      <c r="D294" s="8">
        <v>4</v>
      </c>
      <c r="E294" s="9">
        <v>1</v>
      </c>
      <c r="F294" s="17" t="str">
        <f t="shared" si="28"/>
        <v>{id: 293, name: "Maurits", assignment: "W1D4 -", difficulty:4, joy: 1},</v>
      </c>
      <c r="L294" s="7"/>
      <c r="M294" s="7"/>
      <c r="N294" s="7"/>
      <c r="O294" s="7">
        <f t="shared" si="25"/>
        <v>0</v>
      </c>
      <c r="P294" s="7" t="e">
        <f t="shared" si="26"/>
        <v>#DIV/0!</v>
      </c>
      <c r="Q294" s="7"/>
      <c r="R294" s="13"/>
    </row>
    <row r="295" spans="1:18" ht="12.75" x14ac:dyDescent="0.2">
      <c r="A295">
        <f t="shared" si="27"/>
        <v>294</v>
      </c>
      <c r="B295" s="13" t="s">
        <v>64</v>
      </c>
      <c r="C295" s="7" t="s">
        <v>17</v>
      </c>
      <c r="D295" s="8">
        <v>3</v>
      </c>
      <c r="E295" s="9">
        <v>4</v>
      </c>
      <c r="F295" s="17" t="str">
        <f t="shared" si="28"/>
        <v>{id: 294, name: "Maurits", assignment: "W1D4-1", difficulty:3, joy: 4},</v>
      </c>
      <c r="L295" s="7"/>
      <c r="M295" s="7"/>
      <c r="N295" s="7"/>
      <c r="O295" s="7">
        <f t="shared" si="25"/>
        <v>0</v>
      </c>
      <c r="P295" s="7" t="e">
        <f t="shared" si="26"/>
        <v>#DIV/0!</v>
      </c>
      <c r="Q295" s="7"/>
      <c r="R295" s="13"/>
    </row>
    <row r="296" spans="1:18" ht="12.75" x14ac:dyDescent="0.2">
      <c r="A296">
        <f t="shared" si="27"/>
        <v>295</v>
      </c>
      <c r="B296" s="13" t="s">
        <v>64</v>
      </c>
      <c r="C296" s="10" t="s">
        <v>19</v>
      </c>
      <c r="D296" s="8">
        <v>3</v>
      </c>
      <c r="E296" s="9">
        <v>2</v>
      </c>
      <c r="F296" s="17" t="str">
        <f t="shared" si="28"/>
        <v>{id: 295, name: "Maurits", assignment: "W1D5 -", difficulty:3, joy: 2},</v>
      </c>
      <c r="L296" s="7"/>
      <c r="M296" s="7"/>
      <c r="N296" s="7"/>
      <c r="O296" s="7">
        <f t="shared" si="25"/>
        <v>0</v>
      </c>
      <c r="P296" s="7" t="e">
        <f t="shared" si="26"/>
        <v>#DIV/0!</v>
      </c>
      <c r="Q296" s="7"/>
      <c r="R296" s="13"/>
    </row>
    <row r="297" spans="1:18" ht="12.75" x14ac:dyDescent="0.2">
      <c r="A297">
        <f t="shared" si="27"/>
        <v>296</v>
      </c>
      <c r="B297" s="13" t="s">
        <v>64</v>
      </c>
      <c r="C297" s="3" t="s">
        <v>20</v>
      </c>
      <c r="D297" s="8">
        <v>1</v>
      </c>
      <c r="E297" s="9">
        <v>1</v>
      </c>
      <c r="F297" s="17" t="str">
        <f t="shared" si="28"/>
        <v>{id: 296, name: "Maurits", assignment: "W2D1-1", difficulty:1, joy: 1},</v>
      </c>
      <c r="L297" s="7"/>
      <c r="M297" s="7"/>
      <c r="N297" s="7"/>
      <c r="O297" s="7">
        <f t="shared" si="25"/>
        <v>0</v>
      </c>
      <c r="P297" s="7" t="e">
        <f t="shared" si="26"/>
        <v>#DIV/0!</v>
      </c>
      <c r="Q297" s="7"/>
      <c r="R297" s="13"/>
    </row>
    <row r="298" spans="1:18" ht="12.75" x14ac:dyDescent="0.2">
      <c r="A298">
        <f t="shared" si="27"/>
        <v>297</v>
      </c>
      <c r="B298" s="13" t="s">
        <v>64</v>
      </c>
      <c r="C298" s="3" t="s">
        <v>21</v>
      </c>
      <c r="D298" s="8">
        <v>2</v>
      </c>
      <c r="E298" s="9">
        <v>3</v>
      </c>
      <c r="F298" s="17" t="str">
        <f t="shared" si="28"/>
        <v>{id: 297, name: "Maurits", assignment: "W2D1-2", difficulty:2, joy: 3},</v>
      </c>
      <c r="L298" s="7"/>
      <c r="M298" s="7"/>
      <c r="N298" s="7"/>
      <c r="O298" s="7">
        <f t="shared" si="25"/>
        <v>0</v>
      </c>
      <c r="P298" s="7" t="e">
        <f t="shared" si="26"/>
        <v>#DIV/0!</v>
      </c>
      <c r="Q298" s="7"/>
      <c r="R298" s="13"/>
    </row>
    <row r="299" spans="1:18" ht="12.75" x14ac:dyDescent="0.2">
      <c r="A299">
        <f t="shared" si="27"/>
        <v>298</v>
      </c>
      <c r="B299" s="13" t="s">
        <v>64</v>
      </c>
      <c r="C299" s="10" t="s">
        <v>22</v>
      </c>
      <c r="D299" s="8">
        <v>1</v>
      </c>
      <c r="E299" s="9">
        <v>2</v>
      </c>
      <c r="F299" s="17" t="str">
        <f t="shared" si="28"/>
        <v>{id: 298, name: "Maurits", assignment: "W2D2-1", difficulty:1, joy: 2},</v>
      </c>
      <c r="L299" s="7"/>
      <c r="M299" s="7"/>
      <c r="N299" s="7"/>
      <c r="O299" s="7">
        <f t="shared" si="25"/>
        <v>0</v>
      </c>
      <c r="P299" s="7" t="e">
        <f t="shared" si="26"/>
        <v>#DIV/0!</v>
      </c>
      <c r="Q299" s="7"/>
      <c r="R299" s="13"/>
    </row>
    <row r="300" spans="1:18" ht="12.75" x14ac:dyDescent="0.2">
      <c r="A300">
        <f t="shared" si="27"/>
        <v>299</v>
      </c>
      <c r="B300" s="13" t="s">
        <v>64</v>
      </c>
      <c r="C300" s="3" t="s">
        <v>23</v>
      </c>
      <c r="D300" s="8">
        <v>4</v>
      </c>
      <c r="E300" s="9">
        <v>1</v>
      </c>
      <c r="F300" s="17" t="str">
        <f t="shared" si="28"/>
        <v>{id: 299, name: "Maurits", assignment: "W2D2-2", difficulty:4, joy: 1},</v>
      </c>
      <c r="L300" s="7"/>
      <c r="M300" s="7"/>
      <c r="N300" s="7"/>
      <c r="O300" s="7">
        <f t="shared" si="25"/>
        <v>0</v>
      </c>
      <c r="P300" s="7" t="e">
        <f t="shared" si="26"/>
        <v>#DIV/0!</v>
      </c>
      <c r="Q300" s="7"/>
      <c r="R300" s="13"/>
    </row>
    <row r="301" spans="1:18" ht="12.75" x14ac:dyDescent="0.2">
      <c r="A301">
        <f t="shared" si="27"/>
        <v>300</v>
      </c>
      <c r="B301" s="13" t="s">
        <v>64</v>
      </c>
      <c r="C301" s="3" t="s">
        <v>24</v>
      </c>
      <c r="D301" s="8">
        <v>2</v>
      </c>
      <c r="E301" s="9">
        <v>2</v>
      </c>
      <c r="F301" s="17" t="str">
        <f t="shared" si="28"/>
        <v>{id: 300, name: "Maurits", assignment: "W2D2-3", difficulty:2, joy: 2},</v>
      </c>
      <c r="L301" s="7"/>
      <c r="M301" s="7"/>
      <c r="N301" s="7"/>
      <c r="O301" s="7">
        <f t="shared" si="25"/>
        <v>0</v>
      </c>
      <c r="P301" s="7" t="e">
        <f t="shared" si="26"/>
        <v>#DIV/0!</v>
      </c>
      <c r="Q301" s="7"/>
      <c r="R301" s="13"/>
    </row>
    <row r="302" spans="1:18" ht="12.75" x14ac:dyDescent="0.2">
      <c r="A302">
        <f t="shared" si="27"/>
        <v>301</v>
      </c>
      <c r="B302" s="13" t="s">
        <v>64</v>
      </c>
      <c r="C302" s="3" t="s">
        <v>25</v>
      </c>
      <c r="D302" s="8">
        <v>2</v>
      </c>
      <c r="E302" s="9">
        <v>2</v>
      </c>
      <c r="F302" s="17" t="str">
        <f t="shared" si="28"/>
        <v>{id: 301, name: "Maurits", assignment: "W2D3-1", difficulty:2, joy: 2},</v>
      </c>
      <c r="L302" s="7"/>
      <c r="M302" s="7"/>
      <c r="N302" s="7"/>
      <c r="O302" s="7">
        <f t="shared" si="25"/>
        <v>0</v>
      </c>
      <c r="P302" s="7" t="e">
        <f t="shared" si="26"/>
        <v>#DIV/0!</v>
      </c>
      <c r="Q302" s="7"/>
      <c r="R302" s="13"/>
    </row>
    <row r="303" spans="1:18" ht="12.75" x14ac:dyDescent="0.2">
      <c r="A303">
        <f t="shared" si="27"/>
        <v>302</v>
      </c>
      <c r="B303" s="13" t="s">
        <v>64</v>
      </c>
      <c r="C303" s="3" t="s">
        <v>26</v>
      </c>
      <c r="D303" s="8">
        <v>3</v>
      </c>
      <c r="E303" s="9">
        <v>3</v>
      </c>
      <c r="F303" s="17" t="str">
        <f t="shared" si="28"/>
        <v>{id: 302, name: "Maurits", assignment: "W2D3-2", difficulty:3, joy: 3},</v>
      </c>
      <c r="L303" s="7"/>
      <c r="M303" s="7"/>
      <c r="N303" s="7"/>
      <c r="O303" s="7">
        <f t="shared" si="25"/>
        <v>0</v>
      </c>
      <c r="P303" s="7" t="e">
        <f t="shared" si="26"/>
        <v>#DIV/0!</v>
      </c>
      <c r="Q303" s="7"/>
      <c r="R303" s="13"/>
    </row>
    <row r="304" spans="1:18" ht="12.75" x14ac:dyDescent="0.2">
      <c r="A304">
        <f t="shared" si="27"/>
        <v>303</v>
      </c>
      <c r="B304" s="13" t="s">
        <v>64</v>
      </c>
      <c r="C304" s="3" t="s">
        <v>27</v>
      </c>
      <c r="D304" s="8">
        <v>2</v>
      </c>
      <c r="E304" s="9">
        <v>1</v>
      </c>
      <c r="F304" s="17" t="str">
        <f t="shared" si="28"/>
        <v>{id: 303, name: "Maurits", assignment: "W2D3-3", difficulty:2, joy: 1},</v>
      </c>
      <c r="L304" s="7"/>
      <c r="M304" s="7"/>
      <c r="N304" s="7"/>
      <c r="O304" s="7">
        <f t="shared" si="25"/>
        <v>0</v>
      </c>
      <c r="P304" s="7" t="e">
        <f t="shared" si="26"/>
        <v>#DIV/0!</v>
      </c>
      <c r="Q304" s="7"/>
      <c r="R304" s="13"/>
    </row>
    <row r="305" spans="1:18" ht="12.75" x14ac:dyDescent="0.2">
      <c r="A305">
        <f t="shared" si="27"/>
        <v>304</v>
      </c>
      <c r="B305" s="13" t="s">
        <v>64</v>
      </c>
      <c r="C305" s="3" t="s">
        <v>28</v>
      </c>
      <c r="D305" s="8">
        <v>1</v>
      </c>
      <c r="E305" s="9">
        <v>3</v>
      </c>
      <c r="F305" s="17" t="str">
        <f t="shared" si="28"/>
        <v>{id: 304, name: "Maurits", assignment: "W2D4-1", difficulty:1, joy: 3},</v>
      </c>
      <c r="L305" s="7"/>
      <c r="M305" s="7"/>
      <c r="N305" s="7"/>
      <c r="O305" s="7">
        <f t="shared" si="25"/>
        <v>0</v>
      </c>
      <c r="P305" s="7" t="e">
        <f t="shared" si="26"/>
        <v>#DIV/0!</v>
      </c>
      <c r="Q305" s="7"/>
      <c r="R305" s="13"/>
    </row>
    <row r="306" spans="1:18" ht="12.75" x14ac:dyDescent="0.2">
      <c r="A306">
        <f t="shared" si="27"/>
        <v>305</v>
      </c>
      <c r="B306" s="13" t="s">
        <v>64</v>
      </c>
      <c r="C306" s="3" t="s">
        <v>29</v>
      </c>
      <c r="D306" s="8">
        <v>3</v>
      </c>
      <c r="E306" s="9">
        <v>2</v>
      </c>
      <c r="F306" s="17" t="str">
        <f t="shared" si="28"/>
        <v>{id: 305, name: "Maurits", assignment: "W2D4-2", difficulty:3, joy: 2},</v>
      </c>
      <c r="L306" s="7"/>
      <c r="M306" s="7"/>
      <c r="N306" s="7"/>
      <c r="O306" s="7">
        <f t="shared" si="25"/>
        <v>0</v>
      </c>
      <c r="P306" s="7" t="e">
        <f t="shared" si="26"/>
        <v>#DIV/0!</v>
      </c>
      <c r="Q306" s="7"/>
      <c r="R306" s="13"/>
    </row>
    <row r="307" spans="1:18" ht="12.75" x14ac:dyDescent="0.2">
      <c r="A307">
        <f t="shared" si="27"/>
        <v>306</v>
      </c>
      <c r="B307" s="13" t="s">
        <v>64</v>
      </c>
      <c r="C307" s="3" t="s">
        <v>30</v>
      </c>
      <c r="D307" s="8">
        <v>3</v>
      </c>
      <c r="E307" s="9">
        <v>3</v>
      </c>
      <c r="F307" s="17" t="str">
        <f t="shared" si="28"/>
        <v>{id: 306, name: "Maurits", assignment: "W2D4-3", difficulty:3, joy: 3},</v>
      </c>
      <c r="L307" s="7"/>
      <c r="M307" s="7"/>
      <c r="N307" s="7"/>
      <c r="O307" s="7">
        <f t="shared" si="25"/>
        <v>0</v>
      </c>
      <c r="P307" s="7" t="e">
        <f t="shared" si="26"/>
        <v>#DIV/0!</v>
      </c>
      <c r="Q307" s="7"/>
      <c r="R307" s="13"/>
    </row>
    <row r="308" spans="1:18" ht="12.75" x14ac:dyDescent="0.2">
      <c r="A308">
        <f t="shared" si="27"/>
        <v>307</v>
      </c>
      <c r="B308" s="13" t="s">
        <v>64</v>
      </c>
      <c r="C308" s="10" t="s">
        <v>31</v>
      </c>
      <c r="D308" s="8">
        <v>3</v>
      </c>
      <c r="E308" s="9">
        <v>1</v>
      </c>
      <c r="F308" s="17" t="str">
        <f t="shared" si="28"/>
        <v>{id: 307, name: "Maurits", assignment: "W2D5 -", difficulty:3, joy: 1},</v>
      </c>
      <c r="L308" s="7"/>
      <c r="M308" s="7"/>
      <c r="N308" s="7"/>
      <c r="O308" s="7">
        <f t="shared" si="25"/>
        <v>0</v>
      </c>
      <c r="P308" s="7" t="e">
        <f t="shared" si="26"/>
        <v>#DIV/0!</v>
      </c>
      <c r="Q308" s="7"/>
      <c r="R308" s="13"/>
    </row>
    <row r="309" spans="1:18" ht="12.75" x14ac:dyDescent="0.2">
      <c r="A309">
        <f t="shared" si="27"/>
        <v>308</v>
      </c>
      <c r="B309" s="13" t="s">
        <v>64</v>
      </c>
      <c r="C309" s="10" t="s">
        <v>32</v>
      </c>
      <c r="D309" s="8">
        <v>4</v>
      </c>
      <c r="E309" s="9">
        <v>4</v>
      </c>
      <c r="F309" s="17" t="str">
        <f t="shared" si="28"/>
        <v>{id: 308, name: "Maurits", assignment: "W3D1-1", difficulty:4, joy: 4},</v>
      </c>
      <c r="L309" s="7"/>
      <c r="M309" s="7"/>
      <c r="N309" s="7"/>
      <c r="O309" s="7">
        <f t="shared" si="25"/>
        <v>0</v>
      </c>
      <c r="P309" s="7" t="e">
        <f t="shared" si="26"/>
        <v>#DIV/0!</v>
      </c>
      <c r="Q309" s="7"/>
      <c r="R309" s="13"/>
    </row>
    <row r="310" spans="1:18" ht="12.75" x14ac:dyDescent="0.2">
      <c r="A310">
        <f t="shared" si="27"/>
        <v>309</v>
      </c>
      <c r="B310" s="13" t="s">
        <v>64</v>
      </c>
      <c r="C310" s="3" t="s">
        <v>33</v>
      </c>
      <c r="D310" s="8">
        <v>1</v>
      </c>
      <c r="E310" s="9">
        <v>3</v>
      </c>
      <c r="F310" s="17" t="str">
        <f t="shared" si="28"/>
        <v>{id: 309, name: "Maurits", assignment: "W3D1-2", difficulty:1, joy: 3},</v>
      </c>
      <c r="L310" s="7"/>
      <c r="M310" s="7"/>
      <c r="N310" s="7"/>
      <c r="O310" s="7">
        <f t="shared" si="25"/>
        <v>0</v>
      </c>
      <c r="P310" s="7" t="e">
        <f t="shared" si="26"/>
        <v>#DIV/0!</v>
      </c>
      <c r="Q310" s="7"/>
      <c r="R310" s="13"/>
    </row>
    <row r="311" spans="1:18" ht="12.75" x14ac:dyDescent="0.2">
      <c r="A311">
        <f t="shared" si="27"/>
        <v>310</v>
      </c>
      <c r="B311" s="13" t="s">
        <v>64</v>
      </c>
      <c r="C311" s="3" t="s">
        <v>34</v>
      </c>
      <c r="D311" s="8">
        <v>1</v>
      </c>
      <c r="E311" s="9">
        <v>4</v>
      </c>
      <c r="F311" s="17" t="str">
        <f t="shared" si="28"/>
        <v>{id: 310, name: "Maurits", assignment: "W3D1-3", difficulty:1, joy: 4},</v>
      </c>
      <c r="L311" s="7"/>
      <c r="M311" s="7"/>
      <c r="N311" s="7"/>
      <c r="O311" s="7">
        <f t="shared" si="25"/>
        <v>0</v>
      </c>
      <c r="P311" s="7" t="e">
        <f t="shared" si="26"/>
        <v>#DIV/0!</v>
      </c>
      <c r="Q311" s="7"/>
      <c r="R311" s="13"/>
    </row>
    <row r="312" spans="1:18" ht="12.75" x14ac:dyDescent="0.2">
      <c r="A312">
        <f t="shared" si="27"/>
        <v>311</v>
      </c>
      <c r="B312" s="13" t="s">
        <v>64</v>
      </c>
      <c r="C312" s="3" t="s">
        <v>35</v>
      </c>
      <c r="D312" s="8">
        <v>1</v>
      </c>
      <c r="E312" s="9">
        <v>2</v>
      </c>
      <c r="F312" s="17" t="str">
        <f t="shared" si="28"/>
        <v>{id: 311, name: "Maurits", assignment: "W3D1-4", difficulty:1, joy: 2},</v>
      </c>
      <c r="L312" s="7"/>
      <c r="M312" s="7"/>
      <c r="N312" s="7"/>
      <c r="O312" s="7">
        <f t="shared" si="25"/>
        <v>0</v>
      </c>
      <c r="P312" s="7" t="e">
        <f t="shared" si="26"/>
        <v>#DIV/0!</v>
      </c>
      <c r="Q312" s="7"/>
      <c r="R312" s="13"/>
    </row>
    <row r="313" spans="1:18" ht="12.75" x14ac:dyDescent="0.2">
      <c r="A313">
        <f t="shared" si="27"/>
        <v>312</v>
      </c>
      <c r="B313" s="13" t="s">
        <v>64</v>
      </c>
      <c r="C313" s="3" t="s">
        <v>36</v>
      </c>
      <c r="D313" s="8">
        <v>1</v>
      </c>
      <c r="E313" s="9">
        <v>4</v>
      </c>
      <c r="F313" s="17" t="str">
        <f t="shared" si="28"/>
        <v>{id: 312, name: "Maurits", assignment: "W3D2-1", difficulty:1, joy: 4},</v>
      </c>
      <c r="L313" s="7"/>
      <c r="M313" s="7"/>
      <c r="N313" s="7"/>
      <c r="O313" s="7">
        <f t="shared" si="25"/>
        <v>0</v>
      </c>
      <c r="P313" s="7" t="e">
        <f t="shared" si="26"/>
        <v>#DIV/0!</v>
      </c>
      <c r="Q313" s="7"/>
      <c r="R313" s="13"/>
    </row>
    <row r="314" spans="1:18" ht="12.75" x14ac:dyDescent="0.2">
      <c r="A314">
        <f t="shared" si="27"/>
        <v>313</v>
      </c>
      <c r="B314" s="13" t="s">
        <v>64</v>
      </c>
      <c r="C314" s="3" t="s">
        <v>37</v>
      </c>
      <c r="D314" s="8">
        <v>1</v>
      </c>
      <c r="E314" s="9">
        <v>1</v>
      </c>
      <c r="F314" s="17" t="str">
        <f t="shared" si="28"/>
        <v>{id: 313, name: "Maurits", assignment: "W3D2-2", difficulty:1, joy: 1},</v>
      </c>
      <c r="L314" s="7"/>
      <c r="M314" s="7"/>
      <c r="N314" s="7"/>
      <c r="O314" s="7">
        <f t="shared" si="25"/>
        <v>0</v>
      </c>
      <c r="P314" s="7" t="e">
        <f t="shared" si="26"/>
        <v>#DIV/0!</v>
      </c>
      <c r="Q314" s="7"/>
      <c r="R314" s="13"/>
    </row>
    <row r="315" spans="1:18" ht="12.75" x14ac:dyDescent="0.2">
      <c r="A315">
        <f t="shared" si="27"/>
        <v>314</v>
      </c>
      <c r="B315" s="13" t="s">
        <v>64</v>
      </c>
      <c r="C315" s="3" t="s">
        <v>38</v>
      </c>
      <c r="D315" s="8">
        <v>4</v>
      </c>
      <c r="E315" s="9">
        <v>3</v>
      </c>
      <c r="F315" s="17" t="str">
        <f t="shared" si="28"/>
        <v>{id: 314, name: "Maurits", assignment: "W3D2-3", difficulty:4, joy: 3},</v>
      </c>
      <c r="L315" s="7"/>
      <c r="M315" s="7"/>
      <c r="N315" s="7"/>
      <c r="O315" s="7">
        <f t="shared" si="25"/>
        <v>0</v>
      </c>
      <c r="P315" s="7" t="e">
        <f t="shared" si="26"/>
        <v>#DIV/0!</v>
      </c>
      <c r="Q315" s="7"/>
      <c r="R315" s="13"/>
    </row>
    <row r="316" spans="1:18" ht="12.75" x14ac:dyDescent="0.2">
      <c r="A316">
        <f t="shared" si="27"/>
        <v>315</v>
      </c>
      <c r="B316" s="13" t="s">
        <v>64</v>
      </c>
      <c r="C316" s="3" t="s">
        <v>39</v>
      </c>
      <c r="D316" s="8">
        <v>1</v>
      </c>
      <c r="E316" s="9">
        <v>1</v>
      </c>
      <c r="F316" s="17" t="str">
        <f t="shared" si="28"/>
        <v>{id: 315, name: "Maurits", assignment: "W3D3-1", difficulty:1, joy: 1},</v>
      </c>
      <c r="L316" s="7"/>
      <c r="M316" s="7"/>
      <c r="N316" s="7"/>
      <c r="O316" s="7">
        <f t="shared" si="25"/>
        <v>0</v>
      </c>
      <c r="P316" s="7" t="e">
        <f t="shared" si="26"/>
        <v>#DIV/0!</v>
      </c>
      <c r="Q316" s="7"/>
      <c r="R316" s="13"/>
    </row>
    <row r="317" spans="1:18" ht="12.75" x14ac:dyDescent="0.2">
      <c r="A317">
        <f t="shared" si="27"/>
        <v>316</v>
      </c>
      <c r="B317" s="13" t="s">
        <v>64</v>
      </c>
      <c r="C317" s="3" t="s">
        <v>40</v>
      </c>
      <c r="D317" s="8">
        <v>2</v>
      </c>
      <c r="E317" s="9">
        <v>1</v>
      </c>
      <c r="F317" s="17" t="str">
        <f t="shared" si="28"/>
        <v>{id: 316, name: "Maurits", assignment: "W3D3-2", difficulty:2, joy: 1},</v>
      </c>
      <c r="L317" s="7"/>
      <c r="M317" s="7"/>
      <c r="N317" s="7"/>
      <c r="O317" s="7">
        <f t="shared" si="25"/>
        <v>0</v>
      </c>
      <c r="P317" s="7" t="e">
        <f t="shared" si="26"/>
        <v>#DIV/0!</v>
      </c>
      <c r="Q317" s="7"/>
      <c r="R317" s="13"/>
    </row>
    <row r="318" spans="1:18" ht="12.75" x14ac:dyDescent="0.2">
      <c r="A318">
        <f t="shared" si="27"/>
        <v>317</v>
      </c>
      <c r="B318" s="13" t="s">
        <v>64</v>
      </c>
      <c r="C318" s="3" t="s">
        <v>41</v>
      </c>
      <c r="D318" s="8">
        <v>1</v>
      </c>
      <c r="E318" s="9">
        <v>3</v>
      </c>
      <c r="F318" s="17" t="str">
        <f t="shared" si="28"/>
        <v>{id: 317, name: "Maurits", assignment: "W3D3-3", difficulty:1, joy: 3},</v>
      </c>
      <c r="L318" s="7"/>
      <c r="M318" s="7"/>
      <c r="N318" s="7"/>
      <c r="O318" s="7">
        <f t="shared" si="25"/>
        <v>0</v>
      </c>
      <c r="P318" s="7" t="e">
        <f t="shared" si="26"/>
        <v>#DIV/0!</v>
      </c>
      <c r="Q318" s="7"/>
      <c r="R318" s="13"/>
    </row>
    <row r="319" spans="1:18" ht="12.75" x14ac:dyDescent="0.2">
      <c r="A319">
        <f t="shared" si="27"/>
        <v>318</v>
      </c>
      <c r="B319" s="13" t="s">
        <v>64</v>
      </c>
      <c r="C319" s="3" t="s">
        <v>42</v>
      </c>
      <c r="D319" s="8">
        <v>4</v>
      </c>
      <c r="E319" s="9">
        <v>1</v>
      </c>
      <c r="F319" s="17" t="str">
        <f t="shared" si="28"/>
        <v>{id: 318, name: "Maurits", assignment: "W3D3-4", difficulty:4, joy: 1},</v>
      </c>
      <c r="L319" s="7"/>
      <c r="M319" s="7"/>
      <c r="N319" s="7"/>
      <c r="O319" s="7">
        <f t="shared" si="25"/>
        <v>0</v>
      </c>
      <c r="P319" s="7" t="e">
        <f t="shared" si="26"/>
        <v>#DIV/0!</v>
      </c>
      <c r="Q319" s="7"/>
      <c r="R319" s="13"/>
    </row>
    <row r="320" spans="1:18" ht="12.75" x14ac:dyDescent="0.2">
      <c r="A320">
        <f t="shared" si="27"/>
        <v>319</v>
      </c>
      <c r="B320" s="13" t="s">
        <v>64</v>
      </c>
      <c r="C320" s="3" t="s">
        <v>43</v>
      </c>
      <c r="D320" s="8">
        <v>4</v>
      </c>
      <c r="E320" s="9">
        <v>4</v>
      </c>
      <c r="F320" s="17" t="str">
        <f t="shared" si="28"/>
        <v>{id: 319, name: "Maurits", assignment: "W3D4-1", difficulty:4, joy: 4},</v>
      </c>
      <c r="L320" s="7"/>
      <c r="M320" s="7"/>
      <c r="N320" s="7"/>
      <c r="O320" s="7">
        <f t="shared" si="25"/>
        <v>0</v>
      </c>
      <c r="P320" s="7" t="e">
        <f t="shared" si="26"/>
        <v>#DIV/0!</v>
      </c>
      <c r="Q320" s="7"/>
      <c r="R320" s="13"/>
    </row>
    <row r="321" spans="1:18" ht="12.75" x14ac:dyDescent="0.2">
      <c r="A321">
        <f t="shared" si="27"/>
        <v>320</v>
      </c>
      <c r="B321" s="13" t="s">
        <v>64</v>
      </c>
      <c r="C321" s="3" t="s">
        <v>44</v>
      </c>
      <c r="D321" s="8">
        <v>1</v>
      </c>
      <c r="E321" s="9">
        <v>3</v>
      </c>
      <c r="F321" s="17" t="str">
        <f t="shared" si="28"/>
        <v>{id: 320, name: "Maurits", assignment: "W3D4-2", difficulty:1, joy: 3},</v>
      </c>
      <c r="L321" s="7"/>
      <c r="M321" s="7"/>
      <c r="N321" s="7"/>
      <c r="O321" s="7">
        <f t="shared" si="25"/>
        <v>0</v>
      </c>
      <c r="P321" s="7" t="e">
        <f t="shared" si="26"/>
        <v>#DIV/0!</v>
      </c>
      <c r="Q321" s="7"/>
      <c r="R321" s="13"/>
    </row>
    <row r="322" spans="1:18" ht="12.75" x14ac:dyDescent="0.2">
      <c r="A322">
        <f t="shared" si="27"/>
        <v>321</v>
      </c>
      <c r="B322" s="13" t="s">
        <v>64</v>
      </c>
      <c r="C322" s="10" t="s">
        <v>45</v>
      </c>
      <c r="D322" s="8">
        <v>3</v>
      </c>
      <c r="E322" s="9">
        <v>4</v>
      </c>
      <c r="F322" s="17" t="str">
        <f t="shared" si="28"/>
        <v>{id: 321, name: "Maurits", assignment: "W3D5 -", difficulty:3, joy: 4},</v>
      </c>
      <c r="L322" s="7"/>
      <c r="M322" s="7"/>
      <c r="N322" s="7"/>
      <c r="O322" s="7">
        <f t="shared" si="25"/>
        <v>0</v>
      </c>
      <c r="P322" s="7" t="e">
        <f t="shared" si="26"/>
        <v>#DIV/0!</v>
      </c>
      <c r="Q322" s="7"/>
      <c r="R322" s="13"/>
    </row>
    <row r="323" spans="1:18" ht="12.75" x14ac:dyDescent="0.2">
      <c r="A323">
        <f t="shared" si="27"/>
        <v>322</v>
      </c>
      <c r="B323" s="13" t="s">
        <v>64</v>
      </c>
      <c r="C323" s="3" t="s">
        <v>46</v>
      </c>
      <c r="D323" s="8">
        <v>3</v>
      </c>
      <c r="E323" s="9">
        <v>1</v>
      </c>
      <c r="F323" s="17" t="str">
        <f t="shared" si="28"/>
        <v>{id: 322, name: "Maurits", assignment: "W4D2-1", difficulty:3, joy: 1},</v>
      </c>
      <c r="L323" s="7"/>
      <c r="M323" s="7"/>
      <c r="N323" s="7"/>
      <c r="O323" s="7">
        <f t="shared" ref="O323:O386" si="29">SUMIF(C:C,K323,E:E)</f>
        <v>0</v>
      </c>
      <c r="P323" s="7" t="e">
        <f t="shared" ref="P323:P386" si="30">ROUNDUP((O323/L323),0)</f>
        <v>#DIV/0!</v>
      </c>
      <c r="Q323" s="7"/>
      <c r="R323" s="13"/>
    </row>
    <row r="324" spans="1:18" ht="12.75" x14ac:dyDescent="0.2">
      <c r="A324">
        <f t="shared" ref="A324:A387" si="31">A323+1</f>
        <v>323</v>
      </c>
      <c r="B324" s="13" t="s">
        <v>64</v>
      </c>
      <c r="C324" s="3" t="s">
        <v>47</v>
      </c>
      <c r="D324" s="8">
        <v>4</v>
      </c>
      <c r="E324" s="9">
        <v>4</v>
      </c>
      <c r="F324" s="17" t="str">
        <f t="shared" si="28"/>
        <v>{id: 323, name: "Maurits", assignment: "W4D2-2", difficulty:4, joy: 4},</v>
      </c>
      <c r="L324" s="7"/>
      <c r="M324" s="7"/>
      <c r="N324" s="7"/>
      <c r="O324" s="7">
        <f t="shared" si="29"/>
        <v>0</v>
      </c>
      <c r="P324" s="7" t="e">
        <f t="shared" si="30"/>
        <v>#DIV/0!</v>
      </c>
      <c r="Q324" s="7"/>
      <c r="R324" s="13"/>
    </row>
    <row r="325" spans="1:18" ht="12.75" x14ac:dyDescent="0.2">
      <c r="A325">
        <f t="shared" si="31"/>
        <v>324</v>
      </c>
      <c r="B325" s="13" t="s">
        <v>64</v>
      </c>
      <c r="C325" s="3" t="s">
        <v>48</v>
      </c>
      <c r="D325" s="8">
        <v>4</v>
      </c>
      <c r="E325" s="9">
        <v>1</v>
      </c>
      <c r="F325" s="17" t="str">
        <f t="shared" si="28"/>
        <v>{id: 324, name: "Maurits", assignment: "W4D2-3", difficulty:4, joy: 1},</v>
      </c>
      <c r="L325" s="7"/>
      <c r="M325" s="7"/>
      <c r="N325" s="7"/>
      <c r="O325" s="7">
        <f t="shared" si="29"/>
        <v>0</v>
      </c>
      <c r="P325" s="7" t="e">
        <f t="shared" si="30"/>
        <v>#DIV/0!</v>
      </c>
      <c r="Q325" s="7"/>
      <c r="R325" s="13"/>
    </row>
    <row r="326" spans="1:18" ht="12.75" x14ac:dyDescent="0.2">
      <c r="A326">
        <f t="shared" si="31"/>
        <v>325</v>
      </c>
      <c r="B326" s="13" t="s">
        <v>64</v>
      </c>
      <c r="C326" s="3" t="s">
        <v>49</v>
      </c>
      <c r="D326" s="8">
        <v>2</v>
      </c>
      <c r="E326" s="9">
        <v>3</v>
      </c>
      <c r="F326" s="17" t="str">
        <f t="shared" si="28"/>
        <v>{id: 325, name: "Maurits", assignment: "W4D2-4", difficulty:2, joy: 3},</v>
      </c>
      <c r="L326" s="7"/>
      <c r="M326" s="7"/>
      <c r="N326" s="7"/>
      <c r="O326" s="7">
        <f t="shared" si="29"/>
        <v>0</v>
      </c>
      <c r="P326" s="7" t="e">
        <f t="shared" si="30"/>
        <v>#DIV/0!</v>
      </c>
      <c r="Q326" s="7"/>
      <c r="R326" s="13"/>
    </row>
    <row r="327" spans="1:18" ht="12.75" x14ac:dyDescent="0.2">
      <c r="A327">
        <f t="shared" si="31"/>
        <v>326</v>
      </c>
      <c r="B327" s="13" t="s">
        <v>64</v>
      </c>
      <c r="C327" s="11" t="s">
        <v>70</v>
      </c>
      <c r="D327" s="8">
        <v>2</v>
      </c>
      <c r="E327" s="9">
        <v>3</v>
      </c>
      <c r="F327" s="17" t="str">
        <f t="shared" si="28"/>
        <v>{id: 326, name: "Maurits", assignment: "W4D3 -", difficulty:2, joy: 3},</v>
      </c>
      <c r="L327" s="7"/>
      <c r="M327" s="7"/>
      <c r="N327" s="7"/>
      <c r="O327" s="7">
        <f t="shared" si="29"/>
        <v>0</v>
      </c>
      <c r="P327" s="7" t="e">
        <f t="shared" si="30"/>
        <v>#DIV/0!</v>
      </c>
      <c r="Q327" s="7"/>
      <c r="R327" s="13"/>
    </row>
    <row r="328" spans="1:18" ht="12.75" x14ac:dyDescent="0.2">
      <c r="A328">
        <f t="shared" si="31"/>
        <v>327</v>
      </c>
      <c r="B328" s="13" t="s">
        <v>64</v>
      </c>
      <c r="C328" s="11" t="s">
        <v>50</v>
      </c>
      <c r="D328" s="8">
        <v>3</v>
      </c>
      <c r="E328" s="9">
        <v>1</v>
      </c>
      <c r="F328" s="17" t="str">
        <f t="shared" si="28"/>
        <v>{id: 327, name: "Maurits", assignment: "W4D3-1", difficulty:3, joy: 1},</v>
      </c>
      <c r="L328" s="7"/>
      <c r="M328" s="7"/>
      <c r="N328" s="7"/>
      <c r="O328" s="7">
        <f t="shared" si="29"/>
        <v>0</v>
      </c>
      <c r="P328" s="7" t="e">
        <f t="shared" si="30"/>
        <v>#DIV/0!</v>
      </c>
      <c r="Q328" s="7"/>
      <c r="R328" s="13"/>
    </row>
    <row r="329" spans="1:18" ht="12.75" x14ac:dyDescent="0.2">
      <c r="A329">
        <f t="shared" si="31"/>
        <v>328</v>
      </c>
      <c r="B329" s="13" t="s">
        <v>64</v>
      </c>
      <c r="C329" s="15" t="s">
        <v>51</v>
      </c>
      <c r="D329" s="8">
        <v>3</v>
      </c>
      <c r="E329" s="9">
        <v>2</v>
      </c>
      <c r="F329" s="17" t="str">
        <f t="shared" si="28"/>
        <v>{id: 328, name: "Maurits", assignment: "W4D3-2", difficulty:3, joy: 2},</v>
      </c>
      <c r="L329" s="7"/>
      <c r="M329" s="7"/>
      <c r="N329" s="7"/>
      <c r="O329" s="7">
        <f t="shared" si="29"/>
        <v>0</v>
      </c>
      <c r="P329" s="7" t="e">
        <f t="shared" si="30"/>
        <v>#DIV/0!</v>
      </c>
      <c r="Q329" s="7"/>
      <c r="R329" s="13"/>
    </row>
    <row r="330" spans="1:18" ht="12.75" x14ac:dyDescent="0.2">
      <c r="A330">
        <f t="shared" si="31"/>
        <v>329</v>
      </c>
      <c r="B330" s="13" t="s">
        <v>64</v>
      </c>
      <c r="C330" s="3" t="s">
        <v>52</v>
      </c>
      <c r="D330" s="8">
        <v>3</v>
      </c>
      <c r="E330" s="9">
        <v>4</v>
      </c>
      <c r="F330" s="17" t="str">
        <f t="shared" si="28"/>
        <v>{id: 329, name: "Maurits", assignment: "W4D3-3", difficulty:3, joy: 4},</v>
      </c>
      <c r="L330" s="7"/>
      <c r="M330" s="7"/>
      <c r="N330" s="7"/>
      <c r="O330" s="7">
        <f t="shared" si="29"/>
        <v>0</v>
      </c>
      <c r="P330" s="7" t="e">
        <f t="shared" si="30"/>
        <v>#DIV/0!</v>
      </c>
      <c r="Q330" s="7"/>
      <c r="R330" s="13"/>
    </row>
    <row r="331" spans="1:18" ht="12.75" x14ac:dyDescent="0.2">
      <c r="A331">
        <f t="shared" si="31"/>
        <v>330</v>
      </c>
      <c r="B331" s="13" t="s">
        <v>64</v>
      </c>
      <c r="C331" s="3" t="s">
        <v>53</v>
      </c>
      <c r="D331" s="8">
        <v>1</v>
      </c>
      <c r="E331" s="9">
        <v>3</v>
      </c>
      <c r="F331" s="17" t="str">
        <f t="shared" si="28"/>
        <v>{id: 330, name: "Maurits", assignment: "W4D3-4", difficulty:1, joy: 3},</v>
      </c>
      <c r="L331" s="7"/>
      <c r="M331" s="7"/>
      <c r="N331" s="7"/>
      <c r="O331" s="7">
        <f t="shared" si="29"/>
        <v>0</v>
      </c>
      <c r="P331" s="7" t="e">
        <f t="shared" si="30"/>
        <v>#DIV/0!</v>
      </c>
      <c r="Q331" s="7"/>
      <c r="R331" s="13"/>
    </row>
    <row r="332" spans="1:18" ht="12.75" x14ac:dyDescent="0.2">
      <c r="A332">
        <f t="shared" si="31"/>
        <v>331</v>
      </c>
      <c r="B332" s="13" t="s">
        <v>64</v>
      </c>
      <c r="C332" s="12" t="s">
        <v>54</v>
      </c>
      <c r="D332" s="8">
        <v>2</v>
      </c>
      <c r="E332" s="9">
        <v>1</v>
      </c>
      <c r="F332" s="17" t="str">
        <f t="shared" si="28"/>
        <v>{id: 331, name: "Maurits", assignment: "W4D3-5", difficulty:2, joy: 1},</v>
      </c>
      <c r="L332" s="7"/>
      <c r="M332" s="7"/>
      <c r="N332" s="7"/>
      <c r="O332" s="7">
        <f t="shared" si="29"/>
        <v>0</v>
      </c>
      <c r="P332" s="7" t="e">
        <f t="shared" si="30"/>
        <v>#DIV/0!</v>
      </c>
      <c r="Q332" s="7"/>
      <c r="R332" s="13"/>
    </row>
    <row r="333" spans="1:18" ht="12.75" x14ac:dyDescent="0.2">
      <c r="A333">
        <f t="shared" si="31"/>
        <v>332</v>
      </c>
      <c r="B333" s="13" t="s">
        <v>64</v>
      </c>
      <c r="C333" s="3" t="s">
        <v>55</v>
      </c>
      <c r="D333" s="8">
        <v>1</v>
      </c>
      <c r="E333" s="9">
        <v>3</v>
      </c>
      <c r="F333" s="17" t="str">
        <f t="shared" si="28"/>
        <v>{id: 332, name: "Maurits", assignment: "W5D4-1", difficulty:1, joy: 3},</v>
      </c>
      <c r="L333" s="7"/>
      <c r="M333" s="7"/>
      <c r="N333" s="7"/>
      <c r="O333" s="7">
        <f t="shared" si="29"/>
        <v>0</v>
      </c>
      <c r="P333" s="7" t="e">
        <f t="shared" si="30"/>
        <v>#DIV/0!</v>
      </c>
      <c r="Q333" s="7"/>
      <c r="R333" s="13"/>
    </row>
    <row r="334" spans="1:18" ht="12.75" x14ac:dyDescent="0.2">
      <c r="A334">
        <f t="shared" si="31"/>
        <v>333</v>
      </c>
      <c r="B334" s="13" t="s">
        <v>64</v>
      </c>
      <c r="C334" s="12" t="s">
        <v>56</v>
      </c>
      <c r="D334" s="8">
        <v>4</v>
      </c>
      <c r="E334" s="9">
        <v>2</v>
      </c>
      <c r="F334" s="17" t="str">
        <f t="shared" si="28"/>
        <v>{id: 333, name: "Maurits", assignment: "W5D5 -", difficulty:4, joy: 2},</v>
      </c>
      <c r="L334" s="7"/>
      <c r="M334" s="7"/>
      <c r="N334" s="7"/>
      <c r="O334" s="7">
        <f t="shared" si="29"/>
        <v>0</v>
      </c>
      <c r="P334" s="7" t="e">
        <f t="shared" si="30"/>
        <v>#DIV/0!</v>
      </c>
      <c r="Q334" s="7"/>
      <c r="R334" s="13"/>
    </row>
    <row r="335" spans="1:18" ht="12.75" x14ac:dyDescent="0.2">
      <c r="A335">
        <f t="shared" si="31"/>
        <v>334</v>
      </c>
      <c r="B335" s="13" t="s">
        <v>64</v>
      </c>
      <c r="C335" s="3" t="s">
        <v>57</v>
      </c>
      <c r="D335" s="8">
        <v>1</v>
      </c>
      <c r="E335" s="9">
        <v>3</v>
      </c>
      <c r="F335" s="17" t="str">
        <f t="shared" si="28"/>
        <v>{id: 334, name: "Maurits", assignment: "W6D1-1", difficulty:1, joy: 3},</v>
      </c>
      <c r="L335" s="7"/>
      <c r="M335" s="7"/>
      <c r="N335" s="7"/>
      <c r="O335" s="7">
        <f t="shared" si="29"/>
        <v>0</v>
      </c>
      <c r="P335" s="7" t="e">
        <f t="shared" si="30"/>
        <v>#DIV/0!</v>
      </c>
      <c r="Q335" s="7"/>
      <c r="R335" s="13"/>
    </row>
    <row r="336" spans="1:18" ht="12.75" x14ac:dyDescent="0.2">
      <c r="A336">
        <f t="shared" si="31"/>
        <v>335</v>
      </c>
      <c r="B336" s="13" t="s">
        <v>64</v>
      </c>
      <c r="C336" s="10" t="s">
        <v>59</v>
      </c>
      <c r="D336" s="8">
        <v>3</v>
      </c>
      <c r="E336" s="9">
        <v>3</v>
      </c>
      <c r="F336" s="17" t="str">
        <f t="shared" si="28"/>
        <v>{id: 335, name: "Maurits", assignment: "W6D2 -", difficulty:3, joy: 3},</v>
      </c>
      <c r="L336" s="7"/>
      <c r="M336" s="7"/>
      <c r="N336" s="7"/>
      <c r="O336" s="7">
        <f t="shared" si="29"/>
        <v>0</v>
      </c>
      <c r="P336" s="7" t="e">
        <f t="shared" si="30"/>
        <v>#DIV/0!</v>
      </c>
      <c r="Q336" s="7"/>
      <c r="R336" s="13"/>
    </row>
    <row r="337" spans="1:18" ht="12.75" x14ac:dyDescent="0.2">
      <c r="A337">
        <f t="shared" si="31"/>
        <v>336</v>
      </c>
      <c r="B337" s="13" t="s">
        <v>64</v>
      </c>
      <c r="C337" s="10" t="s">
        <v>58</v>
      </c>
      <c r="D337" s="8">
        <v>1</v>
      </c>
      <c r="E337" s="9">
        <v>4</v>
      </c>
      <c r="F337" s="17" t="str">
        <f t="shared" si="28"/>
        <v>{id: 336, name: "Maurits", assignment: "W6D2-1", difficulty:1, joy: 4},</v>
      </c>
      <c r="L337" s="7"/>
      <c r="M337" s="7"/>
      <c r="N337" s="7"/>
      <c r="O337" s="7">
        <f t="shared" si="29"/>
        <v>0</v>
      </c>
      <c r="P337" s="7" t="e">
        <f t="shared" si="30"/>
        <v>#DIV/0!</v>
      </c>
      <c r="Q337" s="7"/>
      <c r="R337" s="13"/>
    </row>
    <row r="338" spans="1:18" ht="12.75" x14ac:dyDescent="0.2">
      <c r="A338">
        <f t="shared" si="31"/>
        <v>337</v>
      </c>
      <c r="B338" s="13" t="s">
        <v>65</v>
      </c>
      <c r="C338" s="3" t="s">
        <v>5</v>
      </c>
      <c r="D338" s="8">
        <v>2</v>
      </c>
      <c r="E338" s="9">
        <v>4</v>
      </c>
      <c r="F338" s="17" t="str">
        <f t="shared" ref="F338:F401" si="32">CONCATENATE("{id: ",A338,", name: ","""",B338,"""",", assignment: ","""",LEFT(C338,6),"""",", difficulty:",D338,", joy: ",E338,"},")</f>
        <v>{id: 337, name: "Rahima", assignment: "SCRUM", difficulty:2, joy: 4},</v>
      </c>
      <c r="L338" s="7"/>
      <c r="M338" s="7"/>
      <c r="N338" s="7"/>
      <c r="O338" s="7">
        <f t="shared" si="29"/>
        <v>0</v>
      </c>
      <c r="P338" s="7" t="e">
        <f t="shared" si="30"/>
        <v>#DIV/0!</v>
      </c>
      <c r="Q338" s="7"/>
      <c r="R338" s="13"/>
    </row>
    <row r="339" spans="1:18" ht="12.75" x14ac:dyDescent="0.2">
      <c r="A339">
        <f t="shared" si="31"/>
        <v>338</v>
      </c>
      <c r="B339" s="13" t="s">
        <v>65</v>
      </c>
      <c r="C339" s="7" t="s">
        <v>6</v>
      </c>
      <c r="D339" s="8">
        <v>3</v>
      </c>
      <c r="E339" s="9">
        <v>4</v>
      </c>
      <c r="F339" s="17" t="str">
        <f t="shared" si="32"/>
        <v>{id: 338, name: "Rahima", assignment: "W1D1-1", difficulty:3, joy: 4},</v>
      </c>
      <c r="L339" s="7"/>
      <c r="M339" s="7"/>
      <c r="N339" s="7"/>
      <c r="O339" s="7">
        <f t="shared" si="29"/>
        <v>0</v>
      </c>
      <c r="P339" s="7" t="e">
        <f t="shared" si="30"/>
        <v>#DIV/0!</v>
      </c>
      <c r="Q339" s="7"/>
      <c r="R339" s="13"/>
    </row>
    <row r="340" spans="1:18" ht="12.75" x14ac:dyDescent="0.2">
      <c r="A340">
        <f t="shared" si="31"/>
        <v>339</v>
      </c>
      <c r="B340" s="13" t="s">
        <v>65</v>
      </c>
      <c r="C340" s="7" t="s">
        <v>7</v>
      </c>
      <c r="D340" s="8">
        <v>2</v>
      </c>
      <c r="E340" s="9">
        <v>4</v>
      </c>
      <c r="F340" s="17" t="str">
        <f t="shared" si="32"/>
        <v>{id: 339, name: "Rahima", assignment: "W1D2-1", difficulty:2, joy: 4},</v>
      </c>
      <c r="L340" s="7"/>
      <c r="M340" s="7"/>
      <c r="N340" s="7"/>
      <c r="O340" s="7">
        <f t="shared" si="29"/>
        <v>0</v>
      </c>
      <c r="P340" s="7" t="e">
        <f t="shared" si="30"/>
        <v>#DIV/0!</v>
      </c>
      <c r="Q340" s="7"/>
      <c r="R340" s="13"/>
    </row>
    <row r="341" spans="1:18" ht="12.75" x14ac:dyDescent="0.2">
      <c r="A341">
        <f t="shared" si="31"/>
        <v>340</v>
      </c>
      <c r="B341" s="13" t="s">
        <v>65</v>
      </c>
      <c r="C341" s="7" t="s">
        <v>8</v>
      </c>
      <c r="D341" s="8">
        <v>1</v>
      </c>
      <c r="E341" s="9">
        <v>2</v>
      </c>
      <c r="F341" s="17" t="str">
        <f t="shared" si="32"/>
        <v>{id: 340, name: "Rahima", assignment: "W1D2-2", difficulty:1, joy: 2},</v>
      </c>
      <c r="L341" s="7"/>
      <c r="M341" s="7"/>
      <c r="N341" s="7"/>
      <c r="O341" s="7">
        <f t="shared" si="29"/>
        <v>0</v>
      </c>
      <c r="P341" s="7" t="e">
        <f t="shared" si="30"/>
        <v>#DIV/0!</v>
      </c>
      <c r="Q341" s="7"/>
      <c r="R341" s="13"/>
    </row>
    <row r="342" spans="1:18" ht="12.75" x14ac:dyDescent="0.2">
      <c r="A342">
        <f t="shared" si="31"/>
        <v>341</v>
      </c>
      <c r="B342" s="13" t="s">
        <v>65</v>
      </c>
      <c r="C342" s="7" t="s">
        <v>9</v>
      </c>
      <c r="D342" s="8">
        <v>1</v>
      </c>
      <c r="E342" s="9">
        <v>3</v>
      </c>
      <c r="F342" s="17" t="str">
        <f t="shared" si="32"/>
        <v>{id: 341, name: "Rahima", assignment: "W1D2-3", difficulty:1, joy: 3},</v>
      </c>
      <c r="L342" s="7"/>
      <c r="M342" s="7"/>
      <c r="N342" s="7"/>
      <c r="O342" s="7">
        <f t="shared" si="29"/>
        <v>0</v>
      </c>
      <c r="P342" s="7" t="e">
        <f t="shared" si="30"/>
        <v>#DIV/0!</v>
      </c>
      <c r="Q342" s="7"/>
      <c r="R342" s="13"/>
    </row>
    <row r="343" spans="1:18" ht="12.75" x14ac:dyDescent="0.2">
      <c r="A343">
        <f t="shared" si="31"/>
        <v>342</v>
      </c>
      <c r="B343" s="13" t="s">
        <v>65</v>
      </c>
      <c r="C343" s="7" t="s">
        <v>10</v>
      </c>
      <c r="D343" s="8">
        <v>1</v>
      </c>
      <c r="E343" s="9">
        <v>2</v>
      </c>
      <c r="F343" s="17" t="str">
        <f t="shared" si="32"/>
        <v>{id: 342, name: "Rahima", assignment: "W1D2-4", difficulty:1, joy: 2},</v>
      </c>
      <c r="L343" s="7"/>
      <c r="M343" s="7"/>
      <c r="N343" s="7"/>
      <c r="O343" s="7">
        <f t="shared" si="29"/>
        <v>0</v>
      </c>
      <c r="P343" s="7" t="e">
        <f t="shared" si="30"/>
        <v>#DIV/0!</v>
      </c>
      <c r="Q343" s="7"/>
      <c r="R343" s="13"/>
    </row>
    <row r="344" spans="1:18" ht="12.75" x14ac:dyDescent="0.2">
      <c r="A344">
        <f t="shared" si="31"/>
        <v>343</v>
      </c>
      <c r="B344" s="13" t="s">
        <v>65</v>
      </c>
      <c r="C344" s="7" t="s">
        <v>11</v>
      </c>
      <c r="D344" s="8">
        <v>1</v>
      </c>
      <c r="E344" s="9">
        <v>3</v>
      </c>
      <c r="F344" s="17" t="str">
        <f t="shared" si="32"/>
        <v>{id: 343, name: "Rahima", assignment: "W1D2-5", difficulty:1, joy: 3},</v>
      </c>
      <c r="L344" s="7"/>
      <c r="M344" s="7"/>
      <c r="N344" s="7"/>
      <c r="O344" s="7">
        <f t="shared" si="29"/>
        <v>0</v>
      </c>
      <c r="P344" s="7" t="e">
        <f t="shared" si="30"/>
        <v>#DIV/0!</v>
      </c>
      <c r="Q344" s="7"/>
      <c r="R344" s="13"/>
    </row>
    <row r="345" spans="1:18" ht="51" x14ac:dyDescent="0.2">
      <c r="A345">
        <f t="shared" si="31"/>
        <v>344</v>
      </c>
      <c r="B345" s="13" t="s">
        <v>65</v>
      </c>
      <c r="C345" s="7" t="s">
        <v>16</v>
      </c>
      <c r="D345" s="8">
        <v>3</v>
      </c>
      <c r="E345" s="9">
        <v>1</v>
      </c>
      <c r="F345" s="17" t="str">
        <f t="shared" si="32"/>
        <v>{id: 344, name: "Rahima", assignment: "W1D3 -", difficulty:3, joy: 1},</v>
      </c>
      <c r="L345" s="7"/>
      <c r="M345" s="7"/>
      <c r="N345" s="7"/>
      <c r="O345" s="7">
        <f t="shared" si="29"/>
        <v>0</v>
      </c>
      <c r="P345" s="7" t="e">
        <f t="shared" si="30"/>
        <v>#DIV/0!</v>
      </c>
      <c r="Q345" s="7"/>
      <c r="R345" s="13"/>
    </row>
    <row r="346" spans="1:18" ht="12.75" x14ac:dyDescent="0.2">
      <c r="A346">
        <f t="shared" si="31"/>
        <v>345</v>
      </c>
      <c r="B346" s="13" t="s">
        <v>65</v>
      </c>
      <c r="C346" s="7" t="s">
        <v>12</v>
      </c>
      <c r="D346" s="8">
        <v>1</v>
      </c>
      <c r="E346" s="9">
        <v>1</v>
      </c>
      <c r="F346" s="17" t="str">
        <f t="shared" si="32"/>
        <v>{id: 345, name: "Rahima", assignment: "W1D3-1", difficulty:1, joy: 1},</v>
      </c>
      <c r="L346" s="7"/>
      <c r="M346" s="7"/>
      <c r="N346" s="7"/>
      <c r="O346" s="7">
        <f t="shared" si="29"/>
        <v>0</v>
      </c>
      <c r="P346" s="7" t="e">
        <f t="shared" si="30"/>
        <v>#DIV/0!</v>
      </c>
      <c r="Q346" s="7"/>
      <c r="R346" s="13"/>
    </row>
    <row r="347" spans="1:18" ht="12.75" x14ac:dyDescent="0.2">
      <c r="A347">
        <f t="shared" si="31"/>
        <v>346</v>
      </c>
      <c r="B347" s="13" t="s">
        <v>65</v>
      </c>
      <c r="C347" s="7" t="s">
        <v>13</v>
      </c>
      <c r="D347" s="8">
        <v>2</v>
      </c>
      <c r="E347" s="9">
        <v>4</v>
      </c>
      <c r="F347" s="17" t="str">
        <f t="shared" si="32"/>
        <v>{id: 346, name: "Rahima", assignment: "W1D3-2", difficulty:2, joy: 4},</v>
      </c>
      <c r="L347" s="7"/>
      <c r="M347" s="7"/>
      <c r="N347" s="7"/>
      <c r="O347" s="7">
        <f t="shared" si="29"/>
        <v>0</v>
      </c>
      <c r="P347" s="7" t="e">
        <f t="shared" si="30"/>
        <v>#DIV/0!</v>
      </c>
      <c r="Q347" s="7"/>
      <c r="R347" s="13"/>
    </row>
    <row r="348" spans="1:18" ht="12.75" x14ac:dyDescent="0.2">
      <c r="A348">
        <f t="shared" si="31"/>
        <v>347</v>
      </c>
      <c r="B348" s="13" t="s">
        <v>65</v>
      </c>
      <c r="C348" s="6" t="s">
        <v>14</v>
      </c>
      <c r="D348" s="8">
        <v>1</v>
      </c>
      <c r="E348" s="9">
        <v>2</v>
      </c>
      <c r="F348" s="17" t="str">
        <f t="shared" si="32"/>
        <v>{id: 347, name: "Rahima", assignment: "W1D3-4", difficulty:1, joy: 2},</v>
      </c>
      <c r="L348" s="7"/>
      <c r="M348" s="7"/>
      <c r="N348" s="7"/>
      <c r="O348" s="7">
        <f t="shared" si="29"/>
        <v>0</v>
      </c>
      <c r="P348" s="7" t="e">
        <f t="shared" si="30"/>
        <v>#DIV/0!</v>
      </c>
      <c r="Q348" s="7"/>
      <c r="R348" s="13"/>
    </row>
    <row r="349" spans="1:18" ht="12.75" x14ac:dyDescent="0.2">
      <c r="A349">
        <f t="shared" si="31"/>
        <v>348</v>
      </c>
      <c r="B349" s="13" t="s">
        <v>65</v>
      </c>
      <c r="C349" s="6" t="s">
        <v>15</v>
      </c>
      <c r="D349" s="8">
        <v>2</v>
      </c>
      <c r="E349" s="9">
        <v>2</v>
      </c>
      <c r="F349" s="17" t="str">
        <f t="shared" si="32"/>
        <v>{id: 348, name: "Rahima", assignment: "W1D3-5", difficulty:2, joy: 2},</v>
      </c>
      <c r="L349" s="7"/>
      <c r="M349" s="7"/>
      <c r="N349" s="7"/>
      <c r="O349" s="7">
        <f t="shared" si="29"/>
        <v>0</v>
      </c>
      <c r="P349" s="7" t="e">
        <f t="shared" si="30"/>
        <v>#DIV/0!</v>
      </c>
      <c r="Q349" s="7"/>
      <c r="R349" s="13"/>
    </row>
    <row r="350" spans="1:18" ht="12.75" x14ac:dyDescent="0.2">
      <c r="A350">
        <f t="shared" si="31"/>
        <v>349</v>
      </c>
      <c r="B350" s="13" t="s">
        <v>65</v>
      </c>
      <c r="C350" s="13" t="s">
        <v>18</v>
      </c>
      <c r="D350" s="8">
        <v>2</v>
      </c>
      <c r="E350" s="9">
        <v>4</v>
      </c>
      <c r="F350" s="17" t="str">
        <f t="shared" si="32"/>
        <v>{id: 349, name: "Rahima", assignment: "W1D4 -", difficulty:2, joy: 4},</v>
      </c>
      <c r="L350" s="7"/>
      <c r="M350" s="7"/>
      <c r="N350" s="7"/>
      <c r="O350" s="7">
        <f t="shared" si="29"/>
        <v>0</v>
      </c>
      <c r="P350" s="7" t="e">
        <f t="shared" si="30"/>
        <v>#DIV/0!</v>
      </c>
      <c r="Q350" s="7"/>
      <c r="R350" s="13"/>
    </row>
    <row r="351" spans="1:18" ht="12.75" x14ac:dyDescent="0.2">
      <c r="A351">
        <f t="shared" si="31"/>
        <v>350</v>
      </c>
      <c r="B351" s="13" t="s">
        <v>65</v>
      </c>
      <c r="C351" s="7" t="s">
        <v>17</v>
      </c>
      <c r="D351" s="8">
        <v>4</v>
      </c>
      <c r="E351" s="9">
        <v>3</v>
      </c>
      <c r="F351" s="17" t="str">
        <f t="shared" si="32"/>
        <v>{id: 350, name: "Rahima", assignment: "W1D4-1", difficulty:4, joy: 3},</v>
      </c>
      <c r="L351" s="7"/>
      <c r="M351" s="7"/>
      <c r="N351" s="7"/>
      <c r="O351" s="7">
        <f t="shared" si="29"/>
        <v>0</v>
      </c>
      <c r="P351" s="7" t="e">
        <f t="shared" si="30"/>
        <v>#DIV/0!</v>
      </c>
      <c r="Q351" s="7"/>
      <c r="R351" s="13"/>
    </row>
    <row r="352" spans="1:18" ht="12.75" x14ac:dyDescent="0.2">
      <c r="A352">
        <f t="shared" si="31"/>
        <v>351</v>
      </c>
      <c r="B352" s="13" t="s">
        <v>65</v>
      </c>
      <c r="C352" s="10" t="s">
        <v>19</v>
      </c>
      <c r="D352" s="8">
        <v>3</v>
      </c>
      <c r="E352" s="9">
        <v>3</v>
      </c>
      <c r="F352" s="17" t="str">
        <f t="shared" si="32"/>
        <v>{id: 351, name: "Rahima", assignment: "W1D5 -", difficulty:3, joy: 3},</v>
      </c>
      <c r="L352" s="7"/>
      <c r="M352" s="7"/>
      <c r="N352" s="7"/>
      <c r="O352" s="7">
        <f t="shared" si="29"/>
        <v>0</v>
      </c>
      <c r="P352" s="7" t="e">
        <f t="shared" si="30"/>
        <v>#DIV/0!</v>
      </c>
      <c r="Q352" s="7"/>
      <c r="R352" s="13"/>
    </row>
    <row r="353" spans="1:18" ht="12.75" x14ac:dyDescent="0.2">
      <c r="A353">
        <f t="shared" si="31"/>
        <v>352</v>
      </c>
      <c r="B353" s="13" t="s">
        <v>65</v>
      </c>
      <c r="C353" s="3" t="s">
        <v>20</v>
      </c>
      <c r="D353" s="8">
        <v>2</v>
      </c>
      <c r="E353" s="9">
        <v>2</v>
      </c>
      <c r="F353" s="17" t="str">
        <f t="shared" si="32"/>
        <v>{id: 352, name: "Rahima", assignment: "W2D1-1", difficulty:2, joy: 2},</v>
      </c>
      <c r="L353" s="7"/>
      <c r="M353" s="7"/>
      <c r="N353" s="7"/>
      <c r="O353" s="7">
        <f t="shared" si="29"/>
        <v>0</v>
      </c>
      <c r="P353" s="7" t="e">
        <f t="shared" si="30"/>
        <v>#DIV/0!</v>
      </c>
      <c r="Q353" s="7"/>
      <c r="R353" s="13"/>
    </row>
    <row r="354" spans="1:18" ht="12.75" x14ac:dyDescent="0.2">
      <c r="A354">
        <f t="shared" si="31"/>
        <v>353</v>
      </c>
      <c r="B354" s="13" t="s">
        <v>65</v>
      </c>
      <c r="C354" s="3" t="s">
        <v>21</v>
      </c>
      <c r="D354" s="8">
        <v>3</v>
      </c>
      <c r="E354" s="9">
        <v>1</v>
      </c>
      <c r="F354" s="17" t="str">
        <f t="shared" si="32"/>
        <v>{id: 353, name: "Rahima", assignment: "W2D1-2", difficulty:3, joy: 1},</v>
      </c>
      <c r="L354" s="7"/>
      <c r="M354" s="7"/>
      <c r="N354" s="7"/>
      <c r="O354" s="7">
        <f t="shared" si="29"/>
        <v>0</v>
      </c>
      <c r="P354" s="7" t="e">
        <f t="shared" si="30"/>
        <v>#DIV/0!</v>
      </c>
      <c r="Q354" s="7"/>
      <c r="R354" s="13"/>
    </row>
    <row r="355" spans="1:18" ht="12.75" x14ac:dyDescent="0.2">
      <c r="A355">
        <f t="shared" si="31"/>
        <v>354</v>
      </c>
      <c r="B355" s="13" t="s">
        <v>65</v>
      </c>
      <c r="C355" s="10" t="s">
        <v>22</v>
      </c>
      <c r="D355" s="8">
        <v>1</v>
      </c>
      <c r="E355" s="9">
        <v>1</v>
      </c>
      <c r="F355" s="17" t="str">
        <f t="shared" si="32"/>
        <v>{id: 354, name: "Rahima", assignment: "W2D2-1", difficulty:1, joy: 1},</v>
      </c>
      <c r="L355" s="7"/>
      <c r="M355" s="7"/>
      <c r="N355" s="7"/>
      <c r="O355" s="7">
        <f t="shared" si="29"/>
        <v>0</v>
      </c>
      <c r="P355" s="7" t="e">
        <f t="shared" si="30"/>
        <v>#DIV/0!</v>
      </c>
      <c r="Q355" s="7"/>
      <c r="R355" s="13"/>
    </row>
    <row r="356" spans="1:18" ht="12.75" x14ac:dyDescent="0.2">
      <c r="A356">
        <f t="shared" si="31"/>
        <v>355</v>
      </c>
      <c r="B356" s="13" t="s">
        <v>65</v>
      </c>
      <c r="C356" s="3" t="s">
        <v>23</v>
      </c>
      <c r="D356" s="8">
        <v>1</v>
      </c>
      <c r="E356" s="9">
        <v>1</v>
      </c>
      <c r="F356" s="17" t="str">
        <f t="shared" si="32"/>
        <v>{id: 355, name: "Rahima", assignment: "W2D2-2", difficulty:1, joy: 1},</v>
      </c>
      <c r="L356" s="7"/>
      <c r="M356" s="7"/>
      <c r="N356" s="7"/>
      <c r="O356" s="7">
        <f t="shared" si="29"/>
        <v>0</v>
      </c>
      <c r="P356" s="7" t="e">
        <f t="shared" si="30"/>
        <v>#DIV/0!</v>
      </c>
      <c r="Q356" s="7"/>
      <c r="R356" s="13"/>
    </row>
    <row r="357" spans="1:18" ht="12.75" x14ac:dyDescent="0.2">
      <c r="A357">
        <f t="shared" si="31"/>
        <v>356</v>
      </c>
      <c r="B357" s="13" t="s">
        <v>65</v>
      </c>
      <c r="C357" s="3" t="s">
        <v>24</v>
      </c>
      <c r="D357" s="8">
        <v>4</v>
      </c>
      <c r="E357" s="9">
        <v>2</v>
      </c>
      <c r="F357" s="17" t="str">
        <f t="shared" si="32"/>
        <v>{id: 356, name: "Rahima", assignment: "W2D2-3", difficulty:4, joy: 2},</v>
      </c>
      <c r="L357" s="7"/>
      <c r="M357" s="7"/>
      <c r="N357" s="7"/>
      <c r="O357" s="7">
        <f t="shared" si="29"/>
        <v>0</v>
      </c>
      <c r="P357" s="7" t="e">
        <f t="shared" si="30"/>
        <v>#DIV/0!</v>
      </c>
      <c r="Q357" s="7"/>
      <c r="R357" s="13"/>
    </row>
    <row r="358" spans="1:18" ht="12.75" x14ac:dyDescent="0.2">
      <c r="A358">
        <f t="shared" si="31"/>
        <v>357</v>
      </c>
      <c r="B358" s="13" t="s">
        <v>65</v>
      </c>
      <c r="C358" s="3" t="s">
        <v>25</v>
      </c>
      <c r="D358" s="8">
        <v>1</v>
      </c>
      <c r="E358" s="9">
        <v>1</v>
      </c>
      <c r="F358" s="17" t="str">
        <f t="shared" si="32"/>
        <v>{id: 357, name: "Rahima", assignment: "W2D3-1", difficulty:1, joy: 1},</v>
      </c>
      <c r="L358" s="7"/>
      <c r="M358" s="7"/>
      <c r="N358" s="7"/>
      <c r="O358" s="7">
        <f t="shared" si="29"/>
        <v>0</v>
      </c>
      <c r="P358" s="7" t="e">
        <f t="shared" si="30"/>
        <v>#DIV/0!</v>
      </c>
      <c r="Q358" s="7"/>
      <c r="R358" s="13"/>
    </row>
    <row r="359" spans="1:18" ht="12.75" x14ac:dyDescent="0.2">
      <c r="A359">
        <f t="shared" si="31"/>
        <v>358</v>
      </c>
      <c r="B359" s="13" t="s">
        <v>65</v>
      </c>
      <c r="C359" s="3" t="s">
        <v>26</v>
      </c>
      <c r="D359" s="8">
        <v>1</v>
      </c>
      <c r="E359" s="9">
        <v>4</v>
      </c>
      <c r="F359" s="17" t="str">
        <f t="shared" si="32"/>
        <v>{id: 358, name: "Rahima", assignment: "W2D3-2", difficulty:1, joy: 4},</v>
      </c>
      <c r="L359" s="7"/>
      <c r="M359" s="7"/>
      <c r="N359" s="7"/>
      <c r="O359" s="7">
        <f t="shared" si="29"/>
        <v>0</v>
      </c>
      <c r="P359" s="7" t="e">
        <f t="shared" si="30"/>
        <v>#DIV/0!</v>
      </c>
      <c r="Q359" s="7"/>
      <c r="R359" s="13"/>
    </row>
    <row r="360" spans="1:18" ht="12.75" x14ac:dyDescent="0.2">
      <c r="A360">
        <f t="shared" si="31"/>
        <v>359</v>
      </c>
      <c r="B360" s="13" t="s">
        <v>65</v>
      </c>
      <c r="C360" s="3" t="s">
        <v>27</v>
      </c>
      <c r="D360" s="8">
        <v>4</v>
      </c>
      <c r="E360" s="9">
        <v>2</v>
      </c>
      <c r="F360" s="17" t="str">
        <f t="shared" si="32"/>
        <v>{id: 359, name: "Rahima", assignment: "W2D3-3", difficulty:4, joy: 2},</v>
      </c>
      <c r="L360" s="7"/>
      <c r="M360" s="7"/>
      <c r="N360" s="7"/>
      <c r="O360" s="7">
        <f t="shared" si="29"/>
        <v>0</v>
      </c>
      <c r="P360" s="7" t="e">
        <f t="shared" si="30"/>
        <v>#DIV/0!</v>
      </c>
      <c r="Q360" s="7"/>
      <c r="R360" s="13"/>
    </row>
    <row r="361" spans="1:18" ht="12.75" x14ac:dyDescent="0.2">
      <c r="A361">
        <f t="shared" si="31"/>
        <v>360</v>
      </c>
      <c r="B361" s="13" t="s">
        <v>65</v>
      </c>
      <c r="C361" s="3" t="s">
        <v>28</v>
      </c>
      <c r="D361" s="8">
        <v>4</v>
      </c>
      <c r="E361" s="9">
        <v>4</v>
      </c>
      <c r="F361" s="17" t="str">
        <f t="shared" si="32"/>
        <v>{id: 360, name: "Rahima", assignment: "W2D4-1", difficulty:4, joy: 4},</v>
      </c>
      <c r="L361" s="7"/>
      <c r="M361" s="7"/>
      <c r="N361" s="7"/>
      <c r="O361" s="7">
        <f t="shared" si="29"/>
        <v>0</v>
      </c>
      <c r="P361" s="7" t="e">
        <f t="shared" si="30"/>
        <v>#DIV/0!</v>
      </c>
      <c r="Q361" s="7"/>
      <c r="R361" s="13"/>
    </row>
    <row r="362" spans="1:18" ht="12.75" x14ac:dyDescent="0.2">
      <c r="A362">
        <f t="shared" si="31"/>
        <v>361</v>
      </c>
      <c r="B362" s="13" t="s">
        <v>65</v>
      </c>
      <c r="C362" s="3" t="s">
        <v>29</v>
      </c>
      <c r="D362" s="8">
        <v>4</v>
      </c>
      <c r="E362" s="9">
        <v>4</v>
      </c>
      <c r="F362" s="17" t="str">
        <f t="shared" si="32"/>
        <v>{id: 361, name: "Rahima", assignment: "W2D4-2", difficulty:4, joy: 4},</v>
      </c>
      <c r="L362" s="7"/>
      <c r="M362" s="7"/>
      <c r="N362" s="7"/>
      <c r="O362" s="7">
        <f t="shared" si="29"/>
        <v>0</v>
      </c>
      <c r="P362" s="7" t="e">
        <f t="shared" si="30"/>
        <v>#DIV/0!</v>
      </c>
      <c r="Q362" s="7"/>
      <c r="R362" s="13"/>
    </row>
    <row r="363" spans="1:18" ht="12.75" x14ac:dyDescent="0.2">
      <c r="A363">
        <f t="shared" si="31"/>
        <v>362</v>
      </c>
      <c r="B363" s="13" t="s">
        <v>65</v>
      </c>
      <c r="C363" s="3" t="s">
        <v>30</v>
      </c>
      <c r="D363" s="8">
        <v>2</v>
      </c>
      <c r="E363" s="9">
        <v>3</v>
      </c>
      <c r="F363" s="17" t="str">
        <f t="shared" si="32"/>
        <v>{id: 362, name: "Rahima", assignment: "W2D4-3", difficulty:2, joy: 3},</v>
      </c>
      <c r="L363" s="7"/>
      <c r="M363" s="7"/>
      <c r="N363" s="7"/>
      <c r="O363" s="7">
        <f t="shared" si="29"/>
        <v>0</v>
      </c>
      <c r="P363" s="7" t="e">
        <f t="shared" si="30"/>
        <v>#DIV/0!</v>
      </c>
      <c r="Q363" s="7"/>
      <c r="R363" s="13"/>
    </row>
    <row r="364" spans="1:18" ht="12.75" x14ac:dyDescent="0.2">
      <c r="A364">
        <f t="shared" si="31"/>
        <v>363</v>
      </c>
      <c r="B364" s="13" t="s">
        <v>65</v>
      </c>
      <c r="C364" s="10" t="s">
        <v>31</v>
      </c>
      <c r="D364" s="8">
        <v>3</v>
      </c>
      <c r="E364" s="9">
        <v>1</v>
      </c>
      <c r="F364" s="17" t="str">
        <f t="shared" si="32"/>
        <v>{id: 363, name: "Rahima", assignment: "W2D5 -", difficulty:3, joy: 1},</v>
      </c>
      <c r="L364" s="7"/>
      <c r="M364" s="7"/>
      <c r="N364" s="7"/>
      <c r="O364" s="7">
        <f t="shared" si="29"/>
        <v>0</v>
      </c>
      <c r="P364" s="7" t="e">
        <f t="shared" si="30"/>
        <v>#DIV/0!</v>
      </c>
      <c r="Q364" s="7"/>
      <c r="R364" s="13"/>
    </row>
    <row r="365" spans="1:18" ht="12.75" x14ac:dyDescent="0.2">
      <c r="A365">
        <f t="shared" si="31"/>
        <v>364</v>
      </c>
      <c r="B365" s="13" t="s">
        <v>65</v>
      </c>
      <c r="C365" s="10" t="s">
        <v>32</v>
      </c>
      <c r="D365" s="8">
        <v>1</v>
      </c>
      <c r="E365" s="9">
        <v>1</v>
      </c>
      <c r="F365" s="17" t="str">
        <f t="shared" si="32"/>
        <v>{id: 364, name: "Rahima", assignment: "W3D1-1", difficulty:1, joy: 1},</v>
      </c>
      <c r="L365" s="7"/>
      <c r="M365" s="7"/>
      <c r="N365" s="7"/>
      <c r="O365" s="7">
        <f t="shared" si="29"/>
        <v>0</v>
      </c>
      <c r="P365" s="7" t="e">
        <f t="shared" si="30"/>
        <v>#DIV/0!</v>
      </c>
      <c r="Q365" s="7"/>
      <c r="R365" s="13"/>
    </row>
    <row r="366" spans="1:18" ht="12.75" x14ac:dyDescent="0.2">
      <c r="A366">
        <f t="shared" si="31"/>
        <v>365</v>
      </c>
      <c r="B366" s="13" t="s">
        <v>65</v>
      </c>
      <c r="C366" s="3" t="s">
        <v>33</v>
      </c>
      <c r="D366" s="8">
        <v>1</v>
      </c>
      <c r="E366" s="9">
        <v>2</v>
      </c>
      <c r="F366" s="17" t="str">
        <f t="shared" si="32"/>
        <v>{id: 365, name: "Rahima", assignment: "W3D1-2", difficulty:1, joy: 2},</v>
      </c>
      <c r="L366" s="7"/>
      <c r="M366" s="7"/>
      <c r="N366" s="7"/>
      <c r="O366" s="7">
        <f t="shared" si="29"/>
        <v>0</v>
      </c>
      <c r="P366" s="7" t="e">
        <f t="shared" si="30"/>
        <v>#DIV/0!</v>
      </c>
      <c r="Q366" s="7"/>
      <c r="R366" s="13"/>
    </row>
    <row r="367" spans="1:18" ht="12.75" x14ac:dyDescent="0.2">
      <c r="A367">
        <f t="shared" si="31"/>
        <v>366</v>
      </c>
      <c r="B367" s="13" t="s">
        <v>65</v>
      </c>
      <c r="C367" s="3" t="s">
        <v>34</v>
      </c>
      <c r="D367" s="8">
        <v>2</v>
      </c>
      <c r="E367" s="9">
        <v>3</v>
      </c>
      <c r="F367" s="17" t="str">
        <f t="shared" si="32"/>
        <v>{id: 366, name: "Rahima", assignment: "W3D1-3", difficulty:2, joy: 3},</v>
      </c>
      <c r="L367" s="7"/>
      <c r="M367" s="7"/>
      <c r="N367" s="7"/>
      <c r="O367" s="7">
        <f t="shared" si="29"/>
        <v>0</v>
      </c>
      <c r="P367" s="7" t="e">
        <f t="shared" si="30"/>
        <v>#DIV/0!</v>
      </c>
      <c r="Q367" s="7"/>
      <c r="R367" s="13"/>
    </row>
    <row r="368" spans="1:18" ht="12.75" x14ac:dyDescent="0.2">
      <c r="A368">
        <f t="shared" si="31"/>
        <v>367</v>
      </c>
      <c r="B368" s="13" t="s">
        <v>65</v>
      </c>
      <c r="C368" s="3" t="s">
        <v>35</v>
      </c>
      <c r="D368" s="8">
        <v>2</v>
      </c>
      <c r="E368" s="9">
        <v>4</v>
      </c>
      <c r="F368" s="17" t="str">
        <f t="shared" si="32"/>
        <v>{id: 367, name: "Rahima", assignment: "W3D1-4", difficulty:2, joy: 4},</v>
      </c>
      <c r="L368" s="7"/>
      <c r="M368" s="7"/>
      <c r="N368" s="7"/>
      <c r="O368" s="7">
        <f t="shared" si="29"/>
        <v>0</v>
      </c>
      <c r="P368" s="7" t="e">
        <f t="shared" si="30"/>
        <v>#DIV/0!</v>
      </c>
      <c r="Q368" s="7"/>
      <c r="R368" s="13"/>
    </row>
    <row r="369" spans="1:18" ht="12.75" x14ac:dyDescent="0.2">
      <c r="A369">
        <f t="shared" si="31"/>
        <v>368</v>
      </c>
      <c r="B369" s="13" t="s">
        <v>65</v>
      </c>
      <c r="C369" s="3" t="s">
        <v>36</v>
      </c>
      <c r="D369" s="8">
        <v>3</v>
      </c>
      <c r="E369" s="9">
        <v>2</v>
      </c>
      <c r="F369" s="17" t="str">
        <f t="shared" si="32"/>
        <v>{id: 368, name: "Rahima", assignment: "W3D2-1", difficulty:3, joy: 2},</v>
      </c>
      <c r="L369" s="7"/>
      <c r="M369" s="7"/>
      <c r="N369" s="7"/>
      <c r="O369" s="7">
        <f t="shared" si="29"/>
        <v>0</v>
      </c>
      <c r="P369" s="7" t="e">
        <f t="shared" si="30"/>
        <v>#DIV/0!</v>
      </c>
      <c r="Q369" s="7"/>
      <c r="R369" s="13"/>
    </row>
    <row r="370" spans="1:18" ht="12.75" x14ac:dyDescent="0.2">
      <c r="A370">
        <f t="shared" si="31"/>
        <v>369</v>
      </c>
      <c r="B370" s="13" t="s">
        <v>65</v>
      </c>
      <c r="C370" s="3" t="s">
        <v>37</v>
      </c>
      <c r="D370" s="8">
        <v>1</v>
      </c>
      <c r="E370" s="9">
        <v>4</v>
      </c>
      <c r="F370" s="17" t="str">
        <f t="shared" si="32"/>
        <v>{id: 369, name: "Rahima", assignment: "W3D2-2", difficulty:1, joy: 4},</v>
      </c>
      <c r="L370" s="7"/>
      <c r="M370" s="7"/>
      <c r="N370" s="7"/>
      <c r="O370" s="7">
        <f t="shared" si="29"/>
        <v>0</v>
      </c>
      <c r="P370" s="7" t="e">
        <f t="shared" si="30"/>
        <v>#DIV/0!</v>
      </c>
      <c r="Q370" s="7"/>
      <c r="R370" s="13"/>
    </row>
    <row r="371" spans="1:18" ht="12.75" x14ac:dyDescent="0.2">
      <c r="A371">
        <f t="shared" si="31"/>
        <v>370</v>
      </c>
      <c r="B371" s="13" t="s">
        <v>65</v>
      </c>
      <c r="C371" s="3" t="s">
        <v>38</v>
      </c>
      <c r="D371" s="8">
        <v>2</v>
      </c>
      <c r="E371" s="9">
        <v>1</v>
      </c>
      <c r="F371" s="17" t="str">
        <f t="shared" si="32"/>
        <v>{id: 370, name: "Rahima", assignment: "W3D2-3", difficulty:2, joy: 1},</v>
      </c>
      <c r="L371" s="7"/>
      <c r="M371" s="7"/>
      <c r="N371" s="7"/>
      <c r="O371" s="7">
        <f t="shared" si="29"/>
        <v>0</v>
      </c>
      <c r="P371" s="7" t="e">
        <f t="shared" si="30"/>
        <v>#DIV/0!</v>
      </c>
      <c r="Q371" s="7"/>
      <c r="R371" s="13"/>
    </row>
    <row r="372" spans="1:18" ht="12.75" x14ac:dyDescent="0.2">
      <c r="A372">
        <f t="shared" si="31"/>
        <v>371</v>
      </c>
      <c r="B372" s="13" t="s">
        <v>65</v>
      </c>
      <c r="C372" s="3" t="s">
        <v>39</v>
      </c>
      <c r="D372" s="8">
        <v>3</v>
      </c>
      <c r="E372" s="9">
        <v>1</v>
      </c>
      <c r="F372" s="17" t="str">
        <f t="shared" si="32"/>
        <v>{id: 371, name: "Rahima", assignment: "W3D3-1", difficulty:3, joy: 1},</v>
      </c>
      <c r="L372" s="7"/>
      <c r="M372" s="7"/>
      <c r="N372" s="7"/>
      <c r="O372" s="7">
        <f t="shared" si="29"/>
        <v>0</v>
      </c>
      <c r="P372" s="7" t="e">
        <f t="shared" si="30"/>
        <v>#DIV/0!</v>
      </c>
      <c r="Q372" s="7"/>
      <c r="R372" s="13"/>
    </row>
    <row r="373" spans="1:18" ht="12.75" x14ac:dyDescent="0.2">
      <c r="A373">
        <f t="shared" si="31"/>
        <v>372</v>
      </c>
      <c r="B373" s="13" t="s">
        <v>65</v>
      </c>
      <c r="C373" s="3" t="s">
        <v>40</v>
      </c>
      <c r="D373" s="8">
        <v>4</v>
      </c>
      <c r="E373" s="9">
        <v>4</v>
      </c>
      <c r="F373" s="17" t="str">
        <f t="shared" si="32"/>
        <v>{id: 372, name: "Rahima", assignment: "W3D3-2", difficulty:4, joy: 4},</v>
      </c>
      <c r="L373" s="7"/>
      <c r="M373" s="7"/>
      <c r="N373" s="7"/>
      <c r="O373" s="7">
        <f t="shared" si="29"/>
        <v>0</v>
      </c>
      <c r="P373" s="7" t="e">
        <f t="shared" si="30"/>
        <v>#DIV/0!</v>
      </c>
      <c r="Q373" s="7"/>
      <c r="R373" s="13"/>
    </row>
    <row r="374" spans="1:18" ht="12.75" x14ac:dyDescent="0.2">
      <c r="A374">
        <f t="shared" si="31"/>
        <v>373</v>
      </c>
      <c r="B374" s="13" t="s">
        <v>65</v>
      </c>
      <c r="C374" s="3" t="s">
        <v>41</v>
      </c>
      <c r="D374" s="8">
        <v>1</v>
      </c>
      <c r="E374" s="9">
        <v>4</v>
      </c>
      <c r="F374" s="17" t="str">
        <f t="shared" si="32"/>
        <v>{id: 373, name: "Rahima", assignment: "W3D3-3", difficulty:1, joy: 4},</v>
      </c>
      <c r="L374" s="7"/>
      <c r="M374" s="7"/>
      <c r="N374" s="7"/>
      <c r="O374" s="7">
        <f t="shared" si="29"/>
        <v>0</v>
      </c>
      <c r="P374" s="7" t="e">
        <f t="shared" si="30"/>
        <v>#DIV/0!</v>
      </c>
      <c r="Q374" s="7"/>
      <c r="R374" s="13"/>
    </row>
    <row r="375" spans="1:18" ht="12.75" x14ac:dyDescent="0.2">
      <c r="A375">
        <f t="shared" si="31"/>
        <v>374</v>
      </c>
      <c r="B375" s="13" t="s">
        <v>65</v>
      </c>
      <c r="C375" s="3" t="s">
        <v>42</v>
      </c>
      <c r="D375" s="8">
        <v>2</v>
      </c>
      <c r="E375" s="9">
        <v>2</v>
      </c>
      <c r="F375" s="17" t="str">
        <f t="shared" si="32"/>
        <v>{id: 374, name: "Rahima", assignment: "W3D3-4", difficulty:2, joy: 2},</v>
      </c>
      <c r="L375" s="7"/>
      <c r="M375" s="7"/>
      <c r="N375" s="7"/>
      <c r="O375" s="7">
        <f t="shared" si="29"/>
        <v>0</v>
      </c>
      <c r="P375" s="7" t="e">
        <f t="shared" si="30"/>
        <v>#DIV/0!</v>
      </c>
      <c r="Q375" s="7"/>
      <c r="R375" s="13"/>
    </row>
    <row r="376" spans="1:18" ht="12.75" x14ac:dyDescent="0.2">
      <c r="A376">
        <f t="shared" si="31"/>
        <v>375</v>
      </c>
      <c r="B376" s="13" t="s">
        <v>65</v>
      </c>
      <c r="C376" s="3" t="s">
        <v>43</v>
      </c>
      <c r="D376" s="8">
        <v>1</v>
      </c>
      <c r="E376" s="9">
        <v>2</v>
      </c>
      <c r="F376" s="17" t="str">
        <f t="shared" si="32"/>
        <v>{id: 375, name: "Rahima", assignment: "W3D4-1", difficulty:1, joy: 2},</v>
      </c>
      <c r="L376" s="7"/>
      <c r="M376" s="7"/>
      <c r="N376" s="7"/>
      <c r="O376" s="7">
        <f t="shared" si="29"/>
        <v>0</v>
      </c>
      <c r="P376" s="7" t="e">
        <f t="shared" si="30"/>
        <v>#DIV/0!</v>
      </c>
      <c r="Q376" s="7"/>
      <c r="R376" s="13"/>
    </row>
    <row r="377" spans="1:18" ht="12.75" x14ac:dyDescent="0.2">
      <c r="A377">
        <f t="shared" si="31"/>
        <v>376</v>
      </c>
      <c r="B377" s="13" t="s">
        <v>65</v>
      </c>
      <c r="C377" s="3" t="s">
        <v>44</v>
      </c>
      <c r="D377" s="8">
        <v>3</v>
      </c>
      <c r="E377" s="9">
        <v>3</v>
      </c>
      <c r="F377" s="17" t="str">
        <f t="shared" si="32"/>
        <v>{id: 376, name: "Rahima", assignment: "W3D4-2", difficulty:3, joy: 3},</v>
      </c>
      <c r="L377" s="7"/>
      <c r="M377" s="7"/>
      <c r="N377" s="7"/>
      <c r="O377" s="7">
        <f t="shared" si="29"/>
        <v>0</v>
      </c>
      <c r="P377" s="7" t="e">
        <f t="shared" si="30"/>
        <v>#DIV/0!</v>
      </c>
      <c r="Q377" s="7"/>
      <c r="R377" s="13"/>
    </row>
    <row r="378" spans="1:18" ht="12.75" x14ac:dyDescent="0.2">
      <c r="A378">
        <f t="shared" si="31"/>
        <v>377</v>
      </c>
      <c r="B378" s="13" t="s">
        <v>65</v>
      </c>
      <c r="C378" s="10" t="s">
        <v>45</v>
      </c>
      <c r="D378" s="8">
        <v>2</v>
      </c>
      <c r="E378" s="9">
        <v>4</v>
      </c>
      <c r="F378" s="17" t="str">
        <f t="shared" si="32"/>
        <v>{id: 377, name: "Rahima", assignment: "W3D5 -", difficulty:2, joy: 4},</v>
      </c>
      <c r="L378" s="7"/>
      <c r="M378" s="7"/>
      <c r="N378" s="7"/>
      <c r="O378" s="7">
        <f t="shared" si="29"/>
        <v>0</v>
      </c>
      <c r="P378" s="7" t="e">
        <f t="shared" si="30"/>
        <v>#DIV/0!</v>
      </c>
      <c r="Q378" s="7"/>
      <c r="R378" s="13"/>
    </row>
    <row r="379" spans="1:18" ht="12.75" x14ac:dyDescent="0.2">
      <c r="A379">
        <f t="shared" si="31"/>
        <v>378</v>
      </c>
      <c r="B379" s="13" t="s">
        <v>65</v>
      </c>
      <c r="C379" s="3" t="s">
        <v>46</v>
      </c>
      <c r="D379" s="8">
        <v>2</v>
      </c>
      <c r="E379" s="9">
        <v>4</v>
      </c>
      <c r="F379" s="17" t="str">
        <f t="shared" si="32"/>
        <v>{id: 378, name: "Rahima", assignment: "W4D2-1", difficulty:2, joy: 4},</v>
      </c>
      <c r="L379" s="7"/>
      <c r="M379" s="7"/>
      <c r="N379" s="7"/>
      <c r="O379" s="7">
        <f t="shared" si="29"/>
        <v>0</v>
      </c>
      <c r="P379" s="7" t="e">
        <f t="shared" si="30"/>
        <v>#DIV/0!</v>
      </c>
      <c r="Q379" s="7"/>
      <c r="R379" s="13"/>
    </row>
    <row r="380" spans="1:18" ht="12.75" x14ac:dyDescent="0.2">
      <c r="A380">
        <f t="shared" si="31"/>
        <v>379</v>
      </c>
      <c r="B380" s="13" t="s">
        <v>65</v>
      </c>
      <c r="C380" s="3" t="s">
        <v>47</v>
      </c>
      <c r="D380" s="8">
        <v>4</v>
      </c>
      <c r="E380" s="9">
        <v>3</v>
      </c>
      <c r="F380" s="17" t="str">
        <f t="shared" si="32"/>
        <v>{id: 379, name: "Rahima", assignment: "W4D2-2", difficulty:4, joy: 3},</v>
      </c>
      <c r="L380" s="7"/>
      <c r="M380" s="7"/>
      <c r="N380" s="7"/>
      <c r="O380" s="7">
        <f t="shared" si="29"/>
        <v>0</v>
      </c>
      <c r="P380" s="7" t="e">
        <f t="shared" si="30"/>
        <v>#DIV/0!</v>
      </c>
      <c r="Q380" s="7"/>
      <c r="R380" s="13"/>
    </row>
    <row r="381" spans="1:18" ht="12.75" x14ac:dyDescent="0.2">
      <c r="A381">
        <f t="shared" si="31"/>
        <v>380</v>
      </c>
      <c r="B381" s="13" t="s">
        <v>65</v>
      </c>
      <c r="C381" s="3" t="s">
        <v>48</v>
      </c>
      <c r="D381" s="8">
        <v>3</v>
      </c>
      <c r="E381" s="9">
        <v>3</v>
      </c>
      <c r="F381" s="17" t="str">
        <f t="shared" si="32"/>
        <v>{id: 380, name: "Rahima", assignment: "W4D2-3", difficulty:3, joy: 3},</v>
      </c>
      <c r="L381" s="7"/>
      <c r="M381" s="7"/>
      <c r="N381" s="7"/>
      <c r="O381" s="7">
        <f t="shared" si="29"/>
        <v>0</v>
      </c>
      <c r="P381" s="7" t="e">
        <f t="shared" si="30"/>
        <v>#DIV/0!</v>
      </c>
      <c r="Q381" s="7"/>
      <c r="R381" s="13"/>
    </row>
    <row r="382" spans="1:18" ht="12.75" x14ac:dyDescent="0.2">
      <c r="A382">
        <f t="shared" si="31"/>
        <v>381</v>
      </c>
      <c r="B382" s="13" t="s">
        <v>65</v>
      </c>
      <c r="C382" s="3" t="s">
        <v>49</v>
      </c>
      <c r="D382" s="8">
        <v>4</v>
      </c>
      <c r="E382" s="9">
        <v>1</v>
      </c>
      <c r="F382" s="17" t="str">
        <f t="shared" si="32"/>
        <v>{id: 381, name: "Rahima", assignment: "W4D2-4", difficulty:4, joy: 1},</v>
      </c>
      <c r="L382" s="7"/>
      <c r="M382" s="7"/>
      <c r="N382" s="7"/>
      <c r="O382" s="7">
        <f t="shared" si="29"/>
        <v>0</v>
      </c>
      <c r="P382" s="7" t="e">
        <f t="shared" si="30"/>
        <v>#DIV/0!</v>
      </c>
      <c r="Q382" s="7"/>
      <c r="R382" s="13"/>
    </row>
    <row r="383" spans="1:18" ht="12.75" x14ac:dyDescent="0.2">
      <c r="A383">
        <f t="shared" si="31"/>
        <v>382</v>
      </c>
      <c r="B383" s="13" t="s">
        <v>65</v>
      </c>
      <c r="C383" s="11" t="s">
        <v>70</v>
      </c>
      <c r="D383" s="8">
        <v>1</v>
      </c>
      <c r="E383" s="9">
        <v>2</v>
      </c>
      <c r="F383" s="17" t="str">
        <f t="shared" si="32"/>
        <v>{id: 382, name: "Rahima", assignment: "W4D3 -", difficulty:1, joy: 2},</v>
      </c>
      <c r="L383" s="7"/>
      <c r="M383" s="7"/>
      <c r="N383" s="7"/>
      <c r="O383" s="7">
        <f t="shared" si="29"/>
        <v>0</v>
      </c>
      <c r="P383" s="7" t="e">
        <f t="shared" si="30"/>
        <v>#DIV/0!</v>
      </c>
      <c r="Q383" s="7"/>
      <c r="R383" s="13"/>
    </row>
    <row r="384" spans="1:18" ht="12.75" x14ac:dyDescent="0.2">
      <c r="A384">
        <f t="shared" si="31"/>
        <v>383</v>
      </c>
      <c r="B384" s="13" t="s">
        <v>65</v>
      </c>
      <c r="C384" s="11" t="s">
        <v>50</v>
      </c>
      <c r="D384" s="8">
        <v>2</v>
      </c>
      <c r="E384" s="9">
        <v>1</v>
      </c>
      <c r="F384" s="17" t="str">
        <f t="shared" si="32"/>
        <v>{id: 383, name: "Rahima", assignment: "W4D3-1", difficulty:2, joy: 1},</v>
      </c>
      <c r="L384" s="7"/>
      <c r="M384" s="7"/>
      <c r="N384" s="7"/>
      <c r="O384" s="7">
        <f t="shared" si="29"/>
        <v>0</v>
      </c>
      <c r="P384" s="7" t="e">
        <f t="shared" si="30"/>
        <v>#DIV/0!</v>
      </c>
      <c r="Q384" s="7"/>
      <c r="R384" s="13"/>
    </row>
    <row r="385" spans="1:18" ht="12.75" x14ac:dyDescent="0.2">
      <c r="A385">
        <f t="shared" si="31"/>
        <v>384</v>
      </c>
      <c r="B385" s="13" t="s">
        <v>65</v>
      </c>
      <c r="C385" s="15" t="s">
        <v>51</v>
      </c>
      <c r="D385" s="8">
        <v>1</v>
      </c>
      <c r="E385" s="9">
        <v>1</v>
      </c>
      <c r="F385" s="17" t="str">
        <f t="shared" si="32"/>
        <v>{id: 384, name: "Rahima", assignment: "W4D3-2", difficulty:1, joy: 1},</v>
      </c>
      <c r="L385" s="7"/>
      <c r="M385" s="7"/>
      <c r="N385" s="7"/>
      <c r="O385" s="7">
        <f t="shared" si="29"/>
        <v>0</v>
      </c>
      <c r="P385" s="7" t="e">
        <f t="shared" si="30"/>
        <v>#DIV/0!</v>
      </c>
      <c r="Q385" s="7"/>
      <c r="R385" s="13"/>
    </row>
    <row r="386" spans="1:18" ht="12.75" x14ac:dyDescent="0.2">
      <c r="A386">
        <f t="shared" si="31"/>
        <v>385</v>
      </c>
      <c r="B386" s="13" t="s">
        <v>65</v>
      </c>
      <c r="C386" s="3" t="s">
        <v>52</v>
      </c>
      <c r="D386" s="8">
        <v>2</v>
      </c>
      <c r="E386" s="9">
        <v>1</v>
      </c>
      <c r="F386" s="17" t="str">
        <f t="shared" si="32"/>
        <v>{id: 385, name: "Rahima", assignment: "W4D3-3", difficulty:2, joy: 1},</v>
      </c>
      <c r="L386" s="7"/>
      <c r="M386" s="7"/>
      <c r="N386" s="7"/>
      <c r="O386" s="7">
        <f t="shared" si="29"/>
        <v>0</v>
      </c>
      <c r="P386" s="7" t="e">
        <f t="shared" si="30"/>
        <v>#DIV/0!</v>
      </c>
      <c r="Q386" s="7"/>
      <c r="R386" s="13"/>
    </row>
    <row r="387" spans="1:18" ht="12.75" x14ac:dyDescent="0.2">
      <c r="A387">
        <f t="shared" si="31"/>
        <v>386</v>
      </c>
      <c r="B387" s="13" t="s">
        <v>65</v>
      </c>
      <c r="C387" s="3" t="s">
        <v>53</v>
      </c>
      <c r="D387" s="8">
        <v>2</v>
      </c>
      <c r="E387" s="9">
        <v>2</v>
      </c>
      <c r="F387" s="17" t="str">
        <f t="shared" si="32"/>
        <v>{id: 386, name: "Rahima", assignment: "W4D3-4", difficulty:2, joy: 2},</v>
      </c>
      <c r="L387" s="7"/>
      <c r="M387" s="7"/>
      <c r="N387" s="7"/>
      <c r="O387" s="7">
        <f t="shared" ref="O387:O450" si="33">SUMIF(C:C,K387,E:E)</f>
        <v>0</v>
      </c>
      <c r="P387" s="7" t="e">
        <f t="shared" ref="P387:P450" si="34">ROUNDUP((O387/L387),0)</f>
        <v>#DIV/0!</v>
      </c>
      <c r="Q387" s="7"/>
      <c r="R387" s="13"/>
    </row>
    <row r="388" spans="1:18" ht="12.75" x14ac:dyDescent="0.2">
      <c r="A388">
        <f t="shared" ref="A388:A451" si="35">A387+1</f>
        <v>387</v>
      </c>
      <c r="B388" s="13" t="s">
        <v>65</v>
      </c>
      <c r="C388" s="12" t="s">
        <v>54</v>
      </c>
      <c r="D388" s="8">
        <v>3</v>
      </c>
      <c r="E388" s="9">
        <v>2</v>
      </c>
      <c r="F388" s="17" t="str">
        <f t="shared" si="32"/>
        <v>{id: 387, name: "Rahima", assignment: "W4D3-5", difficulty:3, joy: 2},</v>
      </c>
      <c r="L388" s="7"/>
      <c r="M388" s="7"/>
      <c r="N388" s="7"/>
      <c r="O388" s="7">
        <f t="shared" si="33"/>
        <v>0</v>
      </c>
      <c r="P388" s="7" t="e">
        <f t="shared" si="34"/>
        <v>#DIV/0!</v>
      </c>
      <c r="Q388" s="7"/>
      <c r="R388" s="13"/>
    </row>
    <row r="389" spans="1:18" ht="12.75" x14ac:dyDescent="0.2">
      <c r="A389">
        <f t="shared" si="35"/>
        <v>388</v>
      </c>
      <c r="B389" s="13" t="s">
        <v>65</v>
      </c>
      <c r="C389" s="3" t="s">
        <v>55</v>
      </c>
      <c r="D389" s="8">
        <v>3</v>
      </c>
      <c r="E389" s="9">
        <v>3</v>
      </c>
      <c r="F389" s="17" t="str">
        <f t="shared" si="32"/>
        <v>{id: 388, name: "Rahima", assignment: "W5D4-1", difficulty:3, joy: 3},</v>
      </c>
      <c r="L389" s="7"/>
      <c r="M389" s="7"/>
      <c r="N389" s="7"/>
      <c r="O389" s="7">
        <f t="shared" si="33"/>
        <v>0</v>
      </c>
      <c r="P389" s="7" t="e">
        <f t="shared" si="34"/>
        <v>#DIV/0!</v>
      </c>
      <c r="Q389" s="7"/>
      <c r="R389" s="13"/>
    </row>
    <row r="390" spans="1:18" ht="12.75" x14ac:dyDescent="0.2">
      <c r="A390">
        <f t="shared" si="35"/>
        <v>389</v>
      </c>
      <c r="B390" s="13" t="s">
        <v>65</v>
      </c>
      <c r="C390" s="12" t="s">
        <v>56</v>
      </c>
      <c r="D390" s="8">
        <v>2</v>
      </c>
      <c r="E390" s="9">
        <v>3</v>
      </c>
      <c r="F390" s="17" t="str">
        <f t="shared" si="32"/>
        <v>{id: 389, name: "Rahima", assignment: "W5D5 -", difficulty:2, joy: 3},</v>
      </c>
      <c r="L390" s="7"/>
      <c r="M390" s="7"/>
      <c r="N390" s="7"/>
      <c r="O390" s="7">
        <f t="shared" si="33"/>
        <v>0</v>
      </c>
      <c r="P390" s="7" t="e">
        <f t="shared" si="34"/>
        <v>#DIV/0!</v>
      </c>
      <c r="Q390" s="7"/>
      <c r="R390" s="13"/>
    </row>
    <row r="391" spans="1:18" ht="12.75" x14ac:dyDescent="0.2">
      <c r="A391">
        <f t="shared" si="35"/>
        <v>390</v>
      </c>
      <c r="B391" s="13" t="s">
        <v>65</v>
      </c>
      <c r="C391" s="3" t="s">
        <v>57</v>
      </c>
      <c r="D391" s="8">
        <v>4</v>
      </c>
      <c r="E391" s="9">
        <v>4</v>
      </c>
      <c r="F391" s="17" t="str">
        <f t="shared" si="32"/>
        <v>{id: 390, name: "Rahima", assignment: "W6D1-1", difficulty:4, joy: 4},</v>
      </c>
      <c r="L391" s="7"/>
      <c r="M391" s="7"/>
      <c r="N391" s="7"/>
      <c r="O391" s="7">
        <f t="shared" si="33"/>
        <v>0</v>
      </c>
      <c r="P391" s="7" t="e">
        <f t="shared" si="34"/>
        <v>#DIV/0!</v>
      </c>
      <c r="Q391" s="7"/>
      <c r="R391" s="13"/>
    </row>
    <row r="392" spans="1:18" ht="12.75" x14ac:dyDescent="0.2">
      <c r="A392">
        <f t="shared" si="35"/>
        <v>391</v>
      </c>
      <c r="B392" s="13" t="s">
        <v>65</v>
      </c>
      <c r="C392" s="10" t="s">
        <v>59</v>
      </c>
      <c r="D392" s="8">
        <v>4</v>
      </c>
      <c r="E392" s="9">
        <v>1</v>
      </c>
      <c r="F392" s="17" t="str">
        <f t="shared" si="32"/>
        <v>{id: 391, name: "Rahima", assignment: "W6D2 -", difficulty:4, joy: 1},</v>
      </c>
      <c r="L392" s="7"/>
      <c r="M392" s="7"/>
      <c r="N392" s="7"/>
      <c r="O392" s="7">
        <f t="shared" si="33"/>
        <v>0</v>
      </c>
      <c r="P392" s="7" t="e">
        <f t="shared" si="34"/>
        <v>#DIV/0!</v>
      </c>
      <c r="Q392" s="7"/>
      <c r="R392" s="13"/>
    </row>
    <row r="393" spans="1:18" ht="12.75" x14ac:dyDescent="0.2">
      <c r="A393">
        <f t="shared" si="35"/>
        <v>392</v>
      </c>
      <c r="B393" s="13" t="s">
        <v>65</v>
      </c>
      <c r="C393" s="10" t="s">
        <v>58</v>
      </c>
      <c r="D393" s="8">
        <v>1</v>
      </c>
      <c r="E393" s="9">
        <v>4</v>
      </c>
      <c r="F393" s="17" t="str">
        <f t="shared" si="32"/>
        <v>{id: 392, name: "Rahima", assignment: "W6D2-1", difficulty:1, joy: 4},</v>
      </c>
      <c r="L393" s="7"/>
      <c r="M393" s="7"/>
      <c r="N393" s="7"/>
      <c r="O393" s="7">
        <f t="shared" si="33"/>
        <v>0</v>
      </c>
      <c r="P393" s="7" t="e">
        <f t="shared" si="34"/>
        <v>#DIV/0!</v>
      </c>
      <c r="Q393" s="7"/>
      <c r="R393" s="13"/>
    </row>
    <row r="394" spans="1:18" ht="12.75" x14ac:dyDescent="0.2">
      <c r="A394">
        <f t="shared" si="35"/>
        <v>393</v>
      </c>
      <c r="B394" s="13" t="s">
        <v>66</v>
      </c>
      <c r="C394" s="3" t="s">
        <v>5</v>
      </c>
      <c r="D394" s="8">
        <v>4</v>
      </c>
      <c r="E394" s="9">
        <v>1</v>
      </c>
      <c r="F394" s="17" t="str">
        <f t="shared" si="32"/>
        <v>{id: 393, name: "Sandra", assignment: "SCRUM", difficulty:4, joy: 1},</v>
      </c>
      <c r="L394" s="7"/>
      <c r="M394" s="7"/>
      <c r="N394" s="7"/>
      <c r="O394" s="7">
        <f t="shared" si="33"/>
        <v>0</v>
      </c>
      <c r="P394" s="7" t="e">
        <f t="shared" si="34"/>
        <v>#DIV/0!</v>
      </c>
      <c r="Q394" s="7"/>
      <c r="R394" s="13"/>
    </row>
    <row r="395" spans="1:18" ht="12.75" x14ac:dyDescent="0.2">
      <c r="A395">
        <f t="shared" si="35"/>
        <v>394</v>
      </c>
      <c r="B395" s="13" t="s">
        <v>66</v>
      </c>
      <c r="C395" s="7" t="s">
        <v>6</v>
      </c>
      <c r="D395" s="8">
        <v>2</v>
      </c>
      <c r="E395" s="9">
        <v>4</v>
      </c>
      <c r="F395" s="17" t="str">
        <f t="shared" si="32"/>
        <v>{id: 394, name: "Sandra", assignment: "W1D1-1", difficulty:2, joy: 4},</v>
      </c>
      <c r="L395" s="7"/>
      <c r="M395" s="7"/>
      <c r="N395" s="7"/>
      <c r="O395" s="7">
        <f t="shared" si="33"/>
        <v>0</v>
      </c>
      <c r="P395" s="7" t="e">
        <f t="shared" si="34"/>
        <v>#DIV/0!</v>
      </c>
      <c r="Q395" s="7"/>
      <c r="R395" s="13"/>
    </row>
    <row r="396" spans="1:18" ht="12.75" x14ac:dyDescent="0.2">
      <c r="A396">
        <f t="shared" si="35"/>
        <v>395</v>
      </c>
      <c r="B396" s="13" t="s">
        <v>66</v>
      </c>
      <c r="C396" s="7" t="s">
        <v>7</v>
      </c>
      <c r="D396" s="8">
        <v>3</v>
      </c>
      <c r="E396" s="9">
        <v>4</v>
      </c>
      <c r="F396" s="17" t="str">
        <f t="shared" si="32"/>
        <v>{id: 395, name: "Sandra", assignment: "W1D2-1", difficulty:3, joy: 4},</v>
      </c>
      <c r="L396" s="7"/>
      <c r="M396" s="7"/>
      <c r="N396" s="7"/>
      <c r="O396" s="7">
        <f t="shared" si="33"/>
        <v>0</v>
      </c>
      <c r="P396" s="7" t="e">
        <f t="shared" si="34"/>
        <v>#DIV/0!</v>
      </c>
      <c r="Q396" s="7"/>
      <c r="R396" s="13"/>
    </row>
    <row r="397" spans="1:18" ht="12.75" x14ac:dyDescent="0.2">
      <c r="A397">
        <f t="shared" si="35"/>
        <v>396</v>
      </c>
      <c r="B397" s="13" t="s">
        <v>66</v>
      </c>
      <c r="C397" s="7" t="s">
        <v>8</v>
      </c>
      <c r="D397" s="8">
        <v>3</v>
      </c>
      <c r="E397" s="9">
        <v>2</v>
      </c>
      <c r="F397" s="17" t="str">
        <f t="shared" si="32"/>
        <v>{id: 396, name: "Sandra", assignment: "W1D2-2", difficulty:3, joy: 2},</v>
      </c>
      <c r="L397" s="7"/>
      <c r="M397" s="7"/>
      <c r="N397" s="7"/>
      <c r="O397" s="7">
        <f t="shared" si="33"/>
        <v>0</v>
      </c>
      <c r="P397" s="7" t="e">
        <f t="shared" si="34"/>
        <v>#DIV/0!</v>
      </c>
      <c r="Q397" s="7"/>
      <c r="R397" s="13"/>
    </row>
    <row r="398" spans="1:18" ht="12.75" x14ac:dyDescent="0.2">
      <c r="A398">
        <f t="shared" si="35"/>
        <v>397</v>
      </c>
      <c r="B398" s="13" t="s">
        <v>66</v>
      </c>
      <c r="C398" s="7" t="s">
        <v>9</v>
      </c>
      <c r="D398" s="8">
        <v>3</v>
      </c>
      <c r="E398" s="9">
        <v>4</v>
      </c>
      <c r="F398" s="17" t="str">
        <f t="shared" si="32"/>
        <v>{id: 397, name: "Sandra", assignment: "W1D2-3", difficulty:3, joy: 4},</v>
      </c>
      <c r="L398" s="7"/>
      <c r="M398" s="7"/>
      <c r="N398" s="7"/>
      <c r="O398" s="7">
        <f t="shared" si="33"/>
        <v>0</v>
      </c>
      <c r="P398" s="7" t="e">
        <f t="shared" si="34"/>
        <v>#DIV/0!</v>
      </c>
      <c r="Q398" s="7"/>
      <c r="R398" s="13"/>
    </row>
    <row r="399" spans="1:18" ht="12.75" x14ac:dyDescent="0.2">
      <c r="A399">
        <f t="shared" si="35"/>
        <v>398</v>
      </c>
      <c r="B399" s="13" t="s">
        <v>66</v>
      </c>
      <c r="C399" s="7" t="s">
        <v>10</v>
      </c>
      <c r="D399" s="8">
        <v>3</v>
      </c>
      <c r="E399" s="9">
        <v>1</v>
      </c>
      <c r="F399" s="17" t="str">
        <f t="shared" si="32"/>
        <v>{id: 398, name: "Sandra", assignment: "W1D2-4", difficulty:3, joy: 1},</v>
      </c>
      <c r="L399" s="7"/>
      <c r="M399" s="7"/>
      <c r="N399" s="7"/>
      <c r="O399" s="7">
        <f t="shared" si="33"/>
        <v>0</v>
      </c>
      <c r="P399" s="7" t="e">
        <f t="shared" si="34"/>
        <v>#DIV/0!</v>
      </c>
      <c r="Q399" s="7"/>
      <c r="R399" s="13"/>
    </row>
    <row r="400" spans="1:18" ht="12.75" x14ac:dyDescent="0.2">
      <c r="A400">
        <f t="shared" si="35"/>
        <v>399</v>
      </c>
      <c r="B400" s="13" t="s">
        <v>66</v>
      </c>
      <c r="C400" s="7" t="s">
        <v>11</v>
      </c>
      <c r="D400" s="8">
        <v>4</v>
      </c>
      <c r="E400" s="9">
        <v>3</v>
      </c>
      <c r="F400" s="17" t="str">
        <f t="shared" si="32"/>
        <v>{id: 399, name: "Sandra", assignment: "W1D2-5", difficulty:4, joy: 3},</v>
      </c>
      <c r="L400" s="7"/>
      <c r="M400" s="7"/>
      <c r="N400" s="7"/>
      <c r="O400" s="7">
        <f t="shared" si="33"/>
        <v>0</v>
      </c>
      <c r="P400" s="7" t="e">
        <f t="shared" si="34"/>
        <v>#DIV/0!</v>
      </c>
      <c r="Q400" s="7"/>
      <c r="R400" s="13"/>
    </row>
    <row r="401" spans="1:18" ht="51" x14ac:dyDescent="0.2">
      <c r="A401">
        <f t="shared" si="35"/>
        <v>400</v>
      </c>
      <c r="B401" s="13" t="s">
        <v>66</v>
      </c>
      <c r="C401" s="7" t="s">
        <v>16</v>
      </c>
      <c r="D401" s="8">
        <v>2</v>
      </c>
      <c r="E401" s="9">
        <v>4</v>
      </c>
      <c r="F401" s="17" t="str">
        <f t="shared" si="32"/>
        <v>{id: 400, name: "Sandra", assignment: "W1D3 -", difficulty:2, joy: 4},</v>
      </c>
      <c r="L401" s="7"/>
      <c r="M401" s="7"/>
      <c r="N401" s="7"/>
      <c r="O401" s="7">
        <f t="shared" si="33"/>
        <v>0</v>
      </c>
      <c r="P401" s="7" t="e">
        <f t="shared" si="34"/>
        <v>#DIV/0!</v>
      </c>
      <c r="Q401" s="7"/>
      <c r="R401" s="13"/>
    </row>
    <row r="402" spans="1:18" ht="12.75" x14ac:dyDescent="0.2">
      <c r="A402">
        <f t="shared" si="35"/>
        <v>401</v>
      </c>
      <c r="B402" s="13" t="s">
        <v>66</v>
      </c>
      <c r="C402" s="7" t="s">
        <v>12</v>
      </c>
      <c r="D402" s="8">
        <v>1</v>
      </c>
      <c r="E402" s="9">
        <v>1</v>
      </c>
      <c r="F402" s="17" t="str">
        <f t="shared" ref="F402:F465" si="36">CONCATENATE("{id: ",A402,", name: ","""",B402,"""",", assignment: ","""",LEFT(C402,6),"""",", difficulty:",D402,", joy: ",E402,"},")</f>
        <v>{id: 401, name: "Sandra", assignment: "W1D3-1", difficulty:1, joy: 1},</v>
      </c>
      <c r="L402" s="7"/>
      <c r="M402" s="7"/>
      <c r="N402" s="7"/>
      <c r="O402" s="7">
        <f t="shared" si="33"/>
        <v>0</v>
      </c>
      <c r="P402" s="7" t="e">
        <f t="shared" si="34"/>
        <v>#DIV/0!</v>
      </c>
      <c r="Q402" s="7"/>
      <c r="R402" s="13"/>
    </row>
    <row r="403" spans="1:18" ht="12.75" x14ac:dyDescent="0.2">
      <c r="A403">
        <f t="shared" si="35"/>
        <v>402</v>
      </c>
      <c r="B403" s="13" t="s">
        <v>66</v>
      </c>
      <c r="C403" s="7" t="s">
        <v>13</v>
      </c>
      <c r="D403" s="8">
        <v>1</v>
      </c>
      <c r="E403" s="9">
        <v>1</v>
      </c>
      <c r="F403" s="17" t="str">
        <f t="shared" si="36"/>
        <v>{id: 402, name: "Sandra", assignment: "W1D3-2", difficulty:1, joy: 1},</v>
      </c>
      <c r="L403" s="7"/>
      <c r="M403" s="7"/>
      <c r="N403" s="7"/>
      <c r="O403" s="7">
        <f t="shared" si="33"/>
        <v>0</v>
      </c>
      <c r="P403" s="7" t="e">
        <f t="shared" si="34"/>
        <v>#DIV/0!</v>
      </c>
      <c r="Q403" s="7"/>
      <c r="R403" s="13"/>
    </row>
    <row r="404" spans="1:18" ht="12.75" x14ac:dyDescent="0.2">
      <c r="A404">
        <f t="shared" si="35"/>
        <v>403</v>
      </c>
      <c r="B404" s="13" t="s">
        <v>66</v>
      </c>
      <c r="C404" s="6" t="s">
        <v>14</v>
      </c>
      <c r="D404" s="8">
        <v>3</v>
      </c>
      <c r="E404" s="9">
        <v>3</v>
      </c>
      <c r="F404" s="17" t="str">
        <f t="shared" si="36"/>
        <v>{id: 403, name: "Sandra", assignment: "W1D3-4", difficulty:3, joy: 3},</v>
      </c>
      <c r="L404" s="7"/>
      <c r="M404" s="7"/>
      <c r="N404" s="7"/>
      <c r="O404" s="7">
        <f t="shared" si="33"/>
        <v>0</v>
      </c>
      <c r="P404" s="7" t="e">
        <f t="shared" si="34"/>
        <v>#DIV/0!</v>
      </c>
      <c r="Q404" s="7"/>
      <c r="R404" s="13"/>
    </row>
    <row r="405" spans="1:18" ht="12.75" x14ac:dyDescent="0.2">
      <c r="A405">
        <f t="shared" si="35"/>
        <v>404</v>
      </c>
      <c r="B405" s="13" t="s">
        <v>66</v>
      </c>
      <c r="C405" s="6" t="s">
        <v>15</v>
      </c>
      <c r="D405" s="8">
        <v>4</v>
      </c>
      <c r="E405" s="9">
        <v>3</v>
      </c>
      <c r="F405" s="17" t="str">
        <f t="shared" si="36"/>
        <v>{id: 404, name: "Sandra", assignment: "W1D3-5", difficulty:4, joy: 3},</v>
      </c>
      <c r="L405" s="7"/>
      <c r="M405" s="7"/>
      <c r="N405" s="7"/>
      <c r="O405" s="7">
        <f t="shared" si="33"/>
        <v>0</v>
      </c>
      <c r="P405" s="7" t="e">
        <f t="shared" si="34"/>
        <v>#DIV/0!</v>
      </c>
      <c r="Q405" s="7"/>
      <c r="R405" s="13"/>
    </row>
    <row r="406" spans="1:18" ht="12.75" x14ac:dyDescent="0.2">
      <c r="A406">
        <f t="shared" si="35"/>
        <v>405</v>
      </c>
      <c r="B406" s="13" t="s">
        <v>66</v>
      </c>
      <c r="C406" s="13" t="s">
        <v>18</v>
      </c>
      <c r="D406" s="8">
        <v>1</v>
      </c>
      <c r="E406" s="9">
        <v>3</v>
      </c>
      <c r="F406" s="17" t="str">
        <f t="shared" si="36"/>
        <v>{id: 405, name: "Sandra", assignment: "W1D4 -", difficulty:1, joy: 3},</v>
      </c>
      <c r="L406" s="7"/>
      <c r="M406" s="7"/>
      <c r="N406" s="7"/>
      <c r="O406" s="7">
        <f t="shared" si="33"/>
        <v>0</v>
      </c>
      <c r="P406" s="7" t="e">
        <f t="shared" si="34"/>
        <v>#DIV/0!</v>
      </c>
      <c r="Q406" s="7"/>
      <c r="R406" s="13"/>
    </row>
    <row r="407" spans="1:18" ht="12.75" x14ac:dyDescent="0.2">
      <c r="A407">
        <f t="shared" si="35"/>
        <v>406</v>
      </c>
      <c r="B407" s="13" t="s">
        <v>66</v>
      </c>
      <c r="C407" s="7" t="s">
        <v>17</v>
      </c>
      <c r="D407" s="8">
        <v>3</v>
      </c>
      <c r="E407" s="9">
        <v>2</v>
      </c>
      <c r="F407" s="17" t="str">
        <f t="shared" si="36"/>
        <v>{id: 406, name: "Sandra", assignment: "W1D4-1", difficulty:3, joy: 2},</v>
      </c>
      <c r="L407" s="7"/>
      <c r="M407" s="7"/>
      <c r="N407" s="7"/>
      <c r="O407" s="7">
        <f t="shared" si="33"/>
        <v>0</v>
      </c>
      <c r="P407" s="7" t="e">
        <f t="shared" si="34"/>
        <v>#DIV/0!</v>
      </c>
      <c r="Q407" s="7"/>
      <c r="R407" s="13"/>
    </row>
    <row r="408" spans="1:18" ht="12.75" x14ac:dyDescent="0.2">
      <c r="A408">
        <f t="shared" si="35"/>
        <v>407</v>
      </c>
      <c r="B408" s="13" t="s">
        <v>66</v>
      </c>
      <c r="C408" s="10" t="s">
        <v>19</v>
      </c>
      <c r="D408" s="8">
        <v>3</v>
      </c>
      <c r="E408" s="9">
        <v>3</v>
      </c>
      <c r="F408" s="17" t="str">
        <f t="shared" si="36"/>
        <v>{id: 407, name: "Sandra", assignment: "W1D5 -", difficulty:3, joy: 3},</v>
      </c>
      <c r="L408" s="7"/>
      <c r="M408" s="7"/>
      <c r="N408" s="7"/>
      <c r="O408" s="7">
        <f t="shared" si="33"/>
        <v>0</v>
      </c>
      <c r="P408" s="7" t="e">
        <f t="shared" si="34"/>
        <v>#DIV/0!</v>
      </c>
      <c r="Q408" s="7"/>
      <c r="R408" s="13"/>
    </row>
    <row r="409" spans="1:18" ht="12.75" x14ac:dyDescent="0.2">
      <c r="A409">
        <f t="shared" si="35"/>
        <v>408</v>
      </c>
      <c r="B409" s="13" t="s">
        <v>66</v>
      </c>
      <c r="C409" s="3" t="s">
        <v>20</v>
      </c>
      <c r="D409" s="8">
        <v>4</v>
      </c>
      <c r="E409" s="9">
        <v>1</v>
      </c>
      <c r="F409" s="17" t="str">
        <f t="shared" si="36"/>
        <v>{id: 408, name: "Sandra", assignment: "W2D1-1", difficulty:4, joy: 1},</v>
      </c>
      <c r="L409" s="7"/>
      <c r="M409" s="7"/>
      <c r="N409" s="7"/>
      <c r="O409" s="7">
        <f t="shared" si="33"/>
        <v>0</v>
      </c>
      <c r="P409" s="7" t="e">
        <f t="shared" si="34"/>
        <v>#DIV/0!</v>
      </c>
      <c r="Q409" s="7"/>
      <c r="R409" s="13"/>
    </row>
    <row r="410" spans="1:18" ht="12.75" x14ac:dyDescent="0.2">
      <c r="A410">
        <f t="shared" si="35"/>
        <v>409</v>
      </c>
      <c r="B410" s="13" t="s">
        <v>66</v>
      </c>
      <c r="C410" s="3" t="s">
        <v>21</v>
      </c>
      <c r="D410" s="8">
        <v>4</v>
      </c>
      <c r="E410" s="9">
        <v>3</v>
      </c>
      <c r="F410" s="17" t="str">
        <f t="shared" si="36"/>
        <v>{id: 409, name: "Sandra", assignment: "W2D1-2", difficulty:4, joy: 3},</v>
      </c>
      <c r="L410" s="7"/>
      <c r="M410" s="7"/>
      <c r="N410" s="7"/>
      <c r="O410" s="7">
        <f t="shared" si="33"/>
        <v>0</v>
      </c>
      <c r="P410" s="7" t="e">
        <f t="shared" si="34"/>
        <v>#DIV/0!</v>
      </c>
      <c r="Q410" s="7"/>
      <c r="R410" s="13"/>
    </row>
    <row r="411" spans="1:18" ht="12.75" x14ac:dyDescent="0.2">
      <c r="A411">
        <f t="shared" si="35"/>
        <v>410</v>
      </c>
      <c r="B411" s="13" t="s">
        <v>66</v>
      </c>
      <c r="C411" s="10" t="s">
        <v>22</v>
      </c>
      <c r="D411" s="8">
        <v>3</v>
      </c>
      <c r="E411" s="9">
        <v>4</v>
      </c>
      <c r="F411" s="17" t="str">
        <f t="shared" si="36"/>
        <v>{id: 410, name: "Sandra", assignment: "W2D2-1", difficulty:3, joy: 4},</v>
      </c>
      <c r="L411" s="7"/>
      <c r="M411" s="7"/>
      <c r="N411" s="7"/>
      <c r="O411" s="7">
        <f t="shared" si="33"/>
        <v>0</v>
      </c>
      <c r="P411" s="7" t="e">
        <f t="shared" si="34"/>
        <v>#DIV/0!</v>
      </c>
      <c r="Q411" s="7"/>
      <c r="R411" s="13"/>
    </row>
    <row r="412" spans="1:18" ht="12.75" x14ac:dyDescent="0.2">
      <c r="A412">
        <f t="shared" si="35"/>
        <v>411</v>
      </c>
      <c r="B412" s="13" t="s">
        <v>66</v>
      </c>
      <c r="C412" s="3" t="s">
        <v>23</v>
      </c>
      <c r="D412" s="8">
        <v>2</v>
      </c>
      <c r="E412" s="9">
        <v>3</v>
      </c>
      <c r="F412" s="17" t="str">
        <f t="shared" si="36"/>
        <v>{id: 411, name: "Sandra", assignment: "W2D2-2", difficulty:2, joy: 3},</v>
      </c>
      <c r="L412" s="7"/>
      <c r="M412" s="7"/>
      <c r="N412" s="7"/>
      <c r="O412" s="7">
        <f t="shared" si="33"/>
        <v>0</v>
      </c>
      <c r="P412" s="7" t="e">
        <f t="shared" si="34"/>
        <v>#DIV/0!</v>
      </c>
      <c r="Q412" s="7"/>
      <c r="R412" s="13"/>
    </row>
    <row r="413" spans="1:18" ht="12.75" x14ac:dyDescent="0.2">
      <c r="A413">
        <f t="shared" si="35"/>
        <v>412</v>
      </c>
      <c r="B413" s="13" t="s">
        <v>66</v>
      </c>
      <c r="C413" s="3" t="s">
        <v>24</v>
      </c>
      <c r="D413" s="8">
        <v>4</v>
      </c>
      <c r="E413" s="9">
        <v>3</v>
      </c>
      <c r="F413" s="17" t="str">
        <f t="shared" si="36"/>
        <v>{id: 412, name: "Sandra", assignment: "W2D2-3", difficulty:4, joy: 3},</v>
      </c>
      <c r="L413" s="7"/>
      <c r="M413" s="7"/>
      <c r="N413" s="7"/>
      <c r="O413" s="7">
        <f t="shared" si="33"/>
        <v>0</v>
      </c>
      <c r="P413" s="7" t="e">
        <f t="shared" si="34"/>
        <v>#DIV/0!</v>
      </c>
      <c r="Q413" s="7"/>
      <c r="R413" s="13"/>
    </row>
    <row r="414" spans="1:18" ht="12.75" x14ac:dyDescent="0.2">
      <c r="A414">
        <f t="shared" si="35"/>
        <v>413</v>
      </c>
      <c r="B414" s="13" t="s">
        <v>66</v>
      </c>
      <c r="C414" s="3" t="s">
        <v>25</v>
      </c>
      <c r="D414" s="8">
        <v>1</v>
      </c>
      <c r="E414" s="9">
        <v>2</v>
      </c>
      <c r="F414" s="17" t="str">
        <f t="shared" si="36"/>
        <v>{id: 413, name: "Sandra", assignment: "W2D3-1", difficulty:1, joy: 2},</v>
      </c>
      <c r="L414" s="7"/>
      <c r="M414" s="7"/>
      <c r="N414" s="7"/>
      <c r="O414" s="7">
        <f t="shared" si="33"/>
        <v>0</v>
      </c>
      <c r="P414" s="7" t="e">
        <f t="shared" si="34"/>
        <v>#DIV/0!</v>
      </c>
      <c r="Q414" s="7"/>
      <c r="R414" s="13"/>
    </row>
    <row r="415" spans="1:18" ht="12.75" x14ac:dyDescent="0.2">
      <c r="A415">
        <f t="shared" si="35"/>
        <v>414</v>
      </c>
      <c r="B415" s="13" t="s">
        <v>66</v>
      </c>
      <c r="C415" s="3" t="s">
        <v>26</v>
      </c>
      <c r="D415" s="8">
        <v>3</v>
      </c>
      <c r="E415" s="9">
        <v>2</v>
      </c>
      <c r="F415" s="17" t="str">
        <f t="shared" si="36"/>
        <v>{id: 414, name: "Sandra", assignment: "W2D3-2", difficulty:3, joy: 2},</v>
      </c>
      <c r="L415" s="7"/>
      <c r="M415" s="7"/>
      <c r="N415" s="7"/>
      <c r="O415" s="7">
        <f t="shared" si="33"/>
        <v>0</v>
      </c>
      <c r="P415" s="7" t="e">
        <f t="shared" si="34"/>
        <v>#DIV/0!</v>
      </c>
      <c r="Q415" s="7"/>
      <c r="R415" s="13"/>
    </row>
    <row r="416" spans="1:18" ht="12.75" x14ac:dyDescent="0.2">
      <c r="A416">
        <f t="shared" si="35"/>
        <v>415</v>
      </c>
      <c r="B416" s="13" t="s">
        <v>66</v>
      </c>
      <c r="C416" s="3" t="s">
        <v>27</v>
      </c>
      <c r="D416" s="8">
        <v>2</v>
      </c>
      <c r="E416" s="9">
        <v>2</v>
      </c>
      <c r="F416" s="17" t="str">
        <f t="shared" si="36"/>
        <v>{id: 415, name: "Sandra", assignment: "W2D3-3", difficulty:2, joy: 2},</v>
      </c>
      <c r="L416" s="7"/>
      <c r="M416" s="7"/>
      <c r="N416" s="7"/>
      <c r="O416" s="7">
        <f t="shared" si="33"/>
        <v>0</v>
      </c>
      <c r="P416" s="7" t="e">
        <f t="shared" si="34"/>
        <v>#DIV/0!</v>
      </c>
      <c r="Q416" s="7"/>
      <c r="R416" s="13"/>
    </row>
    <row r="417" spans="1:18" ht="12.75" x14ac:dyDescent="0.2">
      <c r="A417">
        <f t="shared" si="35"/>
        <v>416</v>
      </c>
      <c r="B417" s="13" t="s">
        <v>66</v>
      </c>
      <c r="C417" s="3" t="s">
        <v>28</v>
      </c>
      <c r="D417" s="8">
        <v>1</v>
      </c>
      <c r="E417" s="9">
        <v>3</v>
      </c>
      <c r="F417" s="17" t="str">
        <f t="shared" si="36"/>
        <v>{id: 416, name: "Sandra", assignment: "W2D4-1", difficulty:1, joy: 3},</v>
      </c>
      <c r="L417" s="7"/>
      <c r="M417" s="7"/>
      <c r="N417" s="7"/>
      <c r="O417" s="7">
        <f t="shared" si="33"/>
        <v>0</v>
      </c>
      <c r="P417" s="7" t="e">
        <f t="shared" si="34"/>
        <v>#DIV/0!</v>
      </c>
      <c r="Q417" s="7"/>
      <c r="R417" s="13"/>
    </row>
    <row r="418" spans="1:18" ht="12.75" x14ac:dyDescent="0.2">
      <c r="A418">
        <f t="shared" si="35"/>
        <v>417</v>
      </c>
      <c r="B418" s="13" t="s">
        <v>66</v>
      </c>
      <c r="C418" s="3" t="s">
        <v>29</v>
      </c>
      <c r="D418" s="8">
        <v>2</v>
      </c>
      <c r="E418" s="9">
        <v>4</v>
      </c>
      <c r="F418" s="17" t="str">
        <f t="shared" si="36"/>
        <v>{id: 417, name: "Sandra", assignment: "W2D4-2", difficulty:2, joy: 4},</v>
      </c>
      <c r="L418" s="7"/>
      <c r="M418" s="7"/>
      <c r="N418" s="7"/>
      <c r="O418" s="7">
        <f t="shared" si="33"/>
        <v>0</v>
      </c>
      <c r="P418" s="7" t="e">
        <f t="shared" si="34"/>
        <v>#DIV/0!</v>
      </c>
      <c r="Q418" s="7"/>
      <c r="R418" s="13"/>
    </row>
    <row r="419" spans="1:18" ht="12.75" x14ac:dyDescent="0.2">
      <c r="A419">
        <f t="shared" si="35"/>
        <v>418</v>
      </c>
      <c r="B419" s="13" t="s">
        <v>66</v>
      </c>
      <c r="C419" s="3" t="s">
        <v>30</v>
      </c>
      <c r="D419" s="8">
        <v>2</v>
      </c>
      <c r="E419" s="9">
        <v>2</v>
      </c>
      <c r="F419" s="17" t="str">
        <f t="shared" si="36"/>
        <v>{id: 418, name: "Sandra", assignment: "W2D4-3", difficulty:2, joy: 2},</v>
      </c>
      <c r="L419" s="7"/>
      <c r="M419" s="7"/>
      <c r="N419" s="7"/>
      <c r="O419" s="7">
        <f t="shared" si="33"/>
        <v>0</v>
      </c>
      <c r="P419" s="7" t="e">
        <f t="shared" si="34"/>
        <v>#DIV/0!</v>
      </c>
      <c r="Q419" s="7"/>
      <c r="R419" s="13"/>
    </row>
    <row r="420" spans="1:18" ht="12.75" x14ac:dyDescent="0.2">
      <c r="A420">
        <f t="shared" si="35"/>
        <v>419</v>
      </c>
      <c r="B420" s="13" t="s">
        <v>66</v>
      </c>
      <c r="C420" s="10" t="s">
        <v>31</v>
      </c>
      <c r="D420" s="8">
        <v>2</v>
      </c>
      <c r="E420" s="9">
        <v>4</v>
      </c>
      <c r="F420" s="17" t="str">
        <f t="shared" si="36"/>
        <v>{id: 419, name: "Sandra", assignment: "W2D5 -", difficulty:2, joy: 4},</v>
      </c>
      <c r="L420" s="7"/>
      <c r="M420" s="7"/>
      <c r="N420" s="7"/>
      <c r="O420" s="7">
        <f t="shared" si="33"/>
        <v>0</v>
      </c>
      <c r="P420" s="7" t="e">
        <f t="shared" si="34"/>
        <v>#DIV/0!</v>
      </c>
      <c r="Q420" s="7"/>
      <c r="R420" s="13"/>
    </row>
    <row r="421" spans="1:18" ht="12.75" x14ac:dyDescent="0.2">
      <c r="A421">
        <f t="shared" si="35"/>
        <v>420</v>
      </c>
      <c r="B421" s="13" t="s">
        <v>66</v>
      </c>
      <c r="C421" s="10" t="s">
        <v>32</v>
      </c>
      <c r="D421" s="8">
        <v>3</v>
      </c>
      <c r="E421" s="9">
        <v>3</v>
      </c>
      <c r="F421" s="17" t="str">
        <f t="shared" si="36"/>
        <v>{id: 420, name: "Sandra", assignment: "W3D1-1", difficulty:3, joy: 3},</v>
      </c>
      <c r="L421" s="7"/>
      <c r="M421" s="7"/>
      <c r="N421" s="7"/>
      <c r="O421" s="7">
        <f t="shared" si="33"/>
        <v>0</v>
      </c>
      <c r="P421" s="7" t="e">
        <f t="shared" si="34"/>
        <v>#DIV/0!</v>
      </c>
      <c r="Q421" s="7"/>
      <c r="R421" s="13"/>
    </row>
    <row r="422" spans="1:18" ht="12.75" x14ac:dyDescent="0.2">
      <c r="A422">
        <f t="shared" si="35"/>
        <v>421</v>
      </c>
      <c r="B422" s="13" t="s">
        <v>66</v>
      </c>
      <c r="C422" s="3" t="s">
        <v>33</v>
      </c>
      <c r="D422" s="8">
        <v>3</v>
      </c>
      <c r="E422" s="9">
        <v>4</v>
      </c>
      <c r="F422" s="17" t="str">
        <f t="shared" si="36"/>
        <v>{id: 421, name: "Sandra", assignment: "W3D1-2", difficulty:3, joy: 4},</v>
      </c>
      <c r="L422" s="7"/>
      <c r="M422" s="7"/>
      <c r="N422" s="7"/>
      <c r="O422" s="7">
        <f t="shared" si="33"/>
        <v>0</v>
      </c>
      <c r="P422" s="7" t="e">
        <f t="shared" si="34"/>
        <v>#DIV/0!</v>
      </c>
      <c r="Q422" s="7"/>
      <c r="R422" s="13"/>
    </row>
    <row r="423" spans="1:18" ht="12.75" x14ac:dyDescent="0.2">
      <c r="A423">
        <f t="shared" si="35"/>
        <v>422</v>
      </c>
      <c r="B423" s="13" t="s">
        <v>66</v>
      </c>
      <c r="C423" s="3" t="s">
        <v>34</v>
      </c>
      <c r="D423" s="8">
        <v>2</v>
      </c>
      <c r="E423" s="9">
        <v>4</v>
      </c>
      <c r="F423" s="17" t="str">
        <f t="shared" si="36"/>
        <v>{id: 422, name: "Sandra", assignment: "W3D1-3", difficulty:2, joy: 4},</v>
      </c>
      <c r="L423" s="7"/>
      <c r="M423" s="7"/>
      <c r="N423" s="7"/>
      <c r="O423" s="7">
        <f t="shared" si="33"/>
        <v>0</v>
      </c>
      <c r="P423" s="7" t="e">
        <f t="shared" si="34"/>
        <v>#DIV/0!</v>
      </c>
      <c r="Q423" s="7"/>
      <c r="R423" s="13"/>
    </row>
    <row r="424" spans="1:18" ht="12.75" x14ac:dyDescent="0.2">
      <c r="A424">
        <f t="shared" si="35"/>
        <v>423</v>
      </c>
      <c r="B424" s="13" t="s">
        <v>66</v>
      </c>
      <c r="C424" s="3" t="s">
        <v>35</v>
      </c>
      <c r="D424" s="8">
        <v>2</v>
      </c>
      <c r="E424" s="9">
        <v>2</v>
      </c>
      <c r="F424" s="17" t="str">
        <f t="shared" si="36"/>
        <v>{id: 423, name: "Sandra", assignment: "W3D1-4", difficulty:2, joy: 2},</v>
      </c>
      <c r="L424" s="7"/>
      <c r="M424" s="7"/>
      <c r="N424" s="7"/>
      <c r="O424" s="7">
        <f t="shared" si="33"/>
        <v>0</v>
      </c>
      <c r="P424" s="7" t="e">
        <f t="shared" si="34"/>
        <v>#DIV/0!</v>
      </c>
      <c r="Q424" s="7"/>
      <c r="R424" s="13"/>
    </row>
    <row r="425" spans="1:18" ht="12.75" x14ac:dyDescent="0.2">
      <c r="A425">
        <f t="shared" si="35"/>
        <v>424</v>
      </c>
      <c r="B425" s="13" t="s">
        <v>66</v>
      </c>
      <c r="C425" s="3" t="s">
        <v>36</v>
      </c>
      <c r="D425" s="8">
        <v>2</v>
      </c>
      <c r="E425" s="9">
        <v>4</v>
      </c>
      <c r="F425" s="17" t="str">
        <f t="shared" si="36"/>
        <v>{id: 424, name: "Sandra", assignment: "W3D2-1", difficulty:2, joy: 4},</v>
      </c>
      <c r="L425" s="7"/>
      <c r="M425" s="7"/>
      <c r="N425" s="7"/>
      <c r="O425" s="7">
        <f t="shared" si="33"/>
        <v>0</v>
      </c>
      <c r="P425" s="7" t="e">
        <f t="shared" si="34"/>
        <v>#DIV/0!</v>
      </c>
      <c r="Q425" s="7"/>
      <c r="R425" s="13"/>
    </row>
    <row r="426" spans="1:18" ht="12.75" x14ac:dyDescent="0.2">
      <c r="A426">
        <f t="shared" si="35"/>
        <v>425</v>
      </c>
      <c r="B426" s="13" t="s">
        <v>66</v>
      </c>
      <c r="C426" s="3" t="s">
        <v>37</v>
      </c>
      <c r="D426" s="8">
        <v>2</v>
      </c>
      <c r="E426" s="9">
        <v>3</v>
      </c>
      <c r="F426" s="17" t="str">
        <f t="shared" si="36"/>
        <v>{id: 425, name: "Sandra", assignment: "W3D2-2", difficulty:2, joy: 3},</v>
      </c>
      <c r="L426" s="7"/>
      <c r="M426" s="7"/>
      <c r="N426" s="7"/>
      <c r="O426" s="7">
        <f t="shared" si="33"/>
        <v>0</v>
      </c>
      <c r="P426" s="7" t="e">
        <f t="shared" si="34"/>
        <v>#DIV/0!</v>
      </c>
      <c r="Q426" s="7"/>
      <c r="R426" s="13"/>
    </row>
    <row r="427" spans="1:18" ht="12.75" x14ac:dyDescent="0.2">
      <c r="A427">
        <f t="shared" si="35"/>
        <v>426</v>
      </c>
      <c r="B427" s="13" t="s">
        <v>66</v>
      </c>
      <c r="C427" s="3" t="s">
        <v>38</v>
      </c>
      <c r="D427" s="8">
        <v>1</v>
      </c>
      <c r="E427" s="9">
        <v>2</v>
      </c>
      <c r="F427" s="17" t="str">
        <f t="shared" si="36"/>
        <v>{id: 426, name: "Sandra", assignment: "W3D2-3", difficulty:1, joy: 2},</v>
      </c>
      <c r="L427" s="7"/>
      <c r="M427" s="7"/>
      <c r="N427" s="7"/>
      <c r="O427" s="7">
        <f t="shared" si="33"/>
        <v>0</v>
      </c>
      <c r="P427" s="7" t="e">
        <f t="shared" si="34"/>
        <v>#DIV/0!</v>
      </c>
      <c r="Q427" s="7"/>
      <c r="R427" s="13"/>
    </row>
    <row r="428" spans="1:18" ht="12.75" x14ac:dyDescent="0.2">
      <c r="A428">
        <f t="shared" si="35"/>
        <v>427</v>
      </c>
      <c r="B428" s="13" t="s">
        <v>66</v>
      </c>
      <c r="C428" s="3" t="s">
        <v>39</v>
      </c>
      <c r="D428" s="8">
        <v>1</v>
      </c>
      <c r="E428" s="9">
        <v>2</v>
      </c>
      <c r="F428" s="17" t="str">
        <f t="shared" si="36"/>
        <v>{id: 427, name: "Sandra", assignment: "W3D3-1", difficulty:1, joy: 2},</v>
      </c>
      <c r="L428" s="7"/>
      <c r="M428" s="7"/>
      <c r="N428" s="7"/>
      <c r="O428" s="7">
        <f t="shared" si="33"/>
        <v>0</v>
      </c>
      <c r="P428" s="7" t="e">
        <f t="shared" si="34"/>
        <v>#DIV/0!</v>
      </c>
      <c r="Q428" s="7"/>
      <c r="R428" s="13"/>
    </row>
    <row r="429" spans="1:18" ht="12.75" x14ac:dyDescent="0.2">
      <c r="A429">
        <f t="shared" si="35"/>
        <v>428</v>
      </c>
      <c r="B429" s="13" t="s">
        <v>66</v>
      </c>
      <c r="C429" s="3" t="s">
        <v>40</v>
      </c>
      <c r="D429" s="8">
        <v>2</v>
      </c>
      <c r="E429" s="9">
        <v>2</v>
      </c>
      <c r="F429" s="17" t="str">
        <f t="shared" si="36"/>
        <v>{id: 428, name: "Sandra", assignment: "W3D3-2", difficulty:2, joy: 2},</v>
      </c>
      <c r="L429" s="7"/>
      <c r="M429" s="7"/>
      <c r="N429" s="7"/>
      <c r="O429" s="7">
        <f t="shared" si="33"/>
        <v>0</v>
      </c>
      <c r="P429" s="7" t="e">
        <f t="shared" si="34"/>
        <v>#DIV/0!</v>
      </c>
      <c r="Q429" s="7"/>
      <c r="R429" s="13"/>
    </row>
    <row r="430" spans="1:18" ht="12.75" x14ac:dyDescent="0.2">
      <c r="A430">
        <f t="shared" si="35"/>
        <v>429</v>
      </c>
      <c r="B430" s="13" t="s">
        <v>66</v>
      </c>
      <c r="C430" s="3" t="s">
        <v>41</v>
      </c>
      <c r="D430" s="8">
        <v>4</v>
      </c>
      <c r="E430" s="9">
        <v>4</v>
      </c>
      <c r="F430" s="17" t="str">
        <f t="shared" si="36"/>
        <v>{id: 429, name: "Sandra", assignment: "W3D3-3", difficulty:4, joy: 4},</v>
      </c>
      <c r="L430" s="7"/>
      <c r="M430" s="7"/>
      <c r="N430" s="7"/>
      <c r="O430" s="7">
        <f t="shared" si="33"/>
        <v>0</v>
      </c>
      <c r="P430" s="7" t="e">
        <f t="shared" si="34"/>
        <v>#DIV/0!</v>
      </c>
      <c r="Q430" s="7"/>
      <c r="R430" s="13"/>
    </row>
    <row r="431" spans="1:18" ht="12.75" x14ac:dyDescent="0.2">
      <c r="A431">
        <f t="shared" si="35"/>
        <v>430</v>
      </c>
      <c r="B431" s="13" t="s">
        <v>66</v>
      </c>
      <c r="C431" s="3" t="s">
        <v>42</v>
      </c>
      <c r="D431" s="8">
        <v>3</v>
      </c>
      <c r="E431" s="9">
        <v>2</v>
      </c>
      <c r="F431" s="17" t="str">
        <f t="shared" si="36"/>
        <v>{id: 430, name: "Sandra", assignment: "W3D3-4", difficulty:3, joy: 2},</v>
      </c>
      <c r="L431" s="7"/>
      <c r="M431" s="7"/>
      <c r="N431" s="7"/>
      <c r="O431" s="7">
        <f t="shared" si="33"/>
        <v>0</v>
      </c>
      <c r="P431" s="7" t="e">
        <f t="shared" si="34"/>
        <v>#DIV/0!</v>
      </c>
      <c r="Q431" s="7"/>
      <c r="R431" s="13"/>
    </row>
    <row r="432" spans="1:18" ht="12.75" x14ac:dyDescent="0.2">
      <c r="A432">
        <f t="shared" si="35"/>
        <v>431</v>
      </c>
      <c r="B432" s="13" t="s">
        <v>66</v>
      </c>
      <c r="C432" s="3" t="s">
        <v>43</v>
      </c>
      <c r="D432" s="8">
        <v>2</v>
      </c>
      <c r="E432" s="9">
        <v>3</v>
      </c>
      <c r="F432" s="17" t="str">
        <f t="shared" si="36"/>
        <v>{id: 431, name: "Sandra", assignment: "W3D4-1", difficulty:2, joy: 3},</v>
      </c>
      <c r="L432" s="7"/>
      <c r="M432" s="7"/>
      <c r="N432" s="7"/>
      <c r="O432" s="7">
        <f t="shared" si="33"/>
        <v>0</v>
      </c>
      <c r="P432" s="7" t="e">
        <f t="shared" si="34"/>
        <v>#DIV/0!</v>
      </c>
      <c r="Q432" s="7"/>
      <c r="R432" s="13"/>
    </row>
    <row r="433" spans="1:18" ht="12.75" x14ac:dyDescent="0.2">
      <c r="A433">
        <f t="shared" si="35"/>
        <v>432</v>
      </c>
      <c r="B433" s="13" t="s">
        <v>66</v>
      </c>
      <c r="C433" s="3" t="s">
        <v>44</v>
      </c>
      <c r="D433" s="8">
        <v>1</v>
      </c>
      <c r="E433" s="9">
        <v>1</v>
      </c>
      <c r="F433" s="17" t="str">
        <f t="shared" si="36"/>
        <v>{id: 432, name: "Sandra", assignment: "W3D4-2", difficulty:1, joy: 1},</v>
      </c>
      <c r="L433" s="7"/>
      <c r="M433" s="7"/>
      <c r="N433" s="7"/>
      <c r="O433" s="7">
        <f t="shared" si="33"/>
        <v>0</v>
      </c>
      <c r="P433" s="7" t="e">
        <f t="shared" si="34"/>
        <v>#DIV/0!</v>
      </c>
      <c r="Q433" s="7"/>
      <c r="R433" s="13"/>
    </row>
    <row r="434" spans="1:18" ht="12.75" x14ac:dyDescent="0.2">
      <c r="A434">
        <f t="shared" si="35"/>
        <v>433</v>
      </c>
      <c r="B434" s="13" t="s">
        <v>66</v>
      </c>
      <c r="C434" s="10" t="s">
        <v>45</v>
      </c>
      <c r="D434" s="8">
        <v>1</v>
      </c>
      <c r="E434" s="9">
        <v>2</v>
      </c>
      <c r="F434" s="17" t="str">
        <f t="shared" si="36"/>
        <v>{id: 433, name: "Sandra", assignment: "W3D5 -", difficulty:1, joy: 2},</v>
      </c>
      <c r="L434" s="7"/>
      <c r="M434" s="7"/>
      <c r="N434" s="7"/>
      <c r="O434" s="7">
        <f t="shared" si="33"/>
        <v>0</v>
      </c>
      <c r="P434" s="7" t="e">
        <f t="shared" si="34"/>
        <v>#DIV/0!</v>
      </c>
      <c r="Q434" s="7"/>
      <c r="R434" s="13"/>
    </row>
    <row r="435" spans="1:18" ht="12.75" x14ac:dyDescent="0.2">
      <c r="A435">
        <f t="shared" si="35"/>
        <v>434</v>
      </c>
      <c r="B435" s="13" t="s">
        <v>66</v>
      </c>
      <c r="C435" s="3" t="s">
        <v>46</v>
      </c>
      <c r="D435" s="8">
        <v>3</v>
      </c>
      <c r="E435" s="9">
        <v>3</v>
      </c>
      <c r="F435" s="17" t="str">
        <f t="shared" si="36"/>
        <v>{id: 434, name: "Sandra", assignment: "W4D2-1", difficulty:3, joy: 3},</v>
      </c>
      <c r="L435" s="7"/>
      <c r="M435" s="7"/>
      <c r="N435" s="7"/>
      <c r="O435" s="7">
        <f t="shared" si="33"/>
        <v>0</v>
      </c>
      <c r="P435" s="7" t="e">
        <f t="shared" si="34"/>
        <v>#DIV/0!</v>
      </c>
      <c r="Q435" s="7"/>
      <c r="R435" s="13"/>
    </row>
    <row r="436" spans="1:18" ht="12.75" x14ac:dyDescent="0.2">
      <c r="A436">
        <f t="shared" si="35"/>
        <v>435</v>
      </c>
      <c r="B436" s="13" t="s">
        <v>66</v>
      </c>
      <c r="C436" s="3" t="s">
        <v>47</v>
      </c>
      <c r="D436" s="8">
        <v>1</v>
      </c>
      <c r="E436" s="9">
        <v>1</v>
      </c>
      <c r="F436" s="17" t="str">
        <f t="shared" si="36"/>
        <v>{id: 435, name: "Sandra", assignment: "W4D2-2", difficulty:1, joy: 1},</v>
      </c>
      <c r="L436" s="7"/>
      <c r="M436" s="7"/>
      <c r="N436" s="7"/>
      <c r="O436" s="7">
        <f t="shared" si="33"/>
        <v>0</v>
      </c>
      <c r="P436" s="7" t="e">
        <f t="shared" si="34"/>
        <v>#DIV/0!</v>
      </c>
      <c r="Q436" s="7"/>
      <c r="R436" s="13"/>
    </row>
    <row r="437" spans="1:18" ht="12.75" x14ac:dyDescent="0.2">
      <c r="A437">
        <f t="shared" si="35"/>
        <v>436</v>
      </c>
      <c r="B437" s="13" t="s">
        <v>66</v>
      </c>
      <c r="C437" s="3" t="s">
        <v>48</v>
      </c>
      <c r="D437" s="8">
        <v>3</v>
      </c>
      <c r="E437" s="9">
        <v>4</v>
      </c>
      <c r="F437" s="17" t="str">
        <f t="shared" si="36"/>
        <v>{id: 436, name: "Sandra", assignment: "W4D2-3", difficulty:3, joy: 4},</v>
      </c>
      <c r="L437" s="7"/>
      <c r="M437" s="7"/>
      <c r="N437" s="7"/>
      <c r="O437" s="7">
        <f t="shared" si="33"/>
        <v>0</v>
      </c>
      <c r="P437" s="7" t="e">
        <f t="shared" si="34"/>
        <v>#DIV/0!</v>
      </c>
      <c r="Q437" s="7"/>
      <c r="R437" s="13"/>
    </row>
    <row r="438" spans="1:18" ht="12.75" x14ac:dyDescent="0.2">
      <c r="A438">
        <f t="shared" si="35"/>
        <v>437</v>
      </c>
      <c r="B438" s="13" t="s">
        <v>66</v>
      </c>
      <c r="C438" s="3" t="s">
        <v>49</v>
      </c>
      <c r="D438" s="8">
        <v>1</v>
      </c>
      <c r="E438" s="9">
        <v>4</v>
      </c>
      <c r="F438" s="17" t="str">
        <f t="shared" si="36"/>
        <v>{id: 437, name: "Sandra", assignment: "W4D2-4", difficulty:1, joy: 4},</v>
      </c>
      <c r="L438" s="7"/>
      <c r="M438" s="7"/>
      <c r="N438" s="7"/>
      <c r="O438" s="7">
        <f t="shared" si="33"/>
        <v>0</v>
      </c>
      <c r="P438" s="7" t="e">
        <f t="shared" si="34"/>
        <v>#DIV/0!</v>
      </c>
      <c r="Q438" s="7"/>
      <c r="R438" s="13"/>
    </row>
    <row r="439" spans="1:18" ht="12.75" x14ac:dyDescent="0.2">
      <c r="A439">
        <f t="shared" si="35"/>
        <v>438</v>
      </c>
      <c r="B439" s="13" t="s">
        <v>66</v>
      </c>
      <c r="C439" s="11" t="s">
        <v>70</v>
      </c>
      <c r="D439" s="8">
        <v>3</v>
      </c>
      <c r="E439" s="9">
        <v>4</v>
      </c>
      <c r="F439" s="17" t="str">
        <f t="shared" si="36"/>
        <v>{id: 438, name: "Sandra", assignment: "W4D3 -", difficulty:3, joy: 4},</v>
      </c>
      <c r="L439" s="7"/>
      <c r="M439" s="7"/>
      <c r="N439" s="7"/>
      <c r="O439" s="7">
        <f t="shared" si="33"/>
        <v>0</v>
      </c>
      <c r="P439" s="7" t="e">
        <f t="shared" si="34"/>
        <v>#DIV/0!</v>
      </c>
      <c r="Q439" s="7"/>
      <c r="R439" s="13"/>
    </row>
    <row r="440" spans="1:18" ht="12.75" x14ac:dyDescent="0.2">
      <c r="A440">
        <f t="shared" si="35"/>
        <v>439</v>
      </c>
      <c r="B440" s="13" t="s">
        <v>66</v>
      </c>
      <c r="C440" s="11" t="s">
        <v>50</v>
      </c>
      <c r="D440" s="8">
        <v>3</v>
      </c>
      <c r="E440" s="9">
        <v>1</v>
      </c>
      <c r="F440" s="17" t="str">
        <f t="shared" si="36"/>
        <v>{id: 439, name: "Sandra", assignment: "W4D3-1", difficulty:3, joy: 1},</v>
      </c>
      <c r="L440" s="7"/>
      <c r="M440" s="7"/>
      <c r="N440" s="7"/>
      <c r="O440" s="7">
        <f t="shared" si="33"/>
        <v>0</v>
      </c>
      <c r="P440" s="7" t="e">
        <f t="shared" si="34"/>
        <v>#DIV/0!</v>
      </c>
      <c r="Q440" s="7"/>
      <c r="R440" s="13"/>
    </row>
    <row r="441" spans="1:18" ht="12.75" x14ac:dyDescent="0.2">
      <c r="A441">
        <f t="shared" si="35"/>
        <v>440</v>
      </c>
      <c r="B441" s="13" t="s">
        <v>66</v>
      </c>
      <c r="C441" s="15" t="s">
        <v>51</v>
      </c>
      <c r="D441" s="8">
        <v>1</v>
      </c>
      <c r="E441" s="9">
        <v>3</v>
      </c>
      <c r="F441" s="17" t="str">
        <f t="shared" si="36"/>
        <v>{id: 440, name: "Sandra", assignment: "W4D3-2", difficulty:1, joy: 3},</v>
      </c>
      <c r="L441" s="7"/>
      <c r="M441" s="7"/>
      <c r="N441" s="7"/>
      <c r="O441" s="7">
        <f t="shared" si="33"/>
        <v>0</v>
      </c>
      <c r="P441" s="7" t="e">
        <f t="shared" si="34"/>
        <v>#DIV/0!</v>
      </c>
      <c r="Q441" s="7"/>
      <c r="R441" s="13"/>
    </row>
    <row r="442" spans="1:18" ht="12.75" x14ac:dyDescent="0.2">
      <c r="A442">
        <f t="shared" si="35"/>
        <v>441</v>
      </c>
      <c r="B442" s="13" t="s">
        <v>66</v>
      </c>
      <c r="C442" s="3" t="s">
        <v>52</v>
      </c>
      <c r="D442" s="8">
        <v>2</v>
      </c>
      <c r="E442" s="9">
        <v>4</v>
      </c>
      <c r="F442" s="17" t="str">
        <f t="shared" si="36"/>
        <v>{id: 441, name: "Sandra", assignment: "W4D3-3", difficulty:2, joy: 4},</v>
      </c>
      <c r="L442" s="7"/>
      <c r="M442" s="7"/>
      <c r="N442" s="7"/>
      <c r="O442" s="7">
        <f t="shared" si="33"/>
        <v>0</v>
      </c>
      <c r="P442" s="7" t="e">
        <f t="shared" si="34"/>
        <v>#DIV/0!</v>
      </c>
      <c r="Q442" s="7"/>
      <c r="R442" s="13"/>
    </row>
    <row r="443" spans="1:18" ht="12.75" x14ac:dyDescent="0.2">
      <c r="A443">
        <f t="shared" si="35"/>
        <v>442</v>
      </c>
      <c r="B443" s="13" t="s">
        <v>66</v>
      </c>
      <c r="C443" s="3" t="s">
        <v>53</v>
      </c>
      <c r="D443" s="8">
        <v>1</v>
      </c>
      <c r="E443" s="9">
        <v>4</v>
      </c>
      <c r="F443" s="17" t="str">
        <f t="shared" si="36"/>
        <v>{id: 442, name: "Sandra", assignment: "W4D3-4", difficulty:1, joy: 4},</v>
      </c>
      <c r="L443" s="7"/>
      <c r="M443" s="7"/>
      <c r="N443" s="7"/>
      <c r="O443" s="7">
        <f t="shared" si="33"/>
        <v>0</v>
      </c>
      <c r="P443" s="7" t="e">
        <f t="shared" si="34"/>
        <v>#DIV/0!</v>
      </c>
      <c r="Q443" s="7"/>
      <c r="R443" s="13"/>
    </row>
    <row r="444" spans="1:18" ht="12.75" x14ac:dyDescent="0.2">
      <c r="A444">
        <f t="shared" si="35"/>
        <v>443</v>
      </c>
      <c r="B444" s="13" t="s">
        <v>66</v>
      </c>
      <c r="C444" s="12" t="s">
        <v>54</v>
      </c>
      <c r="D444" s="8">
        <v>1</v>
      </c>
      <c r="E444" s="9">
        <v>3</v>
      </c>
      <c r="F444" s="17" t="str">
        <f t="shared" si="36"/>
        <v>{id: 443, name: "Sandra", assignment: "W4D3-5", difficulty:1, joy: 3},</v>
      </c>
      <c r="L444" s="7"/>
      <c r="M444" s="7"/>
      <c r="N444" s="7"/>
      <c r="O444" s="7">
        <f t="shared" si="33"/>
        <v>0</v>
      </c>
      <c r="P444" s="7" t="e">
        <f t="shared" si="34"/>
        <v>#DIV/0!</v>
      </c>
      <c r="Q444" s="7"/>
      <c r="R444" s="13"/>
    </row>
    <row r="445" spans="1:18" ht="12.75" x14ac:dyDescent="0.2">
      <c r="A445">
        <f t="shared" si="35"/>
        <v>444</v>
      </c>
      <c r="B445" s="13" t="s">
        <v>66</v>
      </c>
      <c r="C445" s="3" t="s">
        <v>55</v>
      </c>
      <c r="D445" s="8">
        <v>1</v>
      </c>
      <c r="E445" s="9">
        <v>1</v>
      </c>
      <c r="F445" s="17" t="str">
        <f t="shared" si="36"/>
        <v>{id: 444, name: "Sandra", assignment: "W5D4-1", difficulty:1, joy: 1},</v>
      </c>
      <c r="L445" s="7"/>
      <c r="M445" s="7"/>
      <c r="N445" s="7"/>
      <c r="O445" s="7">
        <f t="shared" si="33"/>
        <v>0</v>
      </c>
      <c r="P445" s="7" t="e">
        <f t="shared" si="34"/>
        <v>#DIV/0!</v>
      </c>
      <c r="Q445" s="7"/>
      <c r="R445" s="13"/>
    </row>
    <row r="446" spans="1:18" ht="12.75" x14ac:dyDescent="0.2">
      <c r="A446">
        <f t="shared" si="35"/>
        <v>445</v>
      </c>
      <c r="B446" s="13" t="s">
        <v>66</v>
      </c>
      <c r="C446" s="12" t="s">
        <v>56</v>
      </c>
      <c r="D446" s="8">
        <v>2</v>
      </c>
      <c r="E446" s="9">
        <v>2</v>
      </c>
      <c r="F446" s="17" t="str">
        <f t="shared" si="36"/>
        <v>{id: 445, name: "Sandra", assignment: "W5D5 -", difficulty:2, joy: 2},</v>
      </c>
      <c r="L446" s="7"/>
      <c r="M446" s="7"/>
      <c r="N446" s="7"/>
      <c r="O446" s="7">
        <f t="shared" si="33"/>
        <v>0</v>
      </c>
      <c r="P446" s="7" t="e">
        <f t="shared" si="34"/>
        <v>#DIV/0!</v>
      </c>
      <c r="Q446" s="7"/>
      <c r="R446" s="13"/>
    </row>
    <row r="447" spans="1:18" ht="12.75" x14ac:dyDescent="0.2">
      <c r="A447">
        <f t="shared" si="35"/>
        <v>446</v>
      </c>
      <c r="B447" s="13" t="s">
        <v>66</v>
      </c>
      <c r="C447" s="3" t="s">
        <v>57</v>
      </c>
      <c r="D447" s="8">
        <v>1</v>
      </c>
      <c r="E447" s="9">
        <v>4</v>
      </c>
      <c r="F447" s="17" t="str">
        <f t="shared" si="36"/>
        <v>{id: 446, name: "Sandra", assignment: "W6D1-1", difficulty:1, joy: 4},</v>
      </c>
      <c r="L447" s="7"/>
      <c r="M447" s="7"/>
      <c r="N447" s="7"/>
      <c r="O447" s="7">
        <f t="shared" si="33"/>
        <v>0</v>
      </c>
      <c r="P447" s="7" t="e">
        <f t="shared" si="34"/>
        <v>#DIV/0!</v>
      </c>
      <c r="Q447" s="7"/>
      <c r="R447" s="13"/>
    </row>
    <row r="448" spans="1:18" ht="12.75" x14ac:dyDescent="0.2">
      <c r="A448">
        <f t="shared" si="35"/>
        <v>447</v>
      </c>
      <c r="B448" s="13" t="s">
        <v>66</v>
      </c>
      <c r="C448" s="10" t="s">
        <v>59</v>
      </c>
      <c r="D448" s="8">
        <v>4</v>
      </c>
      <c r="E448" s="9">
        <v>1</v>
      </c>
      <c r="F448" s="17" t="str">
        <f t="shared" si="36"/>
        <v>{id: 447, name: "Sandra", assignment: "W6D2 -", difficulty:4, joy: 1},</v>
      </c>
      <c r="L448" s="7"/>
      <c r="M448" s="7"/>
      <c r="N448" s="7"/>
      <c r="O448" s="7">
        <f t="shared" si="33"/>
        <v>0</v>
      </c>
      <c r="P448" s="7" t="e">
        <f t="shared" si="34"/>
        <v>#DIV/0!</v>
      </c>
      <c r="Q448" s="7"/>
      <c r="R448" s="13"/>
    </row>
    <row r="449" spans="1:18" ht="12.75" x14ac:dyDescent="0.2">
      <c r="A449">
        <f t="shared" si="35"/>
        <v>448</v>
      </c>
      <c r="B449" s="13" t="s">
        <v>66</v>
      </c>
      <c r="C449" s="10" t="s">
        <v>58</v>
      </c>
      <c r="D449" s="8">
        <v>2</v>
      </c>
      <c r="E449" s="9">
        <v>3</v>
      </c>
      <c r="F449" s="17" t="str">
        <f t="shared" si="36"/>
        <v>{id: 448, name: "Sandra", assignment: "W6D2-1", difficulty:2, joy: 3},</v>
      </c>
      <c r="L449" s="7"/>
      <c r="M449" s="7"/>
      <c r="N449" s="7"/>
      <c r="O449" s="7">
        <f t="shared" si="33"/>
        <v>0</v>
      </c>
      <c r="P449" s="7" t="e">
        <f t="shared" si="34"/>
        <v>#DIV/0!</v>
      </c>
      <c r="Q449" s="7"/>
      <c r="R449" s="13"/>
    </row>
    <row r="450" spans="1:18" ht="12.75" x14ac:dyDescent="0.2">
      <c r="A450">
        <f t="shared" si="35"/>
        <v>449</v>
      </c>
      <c r="B450" s="13" t="s">
        <v>68</v>
      </c>
      <c r="C450" s="3" t="s">
        <v>5</v>
      </c>
      <c r="D450" s="8">
        <v>1</v>
      </c>
      <c r="E450" s="9">
        <v>1</v>
      </c>
      <c r="F450" s="17" t="str">
        <f t="shared" si="36"/>
        <v>{id: 449, name: "Storm", assignment: "SCRUM", difficulty:1, joy: 1},</v>
      </c>
      <c r="L450" s="7"/>
      <c r="M450" s="7"/>
      <c r="N450" s="7"/>
      <c r="O450" s="7">
        <f t="shared" si="33"/>
        <v>0</v>
      </c>
      <c r="P450" s="7" t="e">
        <f t="shared" si="34"/>
        <v>#DIV/0!</v>
      </c>
      <c r="Q450" s="7"/>
      <c r="R450" s="13"/>
    </row>
    <row r="451" spans="1:18" ht="12.75" x14ac:dyDescent="0.2">
      <c r="A451">
        <f t="shared" si="35"/>
        <v>450</v>
      </c>
      <c r="B451" s="13" t="s">
        <v>68</v>
      </c>
      <c r="C451" s="7" t="s">
        <v>6</v>
      </c>
      <c r="D451" s="8">
        <v>2</v>
      </c>
      <c r="E451" s="9">
        <v>2</v>
      </c>
      <c r="F451" s="17" t="str">
        <f t="shared" si="36"/>
        <v>{id: 450, name: "Storm", assignment: "W1D1-1", difficulty:2, joy: 2},</v>
      </c>
      <c r="L451" s="7"/>
      <c r="M451" s="7"/>
      <c r="N451" s="7"/>
      <c r="O451" s="7">
        <f t="shared" ref="O451:O514" si="37">SUMIF(C:C,K451,E:E)</f>
        <v>0</v>
      </c>
      <c r="P451" s="7" t="e">
        <f t="shared" ref="P451:P514" si="38">ROUNDUP((O451/L451),0)</f>
        <v>#DIV/0!</v>
      </c>
      <c r="Q451" s="7"/>
      <c r="R451" s="13"/>
    </row>
    <row r="452" spans="1:18" ht="12.75" x14ac:dyDescent="0.2">
      <c r="A452">
        <f t="shared" ref="A452:A515" si="39">A451+1</f>
        <v>451</v>
      </c>
      <c r="B452" s="13" t="s">
        <v>68</v>
      </c>
      <c r="C452" s="7" t="s">
        <v>7</v>
      </c>
      <c r="D452" s="8">
        <v>2</v>
      </c>
      <c r="E452" s="9">
        <v>3</v>
      </c>
      <c r="F452" s="17" t="str">
        <f t="shared" si="36"/>
        <v>{id: 451, name: "Storm", assignment: "W1D2-1", difficulty:2, joy: 3},</v>
      </c>
      <c r="L452" s="7"/>
      <c r="M452" s="7"/>
      <c r="N452" s="7"/>
      <c r="O452" s="7">
        <f t="shared" si="37"/>
        <v>0</v>
      </c>
      <c r="P452" s="7" t="e">
        <f t="shared" si="38"/>
        <v>#DIV/0!</v>
      </c>
      <c r="Q452" s="7"/>
      <c r="R452" s="13"/>
    </row>
    <row r="453" spans="1:18" ht="12.75" x14ac:dyDescent="0.2">
      <c r="A453">
        <f t="shared" si="39"/>
        <v>452</v>
      </c>
      <c r="B453" s="13" t="s">
        <v>68</v>
      </c>
      <c r="C453" s="7" t="s">
        <v>8</v>
      </c>
      <c r="D453" s="8">
        <v>1</v>
      </c>
      <c r="E453" s="9">
        <v>3</v>
      </c>
      <c r="F453" s="17" t="str">
        <f t="shared" si="36"/>
        <v>{id: 452, name: "Storm", assignment: "W1D2-2", difficulty:1, joy: 3},</v>
      </c>
      <c r="L453" s="7"/>
      <c r="M453" s="7"/>
      <c r="N453" s="7"/>
      <c r="O453" s="7">
        <f t="shared" si="37"/>
        <v>0</v>
      </c>
      <c r="P453" s="7" t="e">
        <f t="shared" si="38"/>
        <v>#DIV/0!</v>
      </c>
      <c r="Q453" s="7"/>
      <c r="R453" s="13"/>
    </row>
    <row r="454" spans="1:18" ht="12.75" x14ac:dyDescent="0.2">
      <c r="A454">
        <f t="shared" si="39"/>
        <v>453</v>
      </c>
      <c r="B454" s="13" t="s">
        <v>68</v>
      </c>
      <c r="C454" s="7" t="s">
        <v>9</v>
      </c>
      <c r="D454" s="8">
        <v>1</v>
      </c>
      <c r="E454" s="9">
        <v>2</v>
      </c>
      <c r="F454" s="17" t="str">
        <f t="shared" si="36"/>
        <v>{id: 453, name: "Storm", assignment: "W1D2-3", difficulty:1, joy: 2},</v>
      </c>
      <c r="L454" s="7"/>
      <c r="M454" s="7"/>
      <c r="N454" s="7"/>
      <c r="O454" s="7">
        <f t="shared" si="37"/>
        <v>0</v>
      </c>
      <c r="P454" s="7" t="e">
        <f t="shared" si="38"/>
        <v>#DIV/0!</v>
      </c>
      <c r="Q454" s="7"/>
      <c r="R454" s="13"/>
    </row>
    <row r="455" spans="1:18" ht="12.75" x14ac:dyDescent="0.2">
      <c r="A455">
        <f t="shared" si="39"/>
        <v>454</v>
      </c>
      <c r="B455" s="13" t="s">
        <v>68</v>
      </c>
      <c r="C455" s="7" t="s">
        <v>10</v>
      </c>
      <c r="D455" s="8">
        <v>4</v>
      </c>
      <c r="E455" s="9">
        <v>3</v>
      </c>
      <c r="F455" s="17" t="str">
        <f t="shared" si="36"/>
        <v>{id: 454, name: "Storm", assignment: "W1D2-4", difficulty:4, joy: 3},</v>
      </c>
      <c r="L455" s="7"/>
      <c r="M455" s="7"/>
      <c r="N455" s="7"/>
      <c r="O455" s="7">
        <f t="shared" si="37"/>
        <v>0</v>
      </c>
      <c r="P455" s="7" t="e">
        <f t="shared" si="38"/>
        <v>#DIV/0!</v>
      </c>
      <c r="Q455" s="7"/>
      <c r="R455" s="13"/>
    </row>
    <row r="456" spans="1:18" ht="12.75" x14ac:dyDescent="0.2">
      <c r="A456">
        <f t="shared" si="39"/>
        <v>455</v>
      </c>
      <c r="B456" s="13" t="s">
        <v>68</v>
      </c>
      <c r="C456" s="7" t="s">
        <v>11</v>
      </c>
      <c r="D456" s="8">
        <v>3</v>
      </c>
      <c r="E456" s="9">
        <v>3</v>
      </c>
      <c r="F456" s="17" t="str">
        <f t="shared" si="36"/>
        <v>{id: 455, name: "Storm", assignment: "W1D2-5", difficulty:3, joy: 3},</v>
      </c>
      <c r="L456" s="7"/>
      <c r="M456" s="7"/>
      <c r="N456" s="7"/>
      <c r="O456" s="7">
        <f t="shared" si="37"/>
        <v>0</v>
      </c>
      <c r="P456" s="7" t="e">
        <f t="shared" si="38"/>
        <v>#DIV/0!</v>
      </c>
      <c r="Q456" s="7"/>
      <c r="R456" s="13"/>
    </row>
    <row r="457" spans="1:18" ht="51" x14ac:dyDescent="0.2">
      <c r="A457">
        <f t="shared" si="39"/>
        <v>456</v>
      </c>
      <c r="B457" s="13" t="s">
        <v>68</v>
      </c>
      <c r="C457" s="7" t="s">
        <v>16</v>
      </c>
      <c r="D457" s="8">
        <v>3</v>
      </c>
      <c r="E457" s="9">
        <v>4</v>
      </c>
      <c r="F457" s="17" t="str">
        <f t="shared" si="36"/>
        <v>{id: 456, name: "Storm", assignment: "W1D3 -", difficulty:3, joy: 4},</v>
      </c>
      <c r="L457" s="7"/>
      <c r="M457" s="7"/>
      <c r="N457" s="7"/>
      <c r="O457" s="7">
        <f t="shared" si="37"/>
        <v>0</v>
      </c>
      <c r="P457" s="7" t="e">
        <f t="shared" si="38"/>
        <v>#DIV/0!</v>
      </c>
      <c r="Q457" s="7"/>
      <c r="R457" s="13"/>
    </row>
    <row r="458" spans="1:18" ht="12.75" x14ac:dyDescent="0.2">
      <c r="A458">
        <f t="shared" si="39"/>
        <v>457</v>
      </c>
      <c r="B458" s="13" t="s">
        <v>68</v>
      </c>
      <c r="C458" s="7" t="s">
        <v>12</v>
      </c>
      <c r="D458" s="8">
        <v>2</v>
      </c>
      <c r="E458" s="9">
        <v>3</v>
      </c>
      <c r="F458" s="17" t="str">
        <f t="shared" si="36"/>
        <v>{id: 457, name: "Storm", assignment: "W1D3-1", difficulty:2, joy: 3},</v>
      </c>
      <c r="L458" s="7"/>
      <c r="M458" s="7"/>
      <c r="N458" s="7"/>
      <c r="O458" s="7">
        <f t="shared" si="37"/>
        <v>0</v>
      </c>
      <c r="P458" s="7" t="e">
        <f t="shared" si="38"/>
        <v>#DIV/0!</v>
      </c>
      <c r="Q458" s="7"/>
      <c r="R458" s="13"/>
    </row>
    <row r="459" spans="1:18" ht="12.75" x14ac:dyDescent="0.2">
      <c r="A459">
        <f t="shared" si="39"/>
        <v>458</v>
      </c>
      <c r="B459" s="13" t="s">
        <v>68</v>
      </c>
      <c r="C459" s="7" t="s">
        <v>13</v>
      </c>
      <c r="D459" s="8">
        <v>1</v>
      </c>
      <c r="E459" s="9">
        <v>1</v>
      </c>
      <c r="F459" s="17" t="str">
        <f t="shared" si="36"/>
        <v>{id: 458, name: "Storm", assignment: "W1D3-2", difficulty:1, joy: 1},</v>
      </c>
      <c r="L459" s="7"/>
      <c r="M459" s="7"/>
      <c r="N459" s="7"/>
      <c r="O459" s="7">
        <f t="shared" si="37"/>
        <v>0</v>
      </c>
      <c r="P459" s="7" t="e">
        <f t="shared" si="38"/>
        <v>#DIV/0!</v>
      </c>
      <c r="Q459" s="7"/>
      <c r="R459" s="13"/>
    </row>
    <row r="460" spans="1:18" ht="12.75" x14ac:dyDescent="0.2">
      <c r="A460">
        <f t="shared" si="39"/>
        <v>459</v>
      </c>
      <c r="B460" s="13" t="s">
        <v>68</v>
      </c>
      <c r="C460" s="6" t="s">
        <v>14</v>
      </c>
      <c r="D460" s="8">
        <v>1</v>
      </c>
      <c r="E460" s="9">
        <v>1</v>
      </c>
      <c r="F460" s="17" t="str">
        <f t="shared" si="36"/>
        <v>{id: 459, name: "Storm", assignment: "W1D3-4", difficulty:1, joy: 1},</v>
      </c>
      <c r="L460" s="7"/>
      <c r="M460" s="7"/>
      <c r="N460" s="7"/>
      <c r="O460" s="7">
        <f t="shared" si="37"/>
        <v>0</v>
      </c>
      <c r="P460" s="7" t="e">
        <f t="shared" si="38"/>
        <v>#DIV/0!</v>
      </c>
      <c r="Q460" s="7"/>
      <c r="R460" s="13"/>
    </row>
    <row r="461" spans="1:18" ht="12.75" x14ac:dyDescent="0.2">
      <c r="A461">
        <f t="shared" si="39"/>
        <v>460</v>
      </c>
      <c r="B461" s="13" t="s">
        <v>68</v>
      </c>
      <c r="C461" s="6" t="s">
        <v>15</v>
      </c>
      <c r="D461" s="8">
        <v>2</v>
      </c>
      <c r="E461" s="9">
        <v>2</v>
      </c>
      <c r="F461" s="17" t="str">
        <f t="shared" si="36"/>
        <v>{id: 460, name: "Storm", assignment: "W1D3-5", difficulty:2, joy: 2},</v>
      </c>
      <c r="L461" s="7"/>
      <c r="M461" s="7"/>
      <c r="N461" s="7"/>
      <c r="O461" s="7">
        <f t="shared" si="37"/>
        <v>0</v>
      </c>
      <c r="P461" s="7" t="e">
        <f t="shared" si="38"/>
        <v>#DIV/0!</v>
      </c>
      <c r="Q461" s="7"/>
      <c r="R461" s="13"/>
    </row>
    <row r="462" spans="1:18" ht="12.75" x14ac:dyDescent="0.2">
      <c r="A462">
        <f t="shared" si="39"/>
        <v>461</v>
      </c>
      <c r="B462" s="13" t="s">
        <v>68</v>
      </c>
      <c r="C462" s="13" t="s">
        <v>18</v>
      </c>
      <c r="D462" s="8">
        <v>3</v>
      </c>
      <c r="E462" s="9">
        <v>2</v>
      </c>
      <c r="F462" s="17" t="str">
        <f t="shared" si="36"/>
        <v>{id: 461, name: "Storm", assignment: "W1D4 -", difficulty:3, joy: 2},</v>
      </c>
      <c r="L462" s="7"/>
      <c r="M462" s="7"/>
      <c r="N462" s="7"/>
      <c r="O462" s="7">
        <f t="shared" si="37"/>
        <v>0</v>
      </c>
      <c r="P462" s="7" t="e">
        <f t="shared" si="38"/>
        <v>#DIV/0!</v>
      </c>
      <c r="Q462" s="7"/>
      <c r="R462" s="13"/>
    </row>
    <row r="463" spans="1:18" ht="12.75" x14ac:dyDescent="0.2">
      <c r="A463">
        <f t="shared" si="39"/>
        <v>462</v>
      </c>
      <c r="B463" s="13" t="s">
        <v>68</v>
      </c>
      <c r="C463" s="7" t="s">
        <v>17</v>
      </c>
      <c r="D463" s="8">
        <v>4</v>
      </c>
      <c r="E463" s="9">
        <v>2</v>
      </c>
      <c r="F463" s="17" t="str">
        <f t="shared" si="36"/>
        <v>{id: 462, name: "Storm", assignment: "W1D4-1", difficulty:4, joy: 2},</v>
      </c>
      <c r="L463" s="7"/>
      <c r="M463" s="7"/>
      <c r="N463" s="7"/>
      <c r="O463" s="7">
        <f t="shared" si="37"/>
        <v>0</v>
      </c>
      <c r="P463" s="7" t="e">
        <f t="shared" si="38"/>
        <v>#DIV/0!</v>
      </c>
      <c r="Q463" s="7"/>
      <c r="R463" s="13"/>
    </row>
    <row r="464" spans="1:18" ht="12.75" x14ac:dyDescent="0.2">
      <c r="A464">
        <f t="shared" si="39"/>
        <v>463</v>
      </c>
      <c r="B464" s="13" t="s">
        <v>68</v>
      </c>
      <c r="C464" s="10" t="s">
        <v>19</v>
      </c>
      <c r="D464" s="8">
        <v>4</v>
      </c>
      <c r="E464" s="9">
        <v>4</v>
      </c>
      <c r="F464" s="17" t="str">
        <f t="shared" si="36"/>
        <v>{id: 463, name: "Storm", assignment: "W1D5 -", difficulty:4, joy: 4},</v>
      </c>
      <c r="L464" s="7"/>
      <c r="M464" s="7"/>
      <c r="N464" s="7"/>
      <c r="O464" s="7">
        <f t="shared" si="37"/>
        <v>0</v>
      </c>
      <c r="P464" s="7" t="e">
        <f t="shared" si="38"/>
        <v>#DIV/0!</v>
      </c>
      <c r="Q464" s="7"/>
      <c r="R464" s="13"/>
    </row>
    <row r="465" spans="1:18" ht="12.75" x14ac:dyDescent="0.2">
      <c r="A465">
        <f t="shared" si="39"/>
        <v>464</v>
      </c>
      <c r="B465" s="13" t="s">
        <v>68</v>
      </c>
      <c r="C465" s="3" t="s">
        <v>20</v>
      </c>
      <c r="D465" s="8">
        <v>2</v>
      </c>
      <c r="E465" s="9">
        <v>4</v>
      </c>
      <c r="F465" s="17" t="str">
        <f t="shared" si="36"/>
        <v>{id: 464, name: "Storm", assignment: "W2D1-1", difficulty:2, joy: 4},</v>
      </c>
      <c r="L465" s="7"/>
      <c r="M465" s="7"/>
      <c r="N465" s="7"/>
      <c r="O465" s="7">
        <f t="shared" si="37"/>
        <v>0</v>
      </c>
      <c r="P465" s="7" t="e">
        <f t="shared" si="38"/>
        <v>#DIV/0!</v>
      </c>
      <c r="Q465" s="7"/>
      <c r="R465" s="13"/>
    </row>
    <row r="466" spans="1:18" ht="12.75" x14ac:dyDescent="0.2">
      <c r="A466">
        <f t="shared" si="39"/>
        <v>465</v>
      </c>
      <c r="B466" s="13" t="s">
        <v>68</v>
      </c>
      <c r="C466" s="3" t="s">
        <v>21</v>
      </c>
      <c r="D466" s="8">
        <v>3</v>
      </c>
      <c r="E466" s="9">
        <v>2</v>
      </c>
      <c r="F466" s="17" t="str">
        <f t="shared" ref="F466:F529" si="40">CONCATENATE("{id: ",A466,", name: ","""",B466,"""",", assignment: ","""",LEFT(C466,6),"""",", difficulty:",D466,", joy: ",E466,"},")</f>
        <v>{id: 465, name: "Storm", assignment: "W2D1-2", difficulty:3, joy: 2},</v>
      </c>
      <c r="L466" s="7"/>
      <c r="M466" s="7"/>
      <c r="N466" s="7"/>
      <c r="O466" s="7">
        <f t="shared" si="37"/>
        <v>0</v>
      </c>
      <c r="P466" s="7" t="e">
        <f t="shared" si="38"/>
        <v>#DIV/0!</v>
      </c>
      <c r="Q466" s="7"/>
      <c r="R466" s="13"/>
    </row>
    <row r="467" spans="1:18" ht="12.75" x14ac:dyDescent="0.2">
      <c r="A467">
        <f t="shared" si="39"/>
        <v>466</v>
      </c>
      <c r="B467" s="13" t="s">
        <v>68</v>
      </c>
      <c r="C467" s="10" t="s">
        <v>22</v>
      </c>
      <c r="D467" s="8">
        <v>4</v>
      </c>
      <c r="E467" s="9">
        <v>4</v>
      </c>
      <c r="F467" s="17" t="str">
        <f t="shared" si="40"/>
        <v>{id: 466, name: "Storm", assignment: "W2D2-1", difficulty:4, joy: 4},</v>
      </c>
      <c r="L467" s="7"/>
      <c r="M467" s="7"/>
      <c r="N467" s="7"/>
      <c r="O467" s="7">
        <f t="shared" si="37"/>
        <v>0</v>
      </c>
      <c r="P467" s="7" t="e">
        <f t="shared" si="38"/>
        <v>#DIV/0!</v>
      </c>
      <c r="Q467" s="7"/>
      <c r="R467" s="13"/>
    </row>
    <row r="468" spans="1:18" ht="12.75" x14ac:dyDescent="0.2">
      <c r="A468">
        <f t="shared" si="39"/>
        <v>467</v>
      </c>
      <c r="B468" s="13" t="s">
        <v>68</v>
      </c>
      <c r="C468" s="3" t="s">
        <v>23</v>
      </c>
      <c r="D468" s="8">
        <v>2</v>
      </c>
      <c r="E468" s="9">
        <v>1</v>
      </c>
      <c r="F468" s="17" t="str">
        <f t="shared" si="40"/>
        <v>{id: 467, name: "Storm", assignment: "W2D2-2", difficulty:2, joy: 1},</v>
      </c>
      <c r="L468" s="7"/>
      <c r="M468" s="7"/>
      <c r="N468" s="7"/>
      <c r="O468" s="7">
        <f t="shared" si="37"/>
        <v>0</v>
      </c>
      <c r="P468" s="7" t="e">
        <f t="shared" si="38"/>
        <v>#DIV/0!</v>
      </c>
      <c r="Q468" s="7"/>
      <c r="R468" s="13"/>
    </row>
    <row r="469" spans="1:18" ht="12.75" x14ac:dyDescent="0.2">
      <c r="A469">
        <f t="shared" si="39"/>
        <v>468</v>
      </c>
      <c r="B469" s="13" t="s">
        <v>68</v>
      </c>
      <c r="C469" s="3" t="s">
        <v>24</v>
      </c>
      <c r="D469" s="8">
        <v>1</v>
      </c>
      <c r="E469" s="9">
        <v>1</v>
      </c>
      <c r="F469" s="17" t="str">
        <f t="shared" si="40"/>
        <v>{id: 468, name: "Storm", assignment: "W2D2-3", difficulty:1, joy: 1},</v>
      </c>
      <c r="L469" s="7"/>
      <c r="M469" s="7"/>
      <c r="N469" s="7"/>
      <c r="O469" s="7">
        <f t="shared" si="37"/>
        <v>0</v>
      </c>
      <c r="P469" s="7" t="e">
        <f t="shared" si="38"/>
        <v>#DIV/0!</v>
      </c>
      <c r="Q469" s="7"/>
      <c r="R469" s="13"/>
    </row>
    <row r="470" spans="1:18" ht="12.75" x14ac:dyDescent="0.2">
      <c r="A470">
        <f t="shared" si="39"/>
        <v>469</v>
      </c>
      <c r="B470" s="13" t="s">
        <v>68</v>
      </c>
      <c r="C470" s="3" t="s">
        <v>25</v>
      </c>
      <c r="D470" s="8">
        <v>2</v>
      </c>
      <c r="E470" s="9">
        <v>3</v>
      </c>
      <c r="F470" s="17" t="str">
        <f t="shared" si="40"/>
        <v>{id: 469, name: "Storm", assignment: "W2D3-1", difficulty:2, joy: 3},</v>
      </c>
      <c r="L470" s="7"/>
      <c r="M470" s="7"/>
      <c r="N470" s="7"/>
      <c r="O470" s="7">
        <f t="shared" si="37"/>
        <v>0</v>
      </c>
      <c r="P470" s="7" t="e">
        <f t="shared" si="38"/>
        <v>#DIV/0!</v>
      </c>
      <c r="Q470" s="7"/>
      <c r="R470" s="13"/>
    </row>
    <row r="471" spans="1:18" ht="12.75" x14ac:dyDescent="0.2">
      <c r="A471">
        <f t="shared" si="39"/>
        <v>470</v>
      </c>
      <c r="B471" s="13" t="s">
        <v>68</v>
      </c>
      <c r="C471" s="3" t="s">
        <v>26</v>
      </c>
      <c r="D471" s="8">
        <v>3</v>
      </c>
      <c r="E471" s="9">
        <v>4</v>
      </c>
      <c r="F471" s="17" t="str">
        <f t="shared" si="40"/>
        <v>{id: 470, name: "Storm", assignment: "W2D3-2", difficulty:3, joy: 4},</v>
      </c>
      <c r="L471" s="7"/>
      <c r="M471" s="7"/>
      <c r="N471" s="7"/>
      <c r="O471" s="7">
        <f t="shared" si="37"/>
        <v>0</v>
      </c>
      <c r="P471" s="7" t="e">
        <f t="shared" si="38"/>
        <v>#DIV/0!</v>
      </c>
      <c r="Q471" s="7"/>
      <c r="R471" s="13"/>
    </row>
    <row r="472" spans="1:18" ht="12.75" x14ac:dyDescent="0.2">
      <c r="A472">
        <f t="shared" si="39"/>
        <v>471</v>
      </c>
      <c r="B472" s="13" t="s">
        <v>68</v>
      </c>
      <c r="C472" s="3" t="s">
        <v>27</v>
      </c>
      <c r="D472" s="8">
        <v>3</v>
      </c>
      <c r="E472" s="9">
        <v>2</v>
      </c>
      <c r="F472" s="17" t="str">
        <f t="shared" si="40"/>
        <v>{id: 471, name: "Storm", assignment: "W2D3-3", difficulty:3, joy: 2},</v>
      </c>
      <c r="L472" s="7"/>
      <c r="M472" s="7"/>
      <c r="N472" s="7"/>
      <c r="O472" s="7">
        <f t="shared" si="37"/>
        <v>0</v>
      </c>
      <c r="P472" s="7" t="e">
        <f t="shared" si="38"/>
        <v>#DIV/0!</v>
      </c>
      <c r="Q472" s="7"/>
      <c r="R472" s="13"/>
    </row>
    <row r="473" spans="1:18" ht="12.75" x14ac:dyDescent="0.2">
      <c r="A473">
        <f t="shared" si="39"/>
        <v>472</v>
      </c>
      <c r="B473" s="13" t="s">
        <v>68</v>
      </c>
      <c r="C473" s="3" t="s">
        <v>28</v>
      </c>
      <c r="D473" s="8">
        <v>3</v>
      </c>
      <c r="E473" s="9">
        <v>4</v>
      </c>
      <c r="F473" s="17" t="str">
        <f t="shared" si="40"/>
        <v>{id: 472, name: "Storm", assignment: "W2D4-1", difficulty:3, joy: 4},</v>
      </c>
      <c r="L473" s="7"/>
      <c r="M473" s="7"/>
      <c r="N473" s="7"/>
      <c r="O473" s="7">
        <f t="shared" si="37"/>
        <v>0</v>
      </c>
      <c r="P473" s="7" t="e">
        <f t="shared" si="38"/>
        <v>#DIV/0!</v>
      </c>
      <c r="Q473" s="7"/>
      <c r="R473" s="13"/>
    </row>
    <row r="474" spans="1:18" ht="12.75" x14ac:dyDescent="0.2">
      <c r="A474">
        <f t="shared" si="39"/>
        <v>473</v>
      </c>
      <c r="B474" s="13" t="s">
        <v>68</v>
      </c>
      <c r="C474" s="3" t="s">
        <v>29</v>
      </c>
      <c r="D474" s="8">
        <v>4</v>
      </c>
      <c r="E474" s="9">
        <v>3</v>
      </c>
      <c r="F474" s="17" t="str">
        <f t="shared" si="40"/>
        <v>{id: 473, name: "Storm", assignment: "W2D4-2", difficulty:4, joy: 3},</v>
      </c>
      <c r="L474" s="7"/>
      <c r="M474" s="7"/>
      <c r="N474" s="7"/>
      <c r="O474" s="7">
        <f t="shared" si="37"/>
        <v>0</v>
      </c>
      <c r="P474" s="7" t="e">
        <f t="shared" si="38"/>
        <v>#DIV/0!</v>
      </c>
      <c r="Q474" s="7"/>
      <c r="R474" s="13"/>
    </row>
    <row r="475" spans="1:18" ht="12.75" x14ac:dyDescent="0.2">
      <c r="A475">
        <f t="shared" si="39"/>
        <v>474</v>
      </c>
      <c r="B475" s="13" t="s">
        <v>68</v>
      </c>
      <c r="C475" s="3" t="s">
        <v>30</v>
      </c>
      <c r="D475" s="8">
        <v>2</v>
      </c>
      <c r="E475" s="9">
        <v>1</v>
      </c>
      <c r="F475" s="17" t="str">
        <f t="shared" si="40"/>
        <v>{id: 474, name: "Storm", assignment: "W2D4-3", difficulty:2, joy: 1},</v>
      </c>
      <c r="L475" s="7"/>
      <c r="M475" s="7"/>
      <c r="N475" s="7"/>
      <c r="O475" s="7">
        <f t="shared" si="37"/>
        <v>0</v>
      </c>
      <c r="P475" s="7" t="e">
        <f t="shared" si="38"/>
        <v>#DIV/0!</v>
      </c>
      <c r="Q475" s="7"/>
      <c r="R475" s="13"/>
    </row>
    <row r="476" spans="1:18" ht="12.75" x14ac:dyDescent="0.2">
      <c r="A476">
        <f t="shared" si="39"/>
        <v>475</v>
      </c>
      <c r="B476" s="13" t="s">
        <v>68</v>
      </c>
      <c r="C476" s="10" t="s">
        <v>31</v>
      </c>
      <c r="D476" s="8">
        <v>4</v>
      </c>
      <c r="E476" s="9">
        <v>1</v>
      </c>
      <c r="F476" s="17" t="str">
        <f t="shared" si="40"/>
        <v>{id: 475, name: "Storm", assignment: "W2D5 -", difficulty:4, joy: 1},</v>
      </c>
      <c r="L476" s="7"/>
      <c r="M476" s="7"/>
      <c r="N476" s="7"/>
      <c r="O476" s="7">
        <f t="shared" si="37"/>
        <v>0</v>
      </c>
      <c r="P476" s="7" t="e">
        <f t="shared" si="38"/>
        <v>#DIV/0!</v>
      </c>
      <c r="Q476" s="7"/>
      <c r="R476" s="13"/>
    </row>
    <row r="477" spans="1:18" ht="12.75" x14ac:dyDescent="0.2">
      <c r="A477">
        <f t="shared" si="39"/>
        <v>476</v>
      </c>
      <c r="B477" s="13" t="s">
        <v>68</v>
      </c>
      <c r="C477" s="10" t="s">
        <v>32</v>
      </c>
      <c r="D477" s="8">
        <v>2</v>
      </c>
      <c r="E477" s="9">
        <v>1</v>
      </c>
      <c r="F477" s="17" t="str">
        <f t="shared" si="40"/>
        <v>{id: 476, name: "Storm", assignment: "W3D1-1", difficulty:2, joy: 1},</v>
      </c>
      <c r="L477" s="7"/>
      <c r="M477" s="7"/>
      <c r="N477" s="7"/>
      <c r="O477" s="7">
        <f t="shared" si="37"/>
        <v>0</v>
      </c>
      <c r="P477" s="7" t="e">
        <f t="shared" si="38"/>
        <v>#DIV/0!</v>
      </c>
      <c r="Q477" s="7"/>
      <c r="R477" s="13"/>
    </row>
    <row r="478" spans="1:18" ht="12.75" x14ac:dyDescent="0.2">
      <c r="A478">
        <f t="shared" si="39"/>
        <v>477</v>
      </c>
      <c r="B478" s="13" t="s">
        <v>68</v>
      </c>
      <c r="C478" s="3" t="s">
        <v>33</v>
      </c>
      <c r="D478" s="8">
        <v>2</v>
      </c>
      <c r="E478" s="9">
        <v>2</v>
      </c>
      <c r="F478" s="17" t="str">
        <f t="shared" si="40"/>
        <v>{id: 477, name: "Storm", assignment: "W3D1-2", difficulty:2, joy: 2},</v>
      </c>
      <c r="L478" s="7"/>
      <c r="M478" s="7"/>
      <c r="N478" s="7"/>
      <c r="O478" s="7">
        <f t="shared" si="37"/>
        <v>0</v>
      </c>
      <c r="P478" s="7" t="e">
        <f t="shared" si="38"/>
        <v>#DIV/0!</v>
      </c>
      <c r="Q478" s="7"/>
      <c r="R478" s="13"/>
    </row>
    <row r="479" spans="1:18" ht="12.75" x14ac:dyDescent="0.2">
      <c r="A479">
        <f t="shared" si="39"/>
        <v>478</v>
      </c>
      <c r="B479" s="13" t="s">
        <v>68</v>
      </c>
      <c r="C479" s="3" t="s">
        <v>34</v>
      </c>
      <c r="D479" s="8">
        <v>1</v>
      </c>
      <c r="E479" s="9">
        <v>2</v>
      </c>
      <c r="F479" s="17" t="str">
        <f t="shared" si="40"/>
        <v>{id: 478, name: "Storm", assignment: "W3D1-3", difficulty:1, joy: 2},</v>
      </c>
      <c r="L479" s="7"/>
      <c r="M479" s="7"/>
      <c r="N479" s="7"/>
      <c r="O479" s="7">
        <f t="shared" si="37"/>
        <v>0</v>
      </c>
      <c r="P479" s="7" t="e">
        <f t="shared" si="38"/>
        <v>#DIV/0!</v>
      </c>
      <c r="Q479" s="7"/>
      <c r="R479" s="13"/>
    </row>
    <row r="480" spans="1:18" ht="12.75" x14ac:dyDescent="0.2">
      <c r="A480">
        <f t="shared" si="39"/>
        <v>479</v>
      </c>
      <c r="B480" s="13" t="s">
        <v>68</v>
      </c>
      <c r="C480" s="3" t="s">
        <v>35</v>
      </c>
      <c r="D480" s="8">
        <v>2</v>
      </c>
      <c r="E480" s="9">
        <v>3</v>
      </c>
      <c r="F480" s="17" t="str">
        <f t="shared" si="40"/>
        <v>{id: 479, name: "Storm", assignment: "W3D1-4", difficulty:2, joy: 3},</v>
      </c>
      <c r="L480" s="7"/>
      <c r="M480" s="7"/>
      <c r="N480" s="7"/>
      <c r="O480" s="7">
        <f t="shared" si="37"/>
        <v>0</v>
      </c>
      <c r="P480" s="7" t="e">
        <f t="shared" si="38"/>
        <v>#DIV/0!</v>
      </c>
      <c r="Q480" s="7"/>
      <c r="R480" s="13"/>
    </row>
    <row r="481" spans="1:18" ht="12.75" x14ac:dyDescent="0.2">
      <c r="A481">
        <f t="shared" si="39"/>
        <v>480</v>
      </c>
      <c r="B481" s="13" t="s">
        <v>68</v>
      </c>
      <c r="C481" s="3" t="s">
        <v>36</v>
      </c>
      <c r="D481" s="8">
        <v>1</v>
      </c>
      <c r="E481" s="9">
        <v>4</v>
      </c>
      <c r="F481" s="17" t="str">
        <f t="shared" si="40"/>
        <v>{id: 480, name: "Storm", assignment: "W3D2-1", difficulty:1, joy: 4},</v>
      </c>
      <c r="L481" s="7"/>
      <c r="M481" s="7"/>
      <c r="N481" s="7"/>
      <c r="O481" s="7">
        <f t="shared" si="37"/>
        <v>0</v>
      </c>
      <c r="P481" s="7" t="e">
        <f t="shared" si="38"/>
        <v>#DIV/0!</v>
      </c>
      <c r="Q481" s="7"/>
      <c r="R481" s="13"/>
    </row>
    <row r="482" spans="1:18" ht="12.75" x14ac:dyDescent="0.2">
      <c r="A482">
        <f t="shared" si="39"/>
        <v>481</v>
      </c>
      <c r="B482" s="13" t="s">
        <v>68</v>
      </c>
      <c r="C482" s="3" t="s">
        <v>37</v>
      </c>
      <c r="D482" s="8">
        <v>3</v>
      </c>
      <c r="E482" s="9">
        <v>3</v>
      </c>
      <c r="F482" s="17" t="str">
        <f t="shared" si="40"/>
        <v>{id: 481, name: "Storm", assignment: "W3D2-2", difficulty:3, joy: 3},</v>
      </c>
      <c r="L482" s="7"/>
      <c r="M482" s="7"/>
      <c r="N482" s="7"/>
      <c r="O482" s="7">
        <f t="shared" si="37"/>
        <v>0</v>
      </c>
      <c r="P482" s="7" t="e">
        <f t="shared" si="38"/>
        <v>#DIV/0!</v>
      </c>
      <c r="Q482" s="7"/>
      <c r="R482" s="13"/>
    </row>
    <row r="483" spans="1:18" ht="12.75" x14ac:dyDescent="0.2">
      <c r="A483">
        <f t="shared" si="39"/>
        <v>482</v>
      </c>
      <c r="B483" s="13" t="s">
        <v>68</v>
      </c>
      <c r="C483" s="3" t="s">
        <v>38</v>
      </c>
      <c r="D483" s="8">
        <v>3</v>
      </c>
      <c r="E483" s="9">
        <v>4</v>
      </c>
      <c r="F483" s="17" t="str">
        <f t="shared" si="40"/>
        <v>{id: 482, name: "Storm", assignment: "W3D2-3", difficulty:3, joy: 4},</v>
      </c>
      <c r="L483" s="7"/>
      <c r="M483" s="7"/>
      <c r="N483" s="7"/>
      <c r="O483" s="7">
        <f t="shared" si="37"/>
        <v>0</v>
      </c>
      <c r="P483" s="7" t="e">
        <f t="shared" si="38"/>
        <v>#DIV/0!</v>
      </c>
      <c r="Q483" s="7"/>
      <c r="R483" s="13"/>
    </row>
    <row r="484" spans="1:18" ht="12.75" x14ac:dyDescent="0.2">
      <c r="A484">
        <f t="shared" si="39"/>
        <v>483</v>
      </c>
      <c r="B484" s="13" t="s">
        <v>68</v>
      </c>
      <c r="C484" s="3" t="s">
        <v>39</v>
      </c>
      <c r="D484" s="8">
        <v>3</v>
      </c>
      <c r="E484" s="9">
        <v>4</v>
      </c>
      <c r="F484" s="17" t="str">
        <f t="shared" si="40"/>
        <v>{id: 483, name: "Storm", assignment: "W3D3-1", difficulty:3, joy: 4},</v>
      </c>
      <c r="L484" s="7"/>
      <c r="M484" s="7"/>
      <c r="N484" s="7"/>
      <c r="O484" s="7">
        <f t="shared" si="37"/>
        <v>0</v>
      </c>
      <c r="P484" s="7" t="e">
        <f t="shared" si="38"/>
        <v>#DIV/0!</v>
      </c>
      <c r="Q484" s="7"/>
      <c r="R484" s="13"/>
    </row>
    <row r="485" spans="1:18" ht="12.75" x14ac:dyDescent="0.2">
      <c r="A485">
        <f t="shared" si="39"/>
        <v>484</v>
      </c>
      <c r="B485" s="13" t="s">
        <v>68</v>
      </c>
      <c r="C485" s="3" t="s">
        <v>40</v>
      </c>
      <c r="D485" s="8">
        <v>1</v>
      </c>
      <c r="E485" s="9">
        <v>2</v>
      </c>
      <c r="F485" s="17" t="str">
        <f t="shared" si="40"/>
        <v>{id: 484, name: "Storm", assignment: "W3D3-2", difficulty:1, joy: 2},</v>
      </c>
      <c r="L485" s="7"/>
      <c r="M485" s="7"/>
      <c r="N485" s="7"/>
      <c r="O485" s="7">
        <f t="shared" si="37"/>
        <v>0</v>
      </c>
      <c r="P485" s="7" t="e">
        <f t="shared" si="38"/>
        <v>#DIV/0!</v>
      </c>
      <c r="Q485" s="7"/>
      <c r="R485" s="13"/>
    </row>
    <row r="486" spans="1:18" ht="12.75" x14ac:dyDescent="0.2">
      <c r="A486">
        <f t="shared" si="39"/>
        <v>485</v>
      </c>
      <c r="B486" s="13" t="s">
        <v>68</v>
      </c>
      <c r="C486" s="3" t="s">
        <v>41</v>
      </c>
      <c r="D486" s="8">
        <v>3</v>
      </c>
      <c r="E486" s="9">
        <v>1</v>
      </c>
      <c r="F486" s="17" t="str">
        <f t="shared" si="40"/>
        <v>{id: 485, name: "Storm", assignment: "W3D3-3", difficulty:3, joy: 1},</v>
      </c>
      <c r="L486" s="7"/>
      <c r="M486" s="7"/>
      <c r="N486" s="7"/>
      <c r="O486" s="7">
        <f t="shared" si="37"/>
        <v>0</v>
      </c>
      <c r="P486" s="7" t="e">
        <f t="shared" si="38"/>
        <v>#DIV/0!</v>
      </c>
      <c r="Q486" s="7"/>
      <c r="R486" s="13"/>
    </row>
    <row r="487" spans="1:18" ht="12.75" x14ac:dyDescent="0.2">
      <c r="A487">
        <f t="shared" si="39"/>
        <v>486</v>
      </c>
      <c r="B487" s="13" t="s">
        <v>68</v>
      </c>
      <c r="C487" s="3" t="s">
        <v>42</v>
      </c>
      <c r="D487" s="8">
        <v>3</v>
      </c>
      <c r="E487" s="9">
        <v>1</v>
      </c>
      <c r="F487" s="17" t="str">
        <f t="shared" si="40"/>
        <v>{id: 486, name: "Storm", assignment: "W3D3-4", difficulty:3, joy: 1},</v>
      </c>
      <c r="L487" s="7"/>
      <c r="M487" s="7"/>
      <c r="N487" s="7"/>
      <c r="O487" s="7">
        <f t="shared" si="37"/>
        <v>0</v>
      </c>
      <c r="P487" s="7" t="e">
        <f t="shared" si="38"/>
        <v>#DIV/0!</v>
      </c>
      <c r="Q487" s="7"/>
      <c r="R487" s="13"/>
    </row>
    <row r="488" spans="1:18" ht="12.75" x14ac:dyDescent="0.2">
      <c r="A488">
        <f t="shared" si="39"/>
        <v>487</v>
      </c>
      <c r="B488" s="13" t="s">
        <v>68</v>
      </c>
      <c r="C488" s="3" t="s">
        <v>43</v>
      </c>
      <c r="D488" s="8">
        <v>2</v>
      </c>
      <c r="E488" s="9">
        <v>4</v>
      </c>
      <c r="F488" s="17" t="str">
        <f t="shared" si="40"/>
        <v>{id: 487, name: "Storm", assignment: "W3D4-1", difficulty:2, joy: 4},</v>
      </c>
      <c r="L488" s="7"/>
      <c r="M488" s="7"/>
      <c r="N488" s="7"/>
      <c r="O488" s="7">
        <f t="shared" si="37"/>
        <v>0</v>
      </c>
      <c r="P488" s="7" t="e">
        <f t="shared" si="38"/>
        <v>#DIV/0!</v>
      </c>
      <c r="Q488" s="7"/>
      <c r="R488" s="13"/>
    </row>
    <row r="489" spans="1:18" ht="12.75" x14ac:dyDescent="0.2">
      <c r="A489">
        <f t="shared" si="39"/>
        <v>488</v>
      </c>
      <c r="B489" s="13" t="s">
        <v>68</v>
      </c>
      <c r="C489" s="3" t="s">
        <v>44</v>
      </c>
      <c r="D489" s="8">
        <v>3</v>
      </c>
      <c r="E489" s="9">
        <v>4</v>
      </c>
      <c r="F489" s="17" t="str">
        <f t="shared" si="40"/>
        <v>{id: 488, name: "Storm", assignment: "W3D4-2", difficulty:3, joy: 4},</v>
      </c>
      <c r="L489" s="7"/>
      <c r="M489" s="7"/>
      <c r="N489" s="7"/>
      <c r="O489" s="7">
        <f t="shared" si="37"/>
        <v>0</v>
      </c>
      <c r="P489" s="7" t="e">
        <f t="shared" si="38"/>
        <v>#DIV/0!</v>
      </c>
      <c r="Q489" s="7"/>
      <c r="R489" s="13"/>
    </row>
    <row r="490" spans="1:18" ht="12.75" x14ac:dyDescent="0.2">
      <c r="A490">
        <f t="shared" si="39"/>
        <v>489</v>
      </c>
      <c r="B490" s="13" t="s">
        <v>68</v>
      </c>
      <c r="C490" s="10" t="s">
        <v>45</v>
      </c>
      <c r="D490" s="8">
        <v>3</v>
      </c>
      <c r="E490" s="9">
        <v>2</v>
      </c>
      <c r="F490" s="17" t="str">
        <f t="shared" si="40"/>
        <v>{id: 489, name: "Storm", assignment: "W3D5 -", difficulty:3, joy: 2},</v>
      </c>
      <c r="L490" s="7"/>
      <c r="M490" s="7"/>
      <c r="N490" s="7"/>
      <c r="O490" s="7">
        <f t="shared" si="37"/>
        <v>0</v>
      </c>
      <c r="P490" s="7" t="e">
        <f t="shared" si="38"/>
        <v>#DIV/0!</v>
      </c>
      <c r="Q490" s="7"/>
      <c r="R490" s="13"/>
    </row>
    <row r="491" spans="1:18" ht="12.75" x14ac:dyDescent="0.2">
      <c r="A491">
        <f t="shared" si="39"/>
        <v>490</v>
      </c>
      <c r="B491" s="13" t="s">
        <v>68</v>
      </c>
      <c r="C491" s="3" t="s">
        <v>46</v>
      </c>
      <c r="D491" s="8">
        <v>2</v>
      </c>
      <c r="E491" s="9">
        <v>1</v>
      </c>
      <c r="F491" s="17" t="str">
        <f t="shared" si="40"/>
        <v>{id: 490, name: "Storm", assignment: "W4D2-1", difficulty:2, joy: 1},</v>
      </c>
      <c r="L491" s="7"/>
      <c r="M491" s="7"/>
      <c r="N491" s="7"/>
      <c r="O491" s="7">
        <f t="shared" si="37"/>
        <v>0</v>
      </c>
      <c r="P491" s="7" t="e">
        <f t="shared" si="38"/>
        <v>#DIV/0!</v>
      </c>
      <c r="Q491" s="7"/>
      <c r="R491" s="13"/>
    </row>
    <row r="492" spans="1:18" ht="12.75" x14ac:dyDescent="0.2">
      <c r="A492">
        <f t="shared" si="39"/>
        <v>491</v>
      </c>
      <c r="B492" s="13" t="s">
        <v>68</v>
      </c>
      <c r="C492" s="3" t="s">
        <v>47</v>
      </c>
      <c r="D492" s="8">
        <v>3</v>
      </c>
      <c r="E492" s="9">
        <v>3</v>
      </c>
      <c r="F492" s="17" t="str">
        <f t="shared" si="40"/>
        <v>{id: 491, name: "Storm", assignment: "W4D2-2", difficulty:3, joy: 3},</v>
      </c>
      <c r="L492" s="7"/>
      <c r="M492" s="7"/>
      <c r="N492" s="7"/>
      <c r="O492" s="7">
        <f t="shared" si="37"/>
        <v>0</v>
      </c>
      <c r="P492" s="7" t="e">
        <f t="shared" si="38"/>
        <v>#DIV/0!</v>
      </c>
      <c r="Q492" s="7"/>
      <c r="R492" s="13"/>
    </row>
    <row r="493" spans="1:18" ht="12.75" x14ac:dyDescent="0.2">
      <c r="A493">
        <f t="shared" si="39"/>
        <v>492</v>
      </c>
      <c r="B493" s="13" t="s">
        <v>68</v>
      </c>
      <c r="C493" s="3" t="s">
        <v>48</v>
      </c>
      <c r="D493" s="8">
        <v>2</v>
      </c>
      <c r="E493" s="9">
        <v>2</v>
      </c>
      <c r="F493" s="17" t="str">
        <f t="shared" si="40"/>
        <v>{id: 492, name: "Storm", assignment: "W4D2-3", difficulty:2, joy: 2},</v>
      </c>
      <c r="L493" s="7"/>
      <c r="M493" s="7"/>
      <c r="N493" s="7"/>
      <c r="O493" s="7">
        <f t="shared" si="37"/>
        <v>0</v>
      </c>
      <c r="P493" s="7" t="e">
        <f t="shared" si="38"/>
        <v>#DIV/0!</v>
      </c>
      <c r="Q493" s="7"/>
      <c r="R493" s="13"/>
    </row>
    <row r="494" spans="1:18" ht="12.75" x14ac:dyDescent="0.2">
      <c r="A494">
        <f t="shared" si="39"/>
        <v>493</v>
      </c>
      <c r="B494" s="13" t="s">
        <v>68</v>
      </c>
      <c r="C494" s="3" t="s">
        <v>49</v>
      </c>
      <c r="D494" s="8">
        <v>3</v>
      </c>
      <c r="E494" s="9">
        <v>4</v>
      </c>
      <c r="F494" s="17" t="str">
        <f t="shared" si="40"/>
        <v>{id: 493, name: "Storm", assignment: "W4D2-4", difficulty:3, joy: 4},</v>
      </c>
      <c r="L494" s="7"/>
      <c r="M494" s="7"/>
      <c r="N494" s="7"/>
      <c r="O494" s="7">
        <f t="shared" si="37"/>
        <v>0</v>
      </c>
      <c r="P494" s="7" t="e">
        <f t="shared" si="38"/>
        <v>#DIV/0!</v>
      </c>
      <c r="Q494" s="7"/>
      <c r="R494" s="13"/>
    </row>
    <row r="495" spans="1:18" ht="12.75" x14ac:dyDescent="0.2">
      <c r="A495">
        <f t="shared" si="39"/>
        <v>494</v>
      </c>
      <c r="B495" s="13" t="s">
        <v>68</v>
      </c>
      <c r="C495" s="11" t="s">
        <v>70</v>
      </c>
      <c r="D495" s="8">
        <v>4</v>
      </c>
      <c r="E495" s="9">
        <v>1</v>
      </c>
      <c r="F495" s="17" t="str">
        <f t="shared" si="40"/>
        <v>{id: 494, name: "Storm", assignment: "W4D3 -", difficulty:4, joy: 1},</v>
      </c>
      <c r="L495" s="7"/>
      <c r="M495" s="7"/>
      <c r="N495" s="7"/>
      <c r="O495" s="7">
        <f t="shared" si="37"/>
        <v>0</v>
      </c>
      <c r="P495" s="7" t="e">
        <f t="shared" si="38"/>
        <v>#DIV/0!</v>
      </c>
      <c r="Q495" s="7"/>
      <c r="R495" s="13"/>
    </row>
    <row r="496" spans="1:18" ht="12.75" x14ac:dyDescent="0.2">
      <c r="A496">
        <f t="shared" si="39"/>
        <v>495</v>
      </c>
      <c r="B496" s="13" t="s">
        <v>68</v>
      </c>
      <c r="C496" s="11" t="s">
        <v>50</v>
      </c>
      <c r="D496" s="8">
        <v>3</v>
      </c>
      <c r="E496" s="9">
        <v>4</v>
      </c>
      <c r="F496" s="17" t="str">
        <f t="shared" si="40"/>
        <v>{id: 495, name: "Storm", assignment: "W4D3-1", difficulty:3, joy: 4},</v>
      </c>
      <c r="L496" s="7"/>
      <c r="M496" s="7"/>
      <c r="N496" s="7"/>
      <c r="O496" s="7">
        <f t="shared" si="37"/>
        <v>0</v>
      </c>
      <c r="P496" s="7" t="e">
        <f t="shared" si="38"/>
        <v>#DIV/0!</v>
      </c>
      <c r="Q496" s="7"/>
      <c r="R496" s="13"/>
    </row>
    <row r="497" spans="1:18" ht="12.75" x14ac:dyDescent="0.2">
      <c r="A497">
        <f t="shared" si="39"/>
        <v>496</v>
      </c>
      <c r="B497" s="13" t="s">
        <v>68</v>
      </c>
      <c r="C497" s="15" t="s">
        <v>51</v>
      </c>
      <c r="D497" s="8">
        <v>2</v>
      </c>
      <c r="E497" s="9">
        <v>3</v>
      </c>
      <c r="F497" s="17" t="str">
        <f t="shared" si="40"/>
        <v>{id: 496, name: "Storm", assignment: "W4D3-2", difficulty:2, joy: 3},</v>
      </c>
      <c r="L497" s="7"/>
      <c r="M497" s="7"/>
      <c r="N497" s="7"/>
      <c r="O497" s="7">
        <f t="shared" si="37"/>
        <v>0</v>
      </c>
      <c r="P497" s="7" t="e">
        <f t="shared" si="38"/>
        <v>#DIV/0!</v>
      </c>
      <c r="Q497" s="7"/>
      <c r="R497" s="13"/>
    </row>
    <row r="498" spans="1:18" ht="12.75" x14ac:dyDescent="0.2">
      <c r="A498">
        <f t="shared" si="39"/>
        <v>497</v>
      </c>
      <c r="B498" s="13" t="s">
        <v>68</v>
      </c>
      <c r="C498" s="3" t="s">
        <v>52</v>
      </c>
      <c r="D498" s="8">
        <v>1</v>
      </c>
      <c r="E498" s="9">
        <v>1</v>
      </c>
      <c r="F498" s="17" t="str">
        <f t="shared" si="40"/>
        <v>{id: 497, name: "Storm", assignment: "W4D3-3", difficulty:1, joy: 1},</v>
      </c>
      <c r="L498" s="7"/>
      <c r="M498" s="7"/>
      <c r="N498" s="7"/>
      <c r="O498" s="7">
        <f t="shared" si="37"/>
        <v>0</v>
      </c>
      <c r="P498" s="7" t="e">
        <f t="shared" si="38"/>
        <v>#DIV/0!</v>
      </c>
      <c r="Q498" s="7"/>
      <c r="R498" s="13"/>
    </row>
    <row r="499" spans="1:18" ht="12.75" x14ac:dyDescent="0.2">
      <c r="A499">
        <f t="shared" si="39"/>
        <v>498</v>
      </c>
      <c r="B499" s="13" t="s">
        <v>68</v>
      </c>
      <c r="C499" s="3" t="s">
        <v>53</v>
      </c>
      <c r="D499" s="8">
        <v>3</v>
      </c>
      <c r="E499" s="9">
        <v>1</v>
      </c>
      <c r="F499" s="17" t="str">
        <f t="shared" si="40"/>
        <v>{id: 498, name: "Storm", assignment: "W4D3-4", difficulty:3, joy: 1},</v>
      </c>
      <c r="L499" s="7"/>
      <c r="M499" s="7"/>
      <c r="N499" s="7"/>
      <c r="O499" s="7">
        <f t="shared" si="37"/>
        <v>0</v>
      </c>
      <c r="P499" s="7" t="e">
        <f t="shared" si="38"/>
        <v>#DIV/0!</v>
      </c>
      <c r="Q499" s="7"/>
      <c r="R499" s="13"/>
    </row>
    <row r="500" spans="1:18" ht="12.75" x14ac:dyDescent="0.2">
      <c r="A500">
        <f t="shared" si="39"/>
        <v>499</v>
      </c>
      <c r="B500" s="13" t="s">
        <v>68</v>
      </c>
      <c r="C500" s="12" t="s">
        <v>54</v>
      </c>
      <c r="D500" s="8">
        <v>2</v>
      </c>
      <c r="E500" s="9">
        <v>3</v>
      </c>
      <c r="F500" s="17" t="str">
        <f t="shared" si="40"/>
        <v>{id: 499, name: "Storm", assignment: "W4D3-5", difficulty:2, joy: 3},</v>
      </c>
      <c r="L500" s="7"/>
      <c r="M500" s="7"/>
      <c r="N500" s="7"/>
      <c r="O500" s="7">
        <f t="shared" si="37"/>
        <v>0</v>
      </c>
      <c r="P500" s="7" t="e">
        <f t="shared" si="38"/>
        <v>#DIV/0!</v>
      </c>
      <c r="Q500" s="7"/>
      <c r="R500" s="13"/>
    </row>
    <row r="501" spans="1:18" ht="12.75" x14ac:dyDescent="0.2">
      <c r="A501">
        <f t="shared" si="39"/>
        <v>500</v>
      </c>
      <c r="B501" s="13" t="s">
        <v>68</v>
      </c>
      <c r="C501" s="3" t="s">
        <v>55</v>
      </c>
      <c r="D501" s="8">
        <v>2</v>
      </c>
      <c r="E501" s="9">
        <v>2</v>
      </c>
      <c r="F501" s="17" t="str">
        <f t="shared" si="40"/>
        <v>{id: 500, name: "Storm", assignment: "W5D4-1", difficulty:2, joy: 2},</v>
      </c>
      <c r="L501" s="7"/>
      <c r="M501" s="7"/>
      <c r="N501" s="7"/>
      <c r="O501" s="7">
        <f t="shared" si="37"/>
        <v>0</v>
      </c>
      <c r="P501" s="7" t="e">
        <f t="shared" si="38"/>
        <v>#DIV/0!</v>
      </c>
      <c r="Q501" s="7"/>
      <c r="R501" s="13"/>
    </row>
    <row r="502" spans="1:18" ht="12.75" x14ac:dyDescent="0.2">
      <c r="A502">
        <f t="shared" si="39"/>
        <v>501</v>
      </c>
      <c r="B502" s="13" t="s">
        <v>68</v>
      </c>
      <c r="C502" s="12" t="s">
        <v>56</v>
      </c>
      <c r="D502" s="8">
        <v>1</v>
      </c>
      <c r="E502" s="9">
        <v>2</v>
      </c>
      <c r="F502" s="17" t="str">
        <f t="shared" si="40"/>
        <v>{id: 501, name: "Storm", assignment: "W5D5 -", difficulty:1, joy: 2},</v>
      </c>
      <c r="L502" s="7"/>
      <c r="M502" s="7"/>
      <c r="N502" s="7"/>
      <c r="O502" s="7">
        <f t="shared" si="37"/>
        <v>0</v>
      </c>
      <c r="P502" s="7" t="e">
        <f t="shared" si="38"/>
        <v>#DIV/0!</v>
      </c>
      <c r="Q502" s="7"/>
      <c r="R502" s="13"/>
    </row>
    <row r="503" spans="1:18" ht="12.75" x14ac:dyDescent="0.2">
      <c r="A503">
        <f t="shared" si="39"/>
        <v>502</v>
      </c>
      <c r="B503" s="13" t="s">
        <v>68</v>
      </c>
      <c r="C503" s="3" t="s">
        <v>57</v>
      </c>
      <c r="D503" s="8">
        <v>4</v>
      </c>
      <c r="E503" s="9">
        <v>4</v>
      </c>
      <c r="F503" s="17" t="str">
        <f t="shared" si="40"/>
        <v>{id: 502, name: "Storm", assignment: "W6D1-1", difficulty:4, joy: 4},</v>
      </c>
      <c r="L503" s="7"/>
      <c r="M503" s="7"/>
      <c r="N503" s="7"/>
      <c r="O503" s="7">
        <f t="shared" si="37"/>
        <v>0</v>
      </c>
      <c r="P503" s="7" t="e">
        <f t="shared" si="38"/>
        <v>#DIV/0!</v>
      </c>
      <c r="Q503" s="7"/>
      <c r="R503" s="13"/>
    </row>
    <row r="504" spans="1:18" ht="12.75" x14ac:dyDescent="0.2">
      <c r="A504">
        <f t="shared" si="39"/>
        <v>503</v>
      </c>
      <c r="B504" s="13" t="s">
        <v>68</v>
      </c>
      <c r="C504" s="10" t="s">
        <v>59</v>
      </c>
      <c r="D504" s="8">
        <v>3</v>
      </c>
      <c r="E504" s="9">
        <v>3</v>
      </c>
      <c r="F504" s="17" t="str">
        <f t="shared" si="40"/>
        <v>{id: 503, name: "Storm", assignment: "W6D2 -", difficulty:3, joy: 3},</v>
      </c>
      <c r="L504" s="7"/>
      <c r="M504" s="7"/>
      <c r="N504" s="7"/>
      <c r="O504" s="7">
        <f t="shared" si="37"/>
        <v>0</v>
      </c>
      <c r="P504" s="7" t="e">
        <f t="shared" si="38"/>
        <v>#DIV/0!</v>
      </c>
      <c r="Q504" s="7"/>
      <c r="R504" s="13"/>
    </row>
    <row r="505" spans="1:18" ht="12.75" x14ac:dyDescent="0.2">
      <c r="A505">
        <f t="shared" si="39"/>
        <v>504</v>
      </c>
      <c r="B505" s="13" t="s">
        <v>68</v>
      </c>
      <c r="C505" s="10" t="s">
        <v>58</v>
      </c>
      <c r="D505" s="8">
        <v>1</v>
      </c>
      <c r="E505" s="9">
        <v>1</v>
      </c>
      <c r="F505" s="17" t="str">
        <f t="shared" si="40"/>
        <v>{id: 504, name: "Storm", assignment: "W6D2-1", difficulty:1, joy: 1},</v>
      </c>
      <c r="L505" s="7"/>
      <c r="M505" s="7"/>
      <c r="N505" s="7"/>
      <c r="O505" s="7">
        <f t="shared" si="37"/>
        <v>0</v>
      </c>
      <c r="P505" s="7" t="e">
        <f t="shared" si="38"/>
        <v>#DIV/0!</v>
      </c>
      <c r="Q505" s="7"/>
      <c r="R505" s="13"/>
    </row>
    <row r="506" spans="1:18" ht="12.75" x14ac:dyDescent="0.2">
      <c r="A506">
        <f t="shared" si="39"/>
        <v>505</v>
      </c>
      <c r="B506" s="13" t="s">
        <v>67</v>
      </c>
      <c r="C506" s="3" t="s">
        <v>5</v>
      </c>
      <c r="D506" s="8">
        <v>1</v>
      </c>
      <c r="E506" s="9">
        <v>1</v>
      </c>
      <c r="F506" s="17" t="str">
        <f t="shared" si="40"/>
        <v>{id: 505, name: "Wietske", assignment: "SCRUM", difficulty:1, joy: 1},</v>
      </c>
      <c r="L506" s="7"/>
      <c r="M506" s="7"/>
      <c r="N506" s="7"/>
      <c r="O506" s="7">
        <f t="shared" si="37"/>
        <v>0</v>
      </c>
      <c r="P506" s="7" t="e">
        <f t="shared" si="38"/>
        <v>#DIV/0!</v>
      </c>
      <c r="Q506" s="7"/>
      <c r="R506" s="13"/>
    </row>
    <row r="507" spans="1:18" ht="12.75" x14ac:dyDescent="0.2">
      <c r="A507">
        <f t="shared" si="39"/>
        <v>506</v>
      </c>
      <c r="B507" s="13" t="s">
        <v>67</v>
      </c>
      <c r="C507" s="7" t="s">
        <v>6</v>
      </c>
      <c r="D507" s="8">
        <v>4</v>
      </c>
      <c r="E507" s="9">
        <v>3</v>
      </c>
      <c r="F507" s="17" t="str">
        <f t="shared" si="40"/>
        <v>{id: 506, name: "Wietske", assignment: "W1D1-1", difficulty:4, joy: 3},</v>
      </c>
      <c r="L507" s="7"/>
      <c r="M507" s="7"/>
      <c r="N507" s="7"/>
      <c r="O507" s="7">
        <f t="shared" si="37"/>
        <v>0</v>
      </c>
      <c r="P507" s="7" t="e">
        <f t="shared" si="38"/>
        <v>#DIV/0!</v>
      </c>
      <c r="Q507" s="7"/>
      <c r="R507" s="13"/>
    </row>
    <row r="508" spans="1:18" ht="12.75" x14ac:dyDescent="0.2">
      <c r="A508">
        <f t="shared" si="39"/>
        <v>507</v>
      </c>
      <c r="B508" s="13" t="s">
        <v>67</v>
      </c>
      <c r="C508" s="7" t="s">
        <v>7</v>
      </c>
      <c r="D508" s="8">
        <v>1</v>
      </c>
      <c r="E508" s="9">
        <v>4</v>
      </c>
      <c r="F508" s="17" t="str">
        <f t="shared" si="40"/>
        <v>{id: 507, name: "Wietske", assignment: "W1D2-1", difficulty:1, joy: 4},</v>
      </c>
      <c r="L508" s="7"/>
      <c r="M508" s="7"/>
      <c r="N508" s="7"/>
      <c r="O508" s="7">
        <f t="shared" si="37"/>
        <v>0</v>
      </c>
      <c r="P508" s="7" t="e">
        <f t="shared" si="38"/>
        <v>#DIV/0!</v>
      </c>
      <c r="Q508" s="7"/>
      <c r="R508" s="13"/>
    </row>
    <row r="509" spans="1:18" ht="12.75" x14ac:dyDescent="0.2">
      <c r="A509">
        <f t="shared" si="39"/>
        <v>508</v>
      </c>
      <c r="B509" s="13" t="s">
        <v>67</v>
      </c>
      <c r="C509" s="7" t="s">
        <v>8</v>
      </c>
      <c r="D509" s="8">
        <v>1</v>
      </c>
      <c r="E509" s="9">
        <v>2</v>
      </c>
      <c r="F509" s="17" t="str">
        <f t="shared" si="40"/>
        <v>{id: 508, name: "Wietske", assignment: "W1D2-2", difficulty:1, joy: 2},</v>
      </c>
      <c r="L509" s="7"/>
      <c r="M509" s="7"/>
      <c r="N509" s="7"/>
      <c r="O509" s="7">
        <f t="shared" si="37"/>
        <v>0</v>
      </c>
      <c r="P509" s="7" t="e">
        <f t="shared" si="38"/>
        <v>#DIV/0!</v>
      </c>
      <c r="Q509" s="7"/>
      <c r="R509" s="13"/>
    </row>
    <row r="510" spans="1:18" ht="12.75" x14ac:dyDescent="0.2">
      <c r="A510">
        <f t="shared" si="39"/>
        <v>509</v>
      </c>
      <c r="B510" s="13" t="s">
        <v>67</v>
      </c>
      <c r="C510" s="7" t="s">
        <v>9</v>
      </c>
      <c r="D510" s="8">
        <v>2</v>
      </c>
      <c r="E510" s="9">
        <v>3</v>
      </c>
      <c r="F510" s="17" t="str">
        <f t="shared" si="40"/>
        <v>{id: 509, name: "Wietske", assignment: "W1D2-3", difficulty:2, joy: 3},</v>
      </c>
      <c r="L510" s="7"/>
      <c r="M510" s="7"/>
      <c r="N510" s="7"/>
      <c r="O510" s="7">
        <f t="shared" si="37"/>
        <v>0</v>
      </c>
      <c r="P510" s="7" t="e">
        <f t="shared" si="38"/>
        <v>#DIV/0!</v>
      </c>
      <c r="Q510" s="7"/>
      <c r="R510" s="13"/>
    </row>
    <row r="511" spans="1:18" ht="12.75" x14ac:dyDescent="0.2">
      <c r="A511">
        <f t="shared" si="39"/>
        <v>510</v>
      </c>
      <c r="B511" s="13" t="s">
        <v>67</v>
      </c>
      <c r="C511" s="7" t="s">
        <v>10</v>
      </c>
      <c r="D511" s="8">
        <v>2</v>
      </c>
      <c r="E511" s="9">
        <v>1</v>
      </c>
      <c r="F511" s="17" t="str">
        <f t="shared" si="40"/>
        <v>{id: 510, name: "Wietske", assignment: "W1D2-4", difficulty:2, joy: 1},</v>
      </c>
      <c r="L511" s="7"/>
      <c r="M511" s="7"/>
      <c r="N511" s="7"/>
      <c r="O511" s="7">
        <f t="shared" si="37"/>
        <v>0</v>
      </c>
      <c r="P511" s="7" t="e">
        <f t="shared" si="38"/>
        <v>#DIV/0!</v>
      </c>
      <c r="Q511" s="7"/>
      <c r="R511" s="13"/>
    </row>
    <row r="512" spans="1:18" ht="12.75" x14ac:dyDescent="0.2">
      <c r="A512">
        <f t="shared" si="39"/>
        <v>511</v>
      </c>
      <c r="B512" s="13" t="s">
        <v>67</v>
      </c>
      <c r="C512" s="7" t="s">
        <v>11</v>
      </c>
      <c r="D512" s="8">
        <v>3</v>
      </c>
      <c r="E512" s="9">
        <v>4</v>
      </c>
      <c r="F512" s="17" t="str">
        <f t="shared" si="40"/>
        <v>{id: 511, name: "Wietske", assignment: "W1D2-5", difficulty:3, joy: 4},</v>
      </c>
      <c r="L512" s="7"/>
      <c r="M512" s="7"/>
      <c r="N512" s="7"/>
      <c r="O512" s="7">
        <f t="shared" si="37"/>
        <v>0</v>
      </c>
      <c r="P512" s="7" t="e">
        <f t="shared" si="38"/>
        <v>#DIV/0!</v>
      </c>
      <c r="Q512" s="7"/>
      <c r="R512" s="13"/>
    </row>
    <row r="513" spans="1:18" ht="51" x14ac:dyDescent="0.2">
      <c r="A513">
        <f t="shared" si="39"/>
        <v>512</v>
      </c>
      <c r="B513" s="13" t="s">
        <v>67</v>
      </c>
      <c r="C513" s="7" t="s">
        <v>16</v>
      </c>
      <c r="D513" s="8">
        <v>2</v>
      </c>
      <c r="E513" s="9">
        <v>4</v>
      </c>
      <c r="F513" s="17" t="str">
        <f t="shared" si="40"/>
        <v>{id: 512, name: "Wietske", assignment: "W1D3 -", difficulty:2, joy: 4},</v>
      </c>
      <c r="L513" s="7"/>
      <c r="M513" s="7"/>
      <c r="N513" s="7"/>
      <c r="O513" s="7">
        <f t="shared" si="37"/>
        <v>0</v>
      </c>
      <c r="P513" s="7" t="e">
        <f t="shared" si="38"/>
        <v>#DIV/0!</v>
      </c>
      <c r="Q513" s="7"/>
      <c r="R513" s="13"/>
    </row>
    <row r="514" spans="1:18" ht="12.75" x14ac:dyDescent="0.2">
      <c r="A514">
        <f t="shared" si="39"/>
        <v>513</v>
      </c>
      <c r="B514" s="13" t="s">
        <v>67</v>
      </c>
      <c r="C514" s="7" t="s">
        <v>12</v>
      </c>
      <c r="D514" s="8">
        <v>1</v>
      </c>
      <c r="E514" s="9">
        <v>2</v>
      </c>
      <c r="F514" s="17" t="str">
        <f t="shared" si="40"/>
        <v>{id: 513, name: "Wietske", assignment: "W1D3-1", difficulty:1, joy: 2},</v>
      </c>
      <c r="L514" s="7"/>
      <c r="M514" s="7"/>
      <c r="N514" s="7"/>
      <c r="O514" s="7">
        <f t="shared" si="37"/>
        <v>0</v>
      </c>
      <c r="P514" s="7" t="e">
        <f t="shared" si="38"/>
        <v>#DIV/0!</v>
      </c>
      <c r="Q514" s="7"/>
      <c r="R514" s="13"/>
    </row>
    <row r="515" spans="1:18" ht="12.75" x14ac:dyDescent="0.2">
      <c r="A515">
        <f t="shared" si="39"/>
        <v>514</v>
      </c>
      <c r="B515" s="13" t="s">
        <v>67</v>
      </c>
      <c r="C515" s="7" t="s">
        <v>13</v>
      </c>
      <c r="D515" s="8">
        <v>1</v>
      </c>
      <c r="E515" s="9">
        <v>4</v>
      </c>
      <c r="F515" s="17" t="str">
        <f t="shared" si="40"/>
        <v>{id: 514, name: "Wietske", assignment: "W1D3-2", difficulty:1, joy: 4},</v>
      </c>
      <c r="L515" s="7"/>
      <c r="M515" s="7"/>
      <c r="N515" s="7"/>
      <c r="O515" s="7">
        <f t="shared" ref="O515:O578" si="41">SUMIF(C:C,K515,E:E)</f>
        <v>0</v>
      </c>
      <c r="P515" s="7" t="e">
        <f t="shared" ref="P515:P578" si="42">ROUNDUP((O515/L515),0)</f>
        <v>#DIV/0!</v>
      </c>
      <c r="Q515" s="7"/>
      <c r="R515" s="13"/>
    </row>
    <row r="516" spans="1:18" ht="12.75" x14ac:dyDescent="0.2">
      <c r="A516">
        <f t="shared" ref="A516:A561" si="43">A515+1</f>
        <v>515</v>
      </c>
      <c r="B516" s="13" t="s">
        <v>67</v>
      </c>
      <c r="C516" s="6" t="s">
        <v>14</v>
      </c>
      <c r="D516" s="8">
        <v>2</v>
      </c>
      <c r="E516" s="9">
        <v>1</v>
      </c>
      <c r="F516" s="17" t="str">
        <f t="shared" si="40"/>
        <v>{id: 515, name: "Wietske", assignment: "W1D3-4", difficulty:2, joy: 1},</v>
      </c>
      <c r="L516" s="7"/>
      <c r="M516" s="7"/>
      <c r="N516" s="7"/>
      <c r="O516" s="7">
        <f t="shared" si="41"/>
        <v>0</v>
      </c>
      <c r="P516" s="7" t="e">
        <f t="shared" si="42"/>
        <v>#DIV/0!</v>
      </c>
      <c r="Q516" s="7"/>
      <c r="R516" s="13"/>
    </row>
    <row r="517" spans="1:18" ht="12.75" x14ac:dyDescent="0.2">
      <c r="A517">
        <f t="shared" si="43"/>
        <v>516</v>
      </c>
      <c r="B517" s="13" t="s">
        <v>67</v>
      </c>
      <c r="C517" s="6" t="s">
        <v>15</v>
      </c>
      <c r="D517" s="8">
        <v>3</v>
      </c>
      <c r="E517" s="9">
        <v>4</v>
      </c>
      <c r="F517" s="17" t="str">
        <f t="shared" si="40"/>
        <v>{id: 516, name: "Wietske", assignment: "W1D3-5", difficulty:3, joy: 4},</v>
      </c>
      <c r="L517" s="7"/>
      <c r="M517" s="7"/>
      <c r="N517" s="7"/>
      <c r="O517" s="7">
        <f t="shared" si="41"/>
        <v>0</v>
      </c>
      <c r="P517" s="7" t="e">
        <f t="shared" si="42"/>
        <v>#DIV/0!</v>
      </c>
      <c r="Q517" s="7"/>
      <c r="R517" s="13"/>
    </row>
    <row r="518" spans="1:18" ht="12.75" x14ac:dyDescent="0.2">
      <c r="A518">
        <f t="shared" si="43"/>
        <v>517</v>
      </c>
      <c r="B518" s="13" t="s">
        <v>67</v>
      </c>
      <c r="C518" s="13" t="s">
        <v>18</v>
      </c>
      <c r="D518" s="8">
        <v>2</v>
      </c>
      <c r="E518" s="9">
        <v>3</v>
      </c>
      <c r="F518" s="17" t="str">
        <f t="shared" si="40"/>
        <v>{id: 517, name: "Wietske", assignment: "W1D4 -", difficulty:2, joy: 3},</v>
      </c>
      <c r="L518" s="7"/>
      <c r="M518" s="7"/>
      <c r="N518" s="7"/>
      <c r="O518" s="7">
        <f t="shared" si="41"/>
        <v>0</v>
      </c>
      <c r="P518" s="7" t="e">
        <f t="shared" si="42"/>
        <v>#DIV/0!</v>
      </c>
      <c r="Q518" s="7"/>
      <c r="R518" s="13"/>
    </row>
    <row r="519" spans="1:18" ht="12.75" x14ac:dyDescent="0.2">
      <c r="A519">
        <f t="shared" si="43"/>
        <v>518</v>
      </c>
      <c r="B519" s="13" t="s">
        <v>67</v>
      </c>
      <c r="C519" s="7" t="s">
        <v>17</v>
      </c>
      <c r="D519" s="8">
        <v>2</v>
      </c>
      <c r="E519" s="9">
        <v>4</v>
      </c>
      <c r="F519" s="17" t="str">
        <f t="shared" si="40"/>
        <v>{id: 518, name: "Wietske", assignment: "W1D4-1", difficulty:2, joy: 4},</v>
      </c>
      <c r="L519" s="7"/>
      <c r="M519" s="7"/>
      <c r="N519" s="7"/>
      <c r="O519" s="7">
        <f t="shared" si="41"/>
        <v>0</v>
      </c>
      <c r="P519" s="7" t="e">
        <f t="shared" si="42"/>
        <v>#DIV/0!</v>
      </c>
      <c r="Q519" s="7"/>
      <c r="R519" s="13"/>
    </row>
    <row r="520" spans="1:18" ht="12.75" x14ac:dyDescent="0.2">
      <c r="A520">
        <f t="shared" si="43"/>
        <v>519</v>
      </c>
      <c r="B520" s="13" t="s">
        <v>67</v>
      </c>
      <c r="C520" s="10" t="s">
        <v>19</v>
      </c>
      <c r="D520" s="8">
        <v>3</v>
      </c>
      <c r="E520" s="9">
        <v>3</v>
      </c>
      <c r="F520" s="17" t="str">
        <f t="shared" si="40"/>
        <v>{id: 519, name: "Wietske", assignment: "W1D5 -", difficulty:3, joy: 3},</v>
      </c>
      <c r="L520" s="7"/>
      <c r="M520" s="7"/>
      <c r="N520" s="7"/>
      <c r="O520" s="7">
        <f t="shared" si="41"/>
        <v>0</v>
      </c>
      <c r="P520" s="7" t="e">
        <f t="shared" si="42"/>
        <v>#DIV/0!</v>
      </c>
      <c r="Q520" s="7"/>
      <c r="R520" s="13"/>
    </row>
    <row r="521" spans="1:18" ht="12.75" x14ac:dyDescent="0.2">
      <c r="A521">
        <f t="shared" si="43"/>
        <v>520</v>
      </c>
      <c r="B521" s="13" t="s">
        <v>67</v>
      </c>
      <c r="C521" s="3" t="s">
        <v>20</v>
      </c>
      <c r="D521" s="8">
        <v>3</v>
      </c>
      <c r="E521" s="9">
        <v>1</v>
      </c>
      <c r="F521" s="17" t="str">
        <f t="shared" si="40"/>
        <v>{id: 520, name: "Wietske", assignment: "W2D1-1", difficulty:3, joy: 1},</v>
      </c>
      <c r="L521" s="7"/>
      <c r="M521" s="7"/>
      <c r="N521" s="7"/>
      <c r="O521" s="7">
        <f t="shared" si="41"/>
        <v>0</v>
      </c>
      <c r="P521" s="7" t="e">
        <f t="shared" si="42"/>
        <v>#DIV/0!</v>
      </c>
      <c r="Q521" s="7"/>
      <c r="R521" s="13"/>
    </row>
    <row r="522" spans="1:18" ht="12.75" x14ac:dyDescent="0.2">
      <c r="A522">
        <f t="shared" si="43"/>
        <v>521</v>
      </c>
      <c r="B522" s="13" t="s">
        <v>67</v>
      </c>
      <c r="C522" s="3" t="s">
        <v>21</v>
      </c>
      <c r="D522" s="8">
        <v>4</v>
      </c>
      <c r="E522" s="9">
        <v>1</v>
      </c>
      <c r="F522" s="17" t="str">
        <f t="shared" si="40"/>
        <v>{id: 521, name: "Wietske", assignment: "W2D1-2", difficulty:4, joy: 1},</v>
      </c>
      <c r="L522" s="7"/>
      <c r="M522" s="7"/>
      <c r="N522" s="7"/>
      <c r="O522" s="7">
        <f t="shared" si="41"/>
        <v>0</v>
      </c>
      <c r="P522" s="7" t="e">
        <f t="shared" si="42"/>
        <v>#DIV/0!</v>
      </c>
      <c r="Q522" s="7"/>
      <c r="R522" s="13"/>
    </row>
    <row r="523" spans="1:18" ht="12.75" x14ac:dyDescent="0.2">
      <c r="A523">
        <f t="shared" si="43"/>
        <v>522</v>
      </c>
      <c r="B523" s="13" t="s">
        <v>67</v>
      </c>
      <c r="C523" s="10" t="s">
        <v>22</v>
      </c>
      <c r="D523" s="8">
        <v>2</v>
      </c>
      <c r="E523" s="9">
        <v>2</v>
      </c>
      <c r="F523" s="17" t="str">
        <f t="shared" si="40"/>
        <v>{id: 522, name: "Wietske", assignment: "W2D2-1", difficulty:2, joy: 2},</v>
      </c>
      <c r="L523" s="7"/>
      <c r="M523" s="7"/>
      <c r="N523" s="7"/>
      <c r="O523" s="7">
        <f t="shared" si="41"/>
        <v>0</v>
      </c>
      <c r="P523" s="7" t="e">
        <f t="shared" si="42"/>
        <v>#DIV/0!</v>
      </c>
      <c r="Q523" s="7"/>
      <c r="R523" s="13"/>
    </row>
    <row r="524" spans="1:18" ht="12.75" x14ac:dyDescent="0.2">
      <c r="A524">
        <f t="shared" si="43"/>
        <v>523</v>
      </c>
      <c r="B524" s="13" t="s">
        <v>67</v>
      </c>
      <c r="C524" s="3" t="s">
        <v>23</v>
      </c>
      <c r="D524" s="8">
        <v>2</v>
      </c>
      <c r="E524" s="9">
        <v>4</v>
      </c>
      <c r="F524" s="17" t="str">
        <f t="shared" si="40"/>
        <v>{id: 523, name: "Wietske", assignment: "W2D2-2", difficulty:2, joy: 4},</v>
      </c>
      <c r="L524" s="7"/>
      <c r="M524" s="7"/>
      <c r="N524" s="7"/>
      <c r="O524" s="7">
        <f t="shared" si="41"/>
        <v>0</v>
      </c>
      <c r="P524" s="7" t="e">
        <f t="shared" si="42"/>
        <v>#DIV/0!</v>
      </c>
      <c r="Q524" s="7"/>
      <c r="R524" s="13"/>
    </row>
    <row r="525" spans="1:18" ht="12.75" x14ac:dyDescent="0.2">
      <c r="A525">
        <f t="shared" si="43"/>
        <v>524</v>
      </c>
      <c r="B525" s="13" t="s">
        <v>67</v>
      </c>
      <c r="C525" s="3" t="s">
        <v>24</v>
      </c>
      <c r="D525" s="8">
        <v>3</v>
      </c>
      <c r="E525" s="9">
        <v>4</v>
      </c>
      <c r="F525" s="17" t="str">
        <f t="shared" si="40"/>
        <v>{id: 524, name: "Wietske", assignment: "W2D2-3", difficulty:3, joy: 4},</v>
      </c>
      <c r="L525" s="7"/>
      <c r="M525" s="7"/>
      <c r="N525" s="7"/>
      <c r="O525" s="7">
        <f t="shared" si="41"/>
        <v>0</v>
      </c>
      <c r="P525" s="7" t="e">
        <f t="shared" si="42"/>
        <v>#DIV/0!</v>
      </c>
      <c r="Q525" s="7"/>
      <c r="R525" s="13"/>
    </row>
    <row r="526" spans="1:18" ht="12.75" x14ac:dyDescent="0.2">
      <c r="A526">
        <f t="shared" si="43"/>
        <v>525</v>
      </c>
      <c r="B526" s="13" t="s">
        <v>67</v>
      </c>
      <c r="C526" s="3" t="s">
        <v>25</v>
      </c>
      <c r="D526" s="8">
        <v>2</v>
      </c>
      <c r="E526" s="9">
        <v>1</v>
      </c>
      <c r="F526" s="17" t="str">
        <f t="shared" si="40"/>
        <v>{id: 525, name: "Wietske", assignment: "W2D3-1", difficulty:2, joy: 1},</v>
      </c>
      <c r="L526" s="7"/>
      <c r="M526" s="7"/>
      <c r="N526" s="7"/>
      <c r="O526" s="7">
        <f t="shared" si="41"/>
        <v>0</v>
      </c>
      <c r="P526" s="7" t="e">
        <f t="shared" si="42"/>
        <v>#DIV/0!</v>
      </c>
      <c r="Q526" s="7"/>
      <c r="R526" s="13"/>
    </row>
    <row r="527" spans="1:18" ht="12.75" x14ac:dyDescent="0.2">
      <c r="A527">
        <f t="shared" si="43"/>
        <v>526</v>
      </c>
      <c r="B527" s="13" t="s">
        <v>67</v>
      </c>
      <c r="C527" s="3" t="s">
        <v>26</v>
      </c>
      <c r="D527" s="8">
        <v>1</v>
      </c>
      <c r="E527" s="9">
        <v>1</v>
      </c>
      <c r="F527" s="17" t="str">
        <f t="shared" si="40"/>
        <v>{id: 526, name: "Wietske", assignment: "W2D3-2", difficulty:1, joy: 1},</v>
      </c>
      <c r="L527" s="7"/>
      <c r="M527" s="7"/>
      <c r="N527" s="7"/>
      <c r="O527" s="7">
        <f t="shared" si="41"/>
        <v>0</v>
      </c>
      <c r="P527" s="7" t="e">
        <f t="shared" si="42"/>
        <v>#DIV/0!</v>
      </c>
      <c r="Q527" s="7"/>
      <c r="R527" s="13"/>
    </row>
    <row r="528" spans="1:18" ht="12.75" x14ac:dyDescent="0.2">
      <c r="A528">
        <f t="shared" si="43"/>
        <v>527</v>
      </c>
      <c r="B528" s="13" t="s">
        <v>67</v>
      </c>
      <c r="C528" s="3" t="s">
        <v>27</v>
      </c>
      <c r="D528" s="8">
        <v>2</v>
      </c>
      <c r="E528" s="9">
        <v>3</v>
      </c>
      <c r="F528" s="17" t="str">
        <f t="shared" si="40"/>
        <v>{id: 527, name: "Wietske", assignment: "W2D3-3", difficulty:2, joy: 3},</v>
      </c>
      <c r="L528" s="7"/>
      <c r="M528" s="7"/>
      <c r="N528" s="7"/>
      <c r="O528" s="7">
        <f t="shared" si="41"/>
        <v>0</v>
      </c>
      <c r="P528" s="7" t="e">
        <f t="shared" si="42"/>
        <v>#DIV/0!</v>
      </c>
      <c r="Q528" s="7"/>
      <c r="R528" s="13"/>
    </row>
    <row r="529" spans="1:18" ht="12.75" x14ac:dyDescent="0.2">
      <c r="A529">
        <f t="shared" si="43"/>
        <v>528</v>
      </c>
      <c r="B529" s="13" t="s">
        <v>67</v>
      </c>
      <c r="C529" s="3" t="s">
        <v>28</v>
      </c>
      <c r="D529" s="8">
        <v>1</v>
      </c>
      <c r="E529" s="9">
        <v>1</v>
      </c>
      <c r="F529" s="17" t="str">
        <f t="shared" si="40"/>
        <v>{id: 528, name: "Wietske", assignment: "W2D4-1", difficulty:1, joy: 1},</v>
      </c>
      <c r="L529" s="7"/>
      <c r="M529" s="7"/>
      <c r="N529" s="7"/>
      <c r="O529" s="7">
        <f t="shared" si="41"/>
        <v>0</v>
      </c>
      <c r="P529" s="7" t="e">
        <f t="shared" si="42"/>
        <v>#DIV/0!</v>
      </c>
      <c r="Q529" s="7"/>
      <c r="R529" s="13"/>
    </row>
    <row r="530" spans="1:18" ht="12.75" x14ac:dyDescent="0.2">
      <c r="A530">
        <f t="shared" si="43"/>
        <v>529</v>
      </c>
      <c r="B530" s="13" t="s">
        <v>67</v>
      </c>
      <c r="C530" s="3" t="s">
        <v>29</v>
      </c>
      <c r="D530" s="8">
        <v>2</v>
      </c>
      <c r="E530" s="9">
        <v>4</v>
      </c>
      <c r="F530" s="17" t="str">
        <f t="shared" ref="F530:F561" si="44">CONCATENATE("{id: ",A530,", name: ","""",B530,"""",", assignment: ","""",LEFT(C530,6),"""",", difficulty:",D530,", joy: ",E530,"},")</f>
        <v>{id: 529, name: "Wietske", assignment: "W2D4-2", difficulty:2, joy: 4},</v>
      </c>
      <c r="L530" s="7"/>
      <c r="M530" s="7"/>
      <c r="N530" s="7"/>
      <c r="O530" s="7">
        <f t="shared" si="41"/>
        <v>0</v>
      </c>
      <c r="P530" s="7" t="e">
        <f t="shared" si="42"/>
        <v>#DIV/0!</v>
      </c>
      <c r="Q530" s="7"/>
      <c r="R530" s="13"/>
    </row>
    <row r="531" spans="1:18" ht="12.75" x14ac:dyDescent="0.2">
      <c r="A531">
        <f t="shared" si="43"/>
        <v>530</v>
      </c>
      <c r="B531" s="13" t="s">
        <v>67</v>
      </c>
      <c r="C531" s="3" t="s">
        <v>30</v>
      </c>
      <c r="D531" s="8">
        <v>4</v>
      </c>
      <c r="E531" s="9">
        <v>3</v>
      </c>
      <c r="F531" s="17" t="str">
        <f t="shared" si="44"/>
        <v>{id: 530, name: "Wietske", assignment: "W2D4-3", difficulty:4, joy: 3},</v>
      </c>
      <c r="L531" s="7"/>
      <c r="M531" s="7"/>
      <c r="N531" s="7"/>
      <c r="O531" s="7">
        <f t="shared" si="41"/>
        <v>0</v>
      </c>
      <c r="P531" s="7" t="e">
        <f t="shared" si="42"/>
        <v>#DIV/0!</v>
      </c>
      <c r="Q531" s="7"/>
      <c r="R531" s="13"/>
    </row>
    <row r="532" spans="1:18" ht="12.75" x14ac:dyDescent="0.2">
      <c r="A532">
        <f t="shared" si="43"/>
        <v>531</v>
      </c>
      <c r="B532" s="13" t="s">
        <v>67</v>
      </c>
      <c r="C532" s="10" t="s">
        <v>31</v>
      </c>
      <c r="D532" s="8">
        <v>2</v>
      </c>
      <c r="E532" s="9">
        <v>2</v>
      </c>
      <c r="F532" s="17" t="str">
        <f t="shared" si="44"/>
        <v>{id: 531, name: "Wietske", assignment: "W2D5 -", difficulty:2, joy: 2},</v>
      </c>
      <c r="L532" s="7"/>
      <c r="M532" s="7"/>
      <c r="N532" s="7"/>
      <c r="O532" s="7">
        <f t="shared" si="41"/>
        <v>0</v>
      </c>
      <c r="P532" s="7" t="e">
        <f t="shared" si="42"/>
        <v>#DIV/0!</v>
      </c>
      <c r="Q532" s="7"/>
      <c r="R532" s="13"/>
    </row>
    <row r="533" spans="1:18" ht="12.75" x14ac:dyDescent="0.2">
      <c r="A533">
        <f t="shared" si="43"/>
        <v>532</v>
      </c>
      <c r="B533" s="13" t="s">
        <v>67</v>
      </c>
      <c r="C533" s="10" t="s">
        <v>32</v>
      </c>
      <c r="D533" s="8">
        <v>1</v>
      </c>
      <c r="E533" s="9">
        <v>3</v>
      </c>
      <c r="F533" s="17" t="str">
        <f t="shared" si="44"/>
        <v>{id: 532, name: "Wietske", assignment: "W3D1-1", difficulty:1, joy: 3},</v>
      </c>
      <c r="L533" s="7"/>
      <c r="M533" s="7"/>
      <c r="N533" s="7"/>
      <c r="O533" s="7">
        <f t="shared" si="41"/>
        <v>0</v>
      </c>
      <c r="P533" s="7" t="e">
        <f t="shared" si="42"/>
        <v>#DIV/0!</v>
      </c>
      <c r="Q533" s="7"/>
      <c r="R533" s="13"/>
    </row>
    <row r="534" spans="1:18" ht="12.75" x14ac:dyDescent="0.2">
      <c r="A534">
        <f t="shared" si="43"/>
        <v>533</v>
      </c>
      <c r="B534" s="13" t="s">
        <v>67</v>
      </c>
      <c r="C534" s="3" t="s">
        <v>33</v>
      </c>
      <c r="D534" s="8">
        <v>4</v>
      </c>
      <c r="E534" s="9">
        <v>4</v>
      </c>
      <c r="F534" s="17" t="str">
        <f t="shared" si="44"/>
        <v>{id: 533, name: "Wietske", assignment: "W3D1-2", difficulty:4, joy: 4},</v>
      </c>
      <c r="L534" s="7"/>
      <c r="M534" s="7"/>
      <c r="N534" s="7"/>
      <c r="O534" s="7">
        <f t="shared" si="41"/>
        <v>0</v>
      </c>
      <c r="P534" s="7" t="e">
        <f t="shared" si="42"/>
        <v>#DIV/0!</v>
      </c>
      <c r="Q534" s="7"/>
      <c r="R534" s="13"/>
    </row>
    <row r="535" spans="1:18" ht="12.75" x14ac:dyDescent="0.2">
      <c r="A535">
        <f t="shared" si="43"/>
        <v>534</v>
      </c>
      <c r="B535" s="13" t="s">
        <v>67</v>
      </c>
      <c r="C535" s="3" t="s">
        <v>34</v>
      </c>
      <c r="D535" s="8">
        <v>4</v>
      </c>
      <c r="E535" s="9">
        <v>2</v>
      </c>
      <c r="F535" s="17" t="str">
        <f t="shared" si="44"/>
        <v>{id: 534, name: "Wietske", assignment: "W3D1-3", difficulty:4, joy: 2},</v>
      </c>
      <c r="L535" s="7"/>
      <c r="M535" s="7"/>
      <c r="N535" s="7"/>
      <c r="O535" s="7">
        <f t="shared" si="41"/>
        <v>0</v>
      </c>
      <c r="P535" s="7" t="e">
        <f t="shared" si="42"/>
        <v>#DIV/0!</v>
      </c>
      <c r="Q535" s="7"/>
      <c r="R535" s="13"/>
    </row>
    <row r="536" spans="1:18" ht="12.75" x14ac:dyDescent="0.2">
      <c r="A536">
        <f t="shared" si="43"/>
        <v>535</v>
      </c>
      <c r="B536" s="13" t="s">
        <v>67</v>
      </c>
      <c r="C536" s="3" t="s">
        <v>35</v>
      </c>
      <c r="D536" s="8">
        <v>1</v>
      </c>
      <c r="E536" s="9">
        <v>4</v>
      </c>
      <c r="F536" s="17" t="str">
        <f t="shared" si="44"/>
        <v>{id: 535, name: "Wietske", assignment: "W3D1-4", difficulty:1, joy: 4},</v>
      </c>
      <c r="L536" s="7"/>
      <c r="M536" s="7"/>
      <c r="N536" s="7"/>
      <c r="O536" s="7">
        <f t="shared" si="41"/>
        <v>0</v>
      </c>
      <c r="P536" s="7" t="e">
        <f t="shared" si="42"/>
        <v>#DIV/0!</v>
      </c>
      <c r="Q536" s="7"/>
      <c r="R536" s="13"/>
    </row>
    <row r="537" spans="1:18" ht="12.75" x14ac:dyDescent="0.2">
      <c r="A537">
        <f t="shared" si="43"/>
        <v>536</v>
      </c>
      <c r="B537" s="13" t="s">
        <v>67</v>
      </c>
      <c r="C537" s="3" t="s">
        <v>36</v>
      </c>
      <c r="D537" s="8">
        <v>3</v>
      </c>
      <c r="E537" s="9">
        <v>2</v>
      </c>
      <c r="F537" s="17" t="str">
        <f t="shared" si="44"/>
        <v>{id: 536, name: "Wietske", assignment: "W3D2-1", difficulty:3, joy: 2},</v>
      </c>
      <c r="L537" s="7"/>
      <c r="M537" s="7"/>
      <c r="N537" s="7"/>
      <c r="O537" s="7">
        <f t="shared" si="41"/>
        <v>0</v>
      </c>
      <c r="P537" s="7" t="e">
        <f t="shared" si="42"/>
        <v>#DIV/0!</v>
      </c>
      <c r="Q537" s="7"/>
      <c r="R537" s="13"/>
    </row>
    <row r="538" spans="1:18" ht="12.75" x14ac:dyDescent="0.2">
      <c r="A538">
        <f t="shared" si="43"/>
        <v>537</v>
      </c>
      <c r="B538" s="13" t="s">
        <v>67</v>
      </c>
      <c r="C538" s="3" t="s">
        <v>37</v>
      </c>
      <c r="D538" s="8">
        <v>1</v>
      </c>
      <c r="E538" s="9">
        <v>3</v>
      </c>
      <c r="F538" s="17" t="str">
        <f t="shared" si="44"/>
        <v>{id: 537, name: "Wietske", assignment: "W3D2-2", difficulty:1, joy: 3},</v>
      </c>
      <c r="L538" s="7"/>
      <c r="M538" s="7"/>
      <c r="N538" s="7"/>
      <c r="O538" s="7">
        <f t="shared" si="41"/>
        <v>0</v>
      </c>
      <c r="P538" s="7" t="e">
        <f t="shared" si="42"/>
        <v>#DIV/0!</v>
      </c>
      <c r="Q538" s="7"/>
      <c r="R538" s="13"/>
    </row>
    <row r="539" spans="1:18" ht="12.75" x14ac:dyDescent="0.2">
      <c r="A539">
        <f t="shared" si="43"/>
        <v>538</v>
      </c>
      <c r="B539" s="13" t="s">
        <v>67</v>
      </c>
      <c r="C539" s="3" t="s">
        <v>38</v>
      </c>
      <c r="D539" s="8">
        <v>2</v>
      </c>
      <c r="E539" s="9">
        <v>4</v>
      </c>
      <c r="F539" s="17" t="str">
        <f t="shared" si="44"/>
        <v>{id: 538, name: "Wietske", assignment: "W3D2-3", difficulty:2, joy: 4},</v>
      </c>
      <c r="L539" s="7"/>
      <c r="M539" s="7"/>
      <c r="N539" s="7"/>
      <c r="O539" s="7">
        <f t="shared" si="41"/>
        <v>0</v>
      </c>
      <c r="P539" s="7" t="e">
        <f t="shared" si="42"/>
        <v>#DIV/0!</v>
      </c>
      <c r="Q539" s="7"/>
      <c r="R539" s="13"/>
    </row>
    <row r="540" spans="1:18" ht="12.75" x14ac:dyDescent="0.2">
      <c r="A540">
        <f t="shared" si="43"/>
        <v>539</v>
      </c>
      <c r="B540" s="13" t="s">
        <v>67</v>
      </c>
      <c r="C540" s="3" t="s">
        <v>39</v>
      </c>
      <c r="D540" s="8">
        <v>1</v>
      </c>
      <c r="E540" s="9">
        <v>4</v>
      </c>
      <c r="F540" s="17" t="str">
        <f t="shared" si="44"/>
        <v>{id: 539, name: "Wietske", assignment: "W3D3-1", difficulty:1, joy: 4},</v>
      </c>
      <c r="L540" s="7"/>
      <c r="M540" s="7"/>
      <c r="N540" s="7"/>
      <c r="O540" s="7">
        <f t="shared" si="41"/>
        <v>0</v>
      </c>
      <c r="P540" s="7" t="e">
        <f t="shared" si="42"/>
        <v>#DIV/0!</v>
      </c>
      <c r="Q540" s="7"/>
      <c r="R540" s="13"/>
    </row>
    <row r="541" spans="1:18" ht="12.75" x14ac:dyDescent="0.2">
      <c r="A541">
        <f t="shared" si="43"/>
        <v>540</v>
      </c>
      <c r="B541" s="13" t="s">
        <v>67</v>
      </c>
      <c r="C541" s="3" t="s">
        <v>40</v>
      </c>
      <c r="D541" s="8">
        <v>3</v>
      </c>
      <c r="E541" s="9">
        <v>1</v>
      </c>
      <c r="F541" s="17" t="str">
        <f t="shared" si="44"/>
        <v>{id: 540, name: "Wietske", assignment: "W3D3-2", difficulty:3, joy: 1},</v>
      </c>
      <c r="L541" s="7"/>
      <c r="M541" s="7"/>
      <c r="N541" s="7"/>
      <c r="O541" s="7">
        <f t="shared" si="41"/>
        <v>0</v>
      </c>
      <c r="P541" s="7" t="e">
        <f t="shared" si="42"/>
        <v>#DIV/0!</v>
      </c>
      <c r="Q541" s="7"/>
      <c r="R541" s="13"/>
    </row>
    <row r="542" spans="1:18" ht="12.75" x14ac:dyDescent="0.2">
      <c r="A542">
        <f t="shared" si="43"/>
        <v>541</v>
      </c>
      <c r="B542" s="13" t="s">
        <v>67</v>
      </c>
      <c r="C542" s="3" t="s">
        <v>41</v>
      </c>
      <c r="D542" s="8">
        <v>1</v>
      </c>
      <c r="E542" s="9">
        <v>3</v>
      </c>
      <c r="F542" s="17" t="str">
        <f t="shared" si="44"/>
        <v>{id: 541, name: "Wietske", assignment: "W3D3-3", difficulty:1, joy: 3},</v>
      </c>
      <c r="L542" s="7"/>
      <c r="M542" s="7"/>
      <c r="N542" s="7"/>
      <c r="O542" s="7">
        <f t="shared" si="41"/>
        <v>0</v>
      </c>
      <c r="P542" s="7" t="e">
        <f t="shared" si="42"/>
        <v>#DIV/0!</v>
      </c>
      <c r="Q542" s="7"/>
      <c r="R542" s="13"/>
    </row>
    <row r="543" spans="1:18" ht="12.75" x14ac:dyDescent="0.2">
      <c r="A543">
        <f t="shared" si="43"/>
        <v>542</v>
      </c>
      <c r="B543" s="13" t="s">
        <v>67</v>
      </c>
      <c r="C543" s="3" t="s">
        <v>42</v>
      </c>
      <c r="D543" s="8">
        <v>3</v>
      </c>
      <c r="E543" s="9">
        <v>4</v>
      </c>
      <c r="F543" s="17" t="str">
        <f t="shared" si="44"/>
        <v>{id: 542, name: "Wietske", assignment: "W3D3-4", difficulty:3, joy: 4},</v>
      </c>
      <c r="L543" s="7"/>
      <c r="M543" s="7"/>
      <c r="N543" s="7"/>
      <c r="O543" s="7">
        <f t="shared" si="41"/>
        <v>0</v>
      </c>
      <c r="P543" s="7" t="e">
        <f t="shared" si="42"/>
        <v>#DIV/0!</v>
      </c>
      <c r="Q543" s="7"/>
      <c r="R543" s="13"/>
    </row>
    <row r="544" spans="1:18" ht="12.75" x14ac:dyDescent="0.2">
      <c r="A544">
        <f t="shared" si="43"/>
        <v>543</v>
      </c>
      <c r="B544" s="13" t="s">
        <v>67</v>
      </c>
      <c r="C544" s="3" t="s">
        <v>43</v>
      </c>
      <c r="D544" s="8">
        <v>3</v>
      </c>
      <c r="E544" s="9">
        <v>4</v>
      </c>
      <c r="F544" s="17" t="str">
        <f t="shared" si="44"/>
        <v>{id: 543, name: "Wietske", assignment: "W3D4-1", difficulty:3, joy: 4},</v>
      </c>
      <c r="L544" s="7"/>
      <c r="M544" s="7"/>
      <c r="N544" s="7"/>
      <c r="O544" s="7">
        <f t="shared" si="41"/>
        <v>0</v>
      </c>
      <c r="P544" s="7" t="e">
        <f t="shared" si="42"/>
        <v>#DIV/0!</v>
      </c>
      <c r="Q544" s="7"/>
      <c r="R544" s="13"/>
    </row>
    <row r="545" spans="1:18" ht="12.75" x14ac:dyDescent="0.2">
      <c r="A545">
        <f t="shared" si="43"/>
        <v>544</v>
      </c>
      <c r="B545" s="13" t="s">
        <v>67</v>
      </c>
      <c r="C545" s="3" t="s">
        <v>44</v>
      </c>
      <c r="D545" s="8">
        <v>4</v>
      </c>
      <c r="E545" s="9">
        <v>2</v>
      </c>
      <c r="F545" s="17" t="str">
        <f t="shared" si="44"/>
        <v>{id: 544, name: "Wietske", assignment: "W3D4-2", difficulty:4, joy: 2},</v>
      </c>
      <c r="L545" s="7"/>
      <c r="M545" s="7"/>
      <c r="N545" s="7"/>
      <c r="O545" s="7">
        <f t="shared" si="41"/>
        <v>0</v>
      </c>
      <c r="P545" s="7" t="e">
        <f t="shared" si="42"/>
        <v>#DIV/0!</v>
      </c>
      <c r="Q545" s="7"/>
      <c r="R545" s="13"/>
    </row>
    <row r="546" spans="1:18" ht="12.75" x14ac:dyDescent="0.2">
      <c r="A546">
        <f t="shared" si="43"/>
        <v>545</v>
      </c>
      <c r="B546" s="13" t="s">
        <v>67</v>
      </c>
      <c r="C546" s="10" t="s">
        <v>45</v>
      </c>
      <c r="D546" s="8">
        <v>2</v>
      </c>
      <c r="E546" s="9">
        <v>4</v>
      </c>
      <c r="F546" s="17" t="str">
        <f t="shared" si="44"/>
        <v>{id: 545, name: "Wietske", assignment: "W3D5 -", difficulty:2, joy: 4},</v>
      </c>
      <c r="L546" s="7"/>
      <c r="M546" s="7"/>
      <c r="N546" s="7"/>
      <c r="O546" s="7">
        <f t="shared" si="41"/>
        <v>0</v>
      </c>
      <c r="P546" s="7" t="e">
        <f t="shared" si="42"/>
        <v>#DIV/0!</v>
      </c>
      <c r="Q546" s="7"/>
      <c r="R546" s="13"/>
    </row>
    <row r="547" spans="1:18" ht="12.75" x14ac:dyDescent="0.2">
      <c r="A547">
        <f t="shared" si="43"/>
        <v>546</v>
      </c>
      <c r="B547" s="13" t="s">
        <v>67</v>
      </c>
      <c r="C547" s="3" t="s">
        <v>46</v>
      </c>
      <c r="D547" s="8">
        <v>3</v>
      </c>
      <c r="E547" s="9">
        <v>3</v>
      </c>
      <c r="F547" s="17" t="str">
        <f t="shared" si="44"/>
        <v>{id: 546, name: "Wietske", assignment: "W4D2-1", difficulty:3, joy: 3},</v>
      </c>
      <c r="L547" s="7"/>
      <c r="M547" s="7"/>
      <c r="N547" s="7"/>
      <c r="O547" s="7">
        <f t="shared" si="41"/>
        <v>0</v>
      </c>
      <c r="P547" s="7" t="e">
        <f t="shared" si="42"/>
        <v>#DIV/0!</v>
      </c>
      <c r="Q547" s="7"/>
      <c r="R547" s="13"/>
    </row>
    <row r="548" spans="1:18" ht="12.75" x14ac:dyDescent="0.2">
      <c r="A548">
        <f t="shared" si="43"/>
        <v>547</v>
      </c>
      <c r="B548" s="13" t="s">
        <v>67</v>
      </c>
      <c r="C548" s="3" t="s">
        <v>47</v>
      </c>
      <c r="D548" s="8">
        <v>2</v>
      </c>
      <c r="E548" s="9">
        <v>4</v>
      </c>
      <c r="F548" s="17" t="str">
        <f t="shared" si="44"/>
        <v>{id: 547, name: "Wietske", assignment: "W4D2-2", difficulty:2, joy: 4},</v>
      </c>
      <c r="L548" s="7"/>
      <c r="M548" s="7"/>
      <c r="N548" s="7"/>
      <c r="O548" s="7">
        <f t="shared" si="41"/>
        <v>0</v>
      </c>
      <c r="P548" s="7" t="e">
        <f t="shared" si="42"/>
        <v>#DIV/0!</v>
      </c>
      <c r="Q548" s="7"/>
      <c r="R548" s="13"/>
    </row>
    <row r="549" spans="1:18" ht="12.75" x14ac:dyDescent="0.2">
      <c r="A549">
        <f t="shared" si="43"/>
        <v>548</v>
      </c>
      <c r="B549" s="13" t="s">
        <v>67</v>
      </c>
      <c r="C549" s="3" t="s">
        <v>48</v>
      </c>
      <c r="D549" s="8">
        <v>1</v>
      </c>
      <c r="E549" s="9">
        <v>2</v>
      </c>
      <c r="F549" s="17" t="str">
        <f t="shared" si="44"/>
        <v>{id: 548, name: "Wietske", assignment: "W4D2-3", difficulty:1, joy: 2},</v>
      </c>
      <c r="L549" s="7"/>
      <c r="M549" s="7"/>
      <c r="N549" s="7"/>
      <c r="O549" s="7">
        <f t="shared" si="41"/>
        <v>0</v>
      </c>
      <c r="P549" s="7" t="e">
        <f t="shared" si="42"/>
        <v>#DIV/0!</v>
      </c>
      <c r="Q549" s="7"/>
      <c r="R549" s="13"/>
    </row>
    <row r="550" spans="1:18" ht="12.75" x14ac:dyDescent="0.2">
      <c r="A550">
        <f t="shared" si="43"/>
        <v>549</v>
      </c>
      <c r="B550" s="13" t="s">
        <v>67</v>
      </c>
      <c r="C550" s="3" t="s">
        <v>49</v>
      </c>
      <c r="D550" s="8">
        <v>4</v>
      </c>
      <c r="E550" s="9">
        <v>3</v>
      </c>
      <c r="F550" s="17" t="str">
        <f t="shared" si="44"/>
        <v>{id: 549, name: "Wietske", assignment: "W4D2-4", difficulty:4, joy: 3},</v>
      </c>
      <c r="L550" s="7"/>
      <c r="M550" s="7"/>
      <c r="N550" s="7"/>
      <c r="O550" s="7">
        <f t="shared" si="41"/>
        <v>0</v>
      </c>
      <c r="P550" s="7" t="e">
        <f t="shared" si="42"/>
        <v>#DIV/0!</v>
      </c>
      <c r="Q550" s="7"/>
      <c r="R550" s="13"/>
    </row>
    <row r="551" spans="1:18" ht="12.75" x14ac:dyDescent="0.2">
      <c r="A551">
        <f t="shared" si="43"/>
        <v>550</v>
      </c>
      <c r="B551" s="13" t="s">
        <v>67</v>
      </c>
      <c r="C551" s="11" t="s">
        <v>70</v>
      </c>
      <c r="D551" s="8">
        <v>4</v>
      </c>
      <c r="E551" s="9">
        <v>2</v>
      </c>
      <c r="F551" s="17" t="str">
        <f t="shared" si="44"/>
        <v>{id: 550, name: "Wietske", assignment: "W4D3 -", difficulty:4, joy: 2},</v>
      </c>
      <c r="L551" s="7"/>
      <c r="M551" s="7"/>
      <c r="N551" s="7"/>
      <c r="O551" s="7">
        <f t="shared" si="41"/>
        <v>0</v>
      </c>
      <c r="P551" s="7" t="e">
        <f t="shared" si="42"/>
        <v>#DIV/0!</v>
      </c>
      <c r="Q551" s="7"/>
      <c r="R551" s="13"/>
    </row>
    <row r="552" spans="1:18" ht="12.75" x14ac:dyDescent="0.2">
      <c r="A552">
        <f t="shared" si="43"/>
        <v>551</v>
      </c>
      <c r="B552" s="13" t="s">
        <v>67</v>
      </c>
      <c r="C552" s="11" t="s">
        <v>50</v>
      </c>
      <c r="D552" s="8">
        <v>2</v>
      </c>
      <c r="E552" s="9">
        <v>1</v>
      </c>
      <c r="F552" s="17" t="str">
        <f t="shared" si="44"/>
        <v>{id: 551, name: "Wietske", assignment: "W4D3-1", difficulty:2, joy: 1},</v>
      </c>
      <c r="L552" s="7"/>
      <c r="M552" s="7"/>
      <c r="N552" s="7"/>
      <c r="O552" s="7">
        <f t="shared" si="41"/>
        <v>0</v>
      </c>
      <c r="P552" s="7" t="e">
        <f t="shared" si="42"/>
        <v>#DIV/0!</v>
      </c>
      <c r="Q552" s="7"/>
      <c r="R552" s="13"/>
    </row>
    <row r="553" spans="1:18" ht="12.75" x14ac:dyDescent="0.2">
      <c r="A553">
        <f t="shared" si="43"/>
        <v>552</v>
      </c>
      <c r="B553" s="13" t="s">
        <v>67</v>
      </c>
      <c r="C553" s="15" t="s">
        <v>51</v>
      </c>
      <c r="D553" s="8">
        <v>1</v>
      </c>
      <c r="E553" s="9">
        <v>2</v>
      </c>
      <c r="F553" s="17" t="str">
        <f t="shared" si="44"/>
        <v>{id: 552, name: "Wietske", assignment: "W4D3-2", difficulty:1, joy: 2},</v>
      </c>
      <c r="L553" s="7"/>
      <c r="M553" s="7"/>
      <c r="N553" s="7"/>
      <c r="O553" s="7">
        <f t="shared" si="41"/>
        <v>0</v>
      </c>
      <c r="P553" s="7" t="e">
        <f t="shared" si="42"/>
        <v>#DIV/0!</v>
      </c>
      <c r="Q553" s="7"/>
      <c r="R553" s="13"/>
    </row>
    <row r="554" spans="1:18" ht="12.75" x14ac:dyDescent="0.2">
      <c r="A554">
        <f t="shared" si="43"/>
        <v>553</v>
      </c>
      <c r="B554" s="13" t="s">
        <v>67</v>
      </c>
      <c r="C554" s="3" t="s">
        <v>52</v>
      </c>
      <c r="D554" s="8">
        <v>1</v>
      </c>
      <c r="E554" s="9">
        <v>4</v>
      </c>
      <c r="F554" s="17" t="str">
        <f t="shared" si="44"/>
        <v>{id: 553, name: "Wietske", assignment: "W4D3-3", difficulty:1, joy: 4},</v>
      </c>
      <c r="L554" s="7"/>
      <c r="M554" s="7"/>
      <c r="N554" s="7"/>
      <c r="O554" s="7">
        <f t="shared" si="41"/>
        <v>0</v>
      </c>
      <c r="P554" s="7" t="e">
        <f t="shared" si="42"/>
        <v>#DIV/0!</v>
      </c>
      <c r="Q554" s="7"/>
      <c r="R554" s="13"/>
    </row>
    <row r="555" spans="1:18" ht="12.75" x14ac:dyDescent="0.2">
      <c r="A555">
        <f t="shared" si="43"/>
        <v>554</v>
      </c>
      <c r="B555" s="13" t="s">
        <v>67</v>
      </c>
      <c r="C555" s="3" t="s">
        <v>53</v>
      </c>
      <c r="D555" s="8">
        <v>3</v>
      </c>
      <c r="E555" s="9">
        <v>4</v>
      </c>
      <c r="F555" s="17" t="str">
        <f t="shared" si="44"/>
        <v>{id: 554, name: "Wietske", assignment: "W4D3-4", difficulty:3, joy: 4},</v>
      </c>
      <c r="L555" s="7"/>
      <c r="M555" s="7"/>
      <c r="N555" s="7"/>
      <c r="O555" s="7">
        <f t="shared" si="41"/>
        <v>0</v>
      </c>
      <c r="P555" s="7" t="e">
        <f t="shared" si="42"/>
        <v>#DIV/0!</v>
      </c>
      <c r="Q555" s="7"/>
      <c r="R555" s="13"/>
    </row>
    <row r="556" spans="1:18" ht="12.75" x14ac:dyDescent="0.2">
      <c r="A556">
        <f t="shared" si="43"/>
        <v>555</v>
      </c>
      <c r="B556" s="13" t="s">
        <v>67</v>
      </c>
      <c r="C556" s="12" t="s">
        <v>54</v>
      </c>
      <c r="D556" s="8">
        <v>4</v>
      </c>
      <c r="E556" s="9">
        <v>3</v>
      </c>
      <c r="F556" s="17" t="str">
        <f t="shared" si="44"/>
        <v>{id: 555, name: "Wietske", assignment: "W4D3-5", difficulty:4, joy: 3},</v>
      </c>
      <c r="L556" s="7"/>
      <c r="M556" s="7"/>
      <c r="N556" s="7"/>
      <c r="O556" s="7">
        <f t="shared" si="41"/>
        <v>0</v>
      </c>
      <c r="P556" s="7" t="e">
        <f t="shared" si="42"/>
        <v>#DIV/0!</v>
      </c>
      <c r="Q556" s="7"/>
      <c r="R556" s="13"/>
    </row>
    <row r="557" spans="1:18" ht="12.75" x14ac:dyDescent="0.2">
      <c r="A557">
        <f t="shared" si="43"/>
        <v>556</v>
      </c>
      <c r="B557" s="13" t="s">
        <v>67</v>
      </c>
      <c r="C557" s="3" t="s">
        <v>55</v>
      </c>
      <c r="D557" s="8">
        <v>3</v>
      </c>
      <c r="E557" s="9">
        <v>1</v>
      </c>
      <c r="F557" s="17" t="str">
        <f t="shared" si="44"/>
        <v>{id: 556, name: "Wietske", assignment: "W5D4-1", difficulty:3, joy: 1},</v>
      </c>
      <c r="L557" s="7"/>
      <c r="M557" s="7"/>
      <c r="N557" s="7"/>
      <c r="O557" s="7">
        <f t="shared" si="41"/>
        <v>0</v>
      </c>
      <c r="P557" s="7" t="e">
        <f t="shared" si="42"/>
        <v>#DIV/0!</v>
      </c>
      <c r="Q557" s="7"/>
      <c r="R557" s="13"/>
    </row>
    <row r="558" spans="1:18" ht="12.75" x14ac:dyDescent="0.2">
      <c r="A558">
        <f t="shared" si="43"/>
        <v>557</v>
      </c>
      <c r="B558" s="13" t="s">
        <v>67</v>
      </c>
      <c r="C558" s="12" t="s">
        <v>56</v>
      </c>
      <c r="D558" s="8">
        <v>4</v>
      </c>
      <c r="E558" s="9">
        <v>2</v>
      </c>
      <c r="F558" s="17" t="str">
        <f t="shared" si="44"/>
        <v>{id: 557, name: "Wietske", assignment: "W5D5 -", difficulty:4, joy: 2},</v>
      </c>
      <c r="L558" s="7"/>
      <c r="M558" s="7"/>
      <c r="N558" s="7"/>
      <c r="O558" s="7">
        <f t="shared" si="41"/>
        <v>0</v>
      </c>
      <c r="P558" s="7" t="e">
        <f t="shared" si="42"/>
        <v>#DIV/0!</v>
      </c>
      <c r="Q558" s="7"/>
      <c r="R558" s="13"/>
    </row>
    <row r="559" spans="1:18" ht="12.75" x14ac:dyDescent="0.2">
      <c r="A559">
        <f t="shared" si="43"/>
        <v>558</v>
      </c>
      <c r="B559" s="13" t="s">
        <v>67</v>
      </c>
      <c r="C559" s="3" t="s">
        <v>57</v>
      </c>
      <c r="D559" s="8">
        <v>1</v>
      </c>
      <c r="E559" s="9">
        <v>1</v>
      </c>
      <c r="F559" s="17" t="str">
        <f t="shared" si="44"/>
        <v>{id: 558, name: "Wietske", assignment: "W6D1-1", difficulty:1, joy: 1},</v>
      </c>
      <c r="L559" s="7"/>
      <c r="M559" s="7"/>
      <c r="N559" s="7"/>
      <c r="O559" s="7">
        <f t="shared" si="41"/>
        <v>0</v>
      </c>
      <c r="P559" s="7" t="e">
        <f t="shared" si="42"/>
        <v>#DIV/0!</v>
      </c>
      <c r="Q559" s="7"/>
      <c r="R559" s="13"/>
    </row>
    <row r="560" spans="1:18" ht="12.75" x14ac:dyDescent="0.2">
      <c r="A560">
        <f t="shared" si="43"/>
        <v>559</v>
      </c>
      <c r="B560" s="13" t="s">
        <v>67</v>
      </c>
      <c r="C560" s="10" t="s">
        <v>59</v>
      </c>
      <c r="D560" s="8">
        <v>1</v>
      </c>
      <c r="E560" s="9">
        <v>2</v>
      </c>
      <c r="F560" s="17" t="str">
        <f t="shared" si="44"/>
        <v>{id: 559, name: "Wietske", assignment: "W6D2 -", difficulty:1, joy: 2},</v>
      </c>
      <c r="L560" s="7"/>
      <c r="M560" s="7"/>
      <c r="N560" s="7"/>
      <c r="O560" s="7">
        <f t="shared" si="41"/>
        <v>0</v>
      </c>
      <c r="P560" s="7" t="e">
        <f t="shared" si="42"/>
        <v>#DIV/0!</v>
      </c>
      <c r="Q560" s="7"/>
      <c r="R560" s="13"/>
    </row>
    <row r="561" spans="1:18" ht="12.75" x14ac:dyDescent="0.2">
      <c r="A561">
        <f t="shared" si="43"/>
        <v>560</v>
      </c>
      <c r="B561" s="13" t="s">
        <v>67</v>
      </c>
      <c r="C561" s="10" t="s">
        <v>58</v>
      </c>
      <c r="D561" s="8">
        <v>2</v>
      </c>
      <c r="E561" s="9">
        <v>1</v>
      </c>
      <c r="F561" s="17" t="str">
        <f t="shared" si="44"/>
        <v>{id: 560, name: "Wietske", assignment: "W6D2-1", difficulty:2, joy: 1},</v>
      </c>
      <c r="L561" s="7"/>
      <c r="M561" s="7"/>
      <c r="N561" s="7"/>
      <c r="O561" s="7">
        <f t="shared" si="41"/>
        <v>0</v>
      </c>
      <c r="P561" s="7" t="e">
        <f t="shared" si="42"/>
        <v>#DIV/0!</v>
      </c>
      <c r="Q561" s="7"/>
      <c r="R561" s="13"/>
    </row>
    <row r="562" spans="1:18" ht="12.75" x14ac:dyDescent="0.2">
      <c r="E562" s="14"/>
      <c r="F562" s="14"/>
      <c r="L562" s="7"/>
      <c r="M562" s="7"/>
      <c r="N562" s="7"/>
      <c r="O562" s="7">
        <f t="shared" si="41"/>
        <v>0</v>
      </c>
      <c r="P562" s="7" t="e">
        <f t="shared" si="42"/>
        <v>#DIV/0!</v>
      </c>
      <c r="Q562" s="7"/>
    </row>
    <row r="563" spans="1:18" ht="12.75" x14ac:dyDescent="0.2">
      <c r="E563" s="14"/>
      <c r="F563" s="14"/>
      <c r="L563" s="7"/>
      <c r="M563" s="7"/>
      <c r="N563" s="7"/>
      <c r="O563" s="7">
        <f t="shared" si="41"/>
        <v>0</v>
      </c>
      <c r="P563" s="7" t="e">
        <f t="shared" si="42"/>
        <v>#DIV/0!</v>
      </c>
      <c r="Q563" s="7"/>
    </row>
    <row r="564" spans="1:18" ht="12.75" x14ac:dyDescent="0.2">
      <c r="E564" s="14"/>
      <c r="F564" s="14"/>
      <c r="L564" s="7"/>
      <c r="M564" s="7"/>
      <c r="N564" s="7"/>
      <c r="O564" s="7">
        <f t="shared" si="41"/>
        <v>0</v>
      </c>
      <c r="P564" s="7" t="e">
        <f t="shared" si="42"/>
        <v>#DIV/0!</v>
      </c>
      <c r="Q564" s="7"/>
    </row>
    <row r="565" spans="1:18" ht="12.75" x14ac:dyDescent="0.2">
      <c r="E565" s="14"/>
      <c r="F565" s="14"/>
      <c r="L565" s="7"/>
      <c r="M565" s="7"/>
      <c r="N565" s="7"/>
      <c r="O565" s="7">
        <f t="shared" si="41"/>
        <v>0</v>
      </c>
      <c r="P565" s="7" t="e">
        <f t="shared" si="42"/>
        <v>#DIV/0!</v>
      </c>
      <c r="Q565" s="7"/>
    </row>
    <row r="566" spans="1:18" ht="12.75" x14ac:dyDescent="0.2">
      <c r="E566" s="14"/>
      <c r="F566" s="14"/>
      <c r="L566" s="7"/>
      <c r="M566" s="7"/>
      <c r="N566" s="7"/>
      <c r="O566" s="7">
        <f t="shared" si="41"/>
        <v>0</v>
      </c>
      <c r="P566" s="7" t="e">
        <f t="shared" si="42"/>
        <v>#DIV/0!</v>
      </c>
      <c r="Q566" s="7"/>
    </row>
    <row r="567" spans="1:18" ht="12.75" x14ac:dyDescent="0.2">
      <c r="E567" s="14"/>
      <c r="F567" s="14"/>
      <c r="L567" s="7"/>
      <c r="M567" s="7"/>
      <c r="N567" s="7"/>
      <c r="O567" s="7">
        <f t="shared" si="41"/>
        <v>0</v>
      </c>
      <c r="P567" s="7" t="e">
        <f t="shared" si="42"/>
        <v>#DIV/0!</v>
      </c>
      <c r="Q567" s="7"/>
    </row>
    <row r="568" spans="1:18" ht="12.75" x14ac:dyDescent="0.2">
      <c r="E568" s="14"/>
      <c r="F568" s="14"/>
      <c r="L568" s="7"/>
      <c r="M568" s="7"/>
      <c r="N568" s="7"/>
      <c r="O568" s="7">
        <f t="shared" si="41"/>
        <v>0</v>
      </c>
      <c r="P568" s="7" t="e">
        <f t="shared" si="42"/>
        <v>#DIV/0!</v>
      </c>
      <c r="Q568" s="7"/>
    </row>
    <row r="569" spans="1:18" ht="12.75" x14ac:dyDescent="0.2">
      <c r="E569" s="14"/>
      <c r="F569" s="14"/>
      <c r="L569" s="7"/>
      <c r="M569" s="7"/>
      <c r="N569" s="7"/>
      <c r="O569" s="7">
        <f t="shared" si="41"/>
        <v>0</v>
      </c>
      <c r="P569" s="7" t="e">
        <f t="shared" si="42"/>
        <v>#DIV/0!</v>
      </c>
      <c r="Q569" s="7"/>
    </row>
    <row r="570" spans="1:18" ht="12.75" x14ac:dyDescent="0.2">
      <c r="E570" s="14"/>
      <c r="F570" s="14"/>
      <c r="L570" s="7"/>
      <c r="M570" s="7"/>
      <c r="N570" s="7"/>
      <c r="O570" s="7">
        <f t="shared" si="41"/>
        <v>0</v>
      </c>
      <c r="P570" s="7" t="e">
        <f t="shared" si="42"/>
        <v>#DIV/0!</v>
      </c>
      <c r="Q570" s="7"/>
    </row>
    <row r="571" spans="1:18" ht="12.75" x14ac:dyDescent="0.2">
      <c r="E571" s="14"/>
      <c r="F571" s="14"/>
      <c r="L571" s="7"/>
      <c r="M571" s="7"/>
      <c r="N571" s="7"/>
      <c r="O571" s="7">
        <f t="shared" si="41"/>
        <v>0</v>
      </c>
      <c r="P571" s="7" t="e">
        <f t="shared" si="42"/>
        <v>#DIV/0!</v>
      </c>
      <c r="Q571" s="7"/>
    </row>
    <row r="572" spans="1:18" ht="12.75" x14ac:dyDescent="0.2">
      <c r="E572" s="14"/>
      <c r="F572" s="14"/>
      <c r="L572" s="7"/>
      <c r="M572" s="7"/>
      <c r="N572" s="7"/>
      <c r="O572" s="7">
        <f t="shared" si="41"/>
        <v>0</v>
      </c>
      <c r="P572" s="7" t="e">
        <f t="shared" si="42"/>
        <v>#DIV/0!</v>
      </c>
      <c r="Q572" s="7"/>
    </row>
    <row r="573" spans="1:18" ht="12.75" x14ac:dyDescent="0.2">
      <c r="E573" s="14"/>
      <c r="F573" s="14"/>
      <c r="L573" s="7"/>
      <c r="M573" s="7"/>
      <c r="N573" s="7"/>
      <c r="O573" s="7">
        <f t="shared" si="41"/>
        <v>0</v>
      </c>
      <c r="P573" s="7" t="e">
        <f t="shared" si="42"/>
        <v>#DIV/0!</v>
      </c>
      <c r="Q573" s="7"/>
    </row>
    <row r="574" spans="1:18" ht="12.75" x14ac:dyDescent="0.2">
      <c r="E574" s="14"/>
      <c r="F574" s="14"/>
      <c r="L574" s="7"/>
      <c r="M574" s="7"/>
      <c r="N574" s="7"/>
      <c r="O574" s="7">
        <f t="shared" si="41"/>
        <v>0</v>
      </c>
      <c r="P574" s="7" t="e">
        <f t="shared" si="42"/>
        <v>#DIV/0!</v>
      </c>
      <c r="Q574" s="7"/>
    </row>
    <row r="575" spans="1:18" ht="12.75" x14ac:dyDescent="0.2">
      <c r="E575" s="14"/>
      <c r="F575" s="14"/>
      <c r="L575" s="7"/>
      <c r="M575" s="7"/>
      <c r="N575" s="7"/>
      <c r="O575" s="7">
        <f t="shared" si="41"/>
        <v>0</v>
      </c>
      <c r="P575" s="7" t="e">
        <f t="shared" si="42"/>
        <v>#DIV/0!</v>
      </c>
      <c r="Q575" s="7"/>
    </row>
    <row r="576" spans="1:18" ht="12.75" x14ac:dyDescent="0.2">
      <c r="E576" s="14"/>
      <c r="F576" s="14"/>
      <c r="L576" s="7"/>
      <c r="M576" s="7"/>
      <c r="N576" s="7"/>
      <c r="O576" s="7">
        <f t="shared" si="41"/>
        <v>0</v>
      </c>
      <c r="P576" s="7" t="e">
        <f t="shared" si="42"/>
        <v>#DIV/0!</v>
      </c>
      <c r="Q576" s="7"/>
    </row>
    <row r="577" spans="5:17" ht="12.75" x14ac:dyDescent="0.2">
      <c r="E577" s="14"/>
      <c r="F577" s="14"/>
      <c r="L577" s="7"/>
      <c r="M577" s="7"/>
      <c r="N577" s="7"/>
      <c r="O577" s="7">
        <f t="shared" si="41"/>
        <v>0</v>
      </c>
      <c r="P577" s="7" t="e">
        <f t="shared" si="42"/>
        <v>#DIV/0!</v>
      </c>
      <c r="Q577" s="7"/>
    </row>
    <row r="578" spans="5:17" ht="12.75" x14ac:dyDescent="0.2">
      <c r="E578" s="14"/>
      <c r="F578" s="14"/>
      <c r="L578" s="7"/>
      <c r="M578" s="7"/>
      <c r="N578" s="7"/>
      <c r="O578" s="7">
        <f t="shared" si="41"/>
        <v>0</v>
      </c>
      <c r="P578" s="7" t="e">
        <f t="shared" si="42"/>
        <v>#DIV/0!</v>
      </c>
      <c r="Q578" s="7"/>
    </row>
    <row r="579" spans="5:17" ht="12.75" x14ac:dyDescent="0.2">
      <c r="E579" s="14"/>
      <c r="F579" s="14"/>
      <c r="L579" s="7"/>
      <c r="M579" s="7"/>
      <c r="N579" s="7"/>
      <c r="O579" s="7">
        <f t="shared" ref="O579:O642" si="45">SUMIF(C:C,K579,E:E)</f>
        <v>0</v>
      </c>
      <c r="P579" s="7" t="e">
        <f t="shared" ref="P579:P642" si="46">ROUNDUP((O579/L579),0)</f>
        <v>#DIV/0!</v>
      </c>
      <c r="Q579" s="7"/>
    </row>
    <row r="580" spans="5:17" ht="12.75" x14ac:dyDescent="0.2">
      <c r="E580" s="14"/>
      <c r="F580" s="14"/>
      <c r="L580" s="7"/>
      <c r="M580" s="7"/>
      <c r="N580" s="7"/>
      <c r="O580" s="7">
        <f t="shared" si="45"/>
        <v>0</v>
      </c>
      <c r="P580" s="7" t="e">
        <f t="shared" si="46"/>
        <v>#DIV/0!</v>
      </c>
      <c r="Q580" s="7"/>
    </row>
    <row r="581" spans="5:17" ht="12.75" x14ac:dyDescent="0.2">
      <c r="E581" s="14"/>
      <c r="F581" s="14"/>
      <c r="L581" s="7"/>
      <c r="M581" s="7"/>
      <c r="N581" s="7"/>
      <c r="O581" s="7">
        <f t="shared" si="45"/>
        <v>0</v>
      </c>
      <c r="P581" s="7" t="e">
        <f t="shared" si="46"/>
        <v>#DIV/0!</v>
      </c>
      <c r="Q581" s="7"/>
    </row>
    <row r="582" spans="5:17" ht="12.75" x14ac:dyDescent="0.2">
      <c r="E582" s="14"/>
      <c r="F582" s="14"/>
      <c r="L582" s="7"/>
      <c r="M582" s="7"/>
      <c r="N582" s="7"/>
      <c r="O582" s="7">
        <f t="shared" si="45"/>
        <v>0</v>
      </c>
      <c r="P582" s="7" t="e">
        <f t="shared" si="46"/>
        <v>#DIV/0!</v>
      </c>
      <c r="Q582" s="7"/>
    </row>
    <row r="583" spans="5:17" ht="12.75" x14ac:dyDescent="0.2">
      <c r="E583" s="14"/>
      <c r="F583" s="14"/>
      <c r="L583" s="7"/>
      <c r="M583" s="7"/>
      <c r="N583" s="7"/>
      <c r="O583" s="7">
        <f t="shared" si="45"/>
        <v>0</v>
      </c>
      <c r="P583" s="7" t="e">
        <f t="shared" si="46"/>
        <v>#DIV/0!</v>
      </c>
      <c r="Q583" s="7"/>
    </row>
    <row r="584" spans="5:17" ht="12.75" x14ac:dyDescent="0.2">
      <c r="E584" s="14"/>
      <c r="F584" s="14"/>
      <c r="L584" s="7"/>
      <c r="M584" s="7"/>
      <c r="N584" s="7"/>
      <c r="O584" s="7">
        <f t="shared" si="45"/>
        <v>0</v>
      </c>
      <c r="P584" s="7" t="e">
        <f t="shared" si="46"/>
        <v>#DIV/0!</v>
      </c>
      <c r="Q584" s="7"/>
    </row>
    <row r="585" spans="5:17" ht="12.75" x14ac:dyDescent="0.2">
      <c r="E585" s="14"/>
      <c r="F585" s="14"/>
      <c r="L585" s="7"/>
      <c r="M585" s="7"/>
      <c r="N585" s="7"/>
      <c r="O585" s="7">
        <f t="shared" si="45"/>
        <v>0</v>
      </c>
      <c r="P585" s="7" t="e">
        <f t="shared" si="46"/>
        <v>#DIV/0!</v>
      </c>
      <c r="Q585" s="7"/>
    </row>
    <row r="586" spans="5:17" ht="12.75" x14ac:dyDescent="0.2">
      <c r="E586" s="14"/>
      <c r="F586" s="14"/>
      <c r="L586" s="7"/>
      <c r="M586" s="7"/>
      <c r="N586" s="7"/>
      <c r="O586" s="7">
        <f t="shared" si="45"/>
        <v>0</v>
      </c>
      <c r="P586" s="7" t="e">
        <f t="shared" si="46"/>
        <v>#DIV/0!</v>
      </c>
      <c r="Q586" s="7"/>
    </row>
    <row r="587" spans="5:17" ht="12.75" x14ac:dyDescent="0.2">
      <c r="E587" s="14"/>
      <c r="F587" s="14"/>
      <c r="L587" s="7"/>
      <c r="M587" s="7"/>
      <c r="N587" s="7"/>
      <c r="O587" s="7">
        <f t="shared" si="45"/>
        <v>0</v>
      </c>
      <c r="P587" s="7" t="e">
        <f t="shared" si="46"/>
        <v>#DIV/0!</v>
      </c>
      <c r="Q587" s="7"/>
    </row>
    <row r="588" spans="5:17" ht="12.75" x14ac:dyDescent="0.2">
      <c r="E588" s="14"/>
      <c r="F588" s="14"/>
      <c r="L588" s="7"/>
      <c r="M588" s="7"/>
      <c r="N588" s="7"/>
      <c r="O588" s="7">
        <f t="shared" si="45"/>
        <v>0</v>
      </c>
      <c r="P588" s="7" t="e">
        <f t="shared" si="46"/>
        <v>#DIV/0!</v>
      </c>
      <c r="Q588" s="7"/>
    </row>
    <row r="589" spans="5:17" ht="12.75" x14ac:dyDescent="0.2">
      <c r="E589" s="14"/>
      <c r="F589" s="14"/>
      <c r="L589" s="7"/>
      <c r="M589" s="7"/>
      <c r="N589" s="7"/>
      <c r="O589" s="7">
        <f t="shared" si="45"/>
        <v>0</v>
      </c>
      <c r="P589" s="7" t="e">
        <f t="shared" si="46"/>
        <v>#DIV/0!</v>
      </c>
      <c r="Q589" s="7"/>
    </row>
    <row r="590" spans="5:17" ht="12.75" x14ac:dyDescent="0.2">
      <c r="E590" s="14"/>
      <c r="F590" s="14"/>
      <c r="L590" s="7"/>
      <c r="M590" s="7"/>
      <c r="N590" s="7"/>
      <c r="O590" s="7">
        <f t="shared" si="45"/>
        <v>0</v>
      </c>
      <c r="P590" s="7" t="e">
        <f t="shared" si="46"/>
        <v>#DIV/0!</v>
      </c>
      <c r="Q590" s="7"/>
    </row>
    <row r="591" spans="5:17" ht="12.75" x14ac:dyDescent="0.2">
      <c r="E591" s="14"/>
      <c r="F591" s="14"/>
      <c r="L591" s="7"/>
      <c r="M591" s="7"/>
      <c r="N591" s="7"/>
      <c r="O591" s="7">
        <f t="shared" si="45"/>
        <v>0</v>
      </c>
      <c r="P591" s="7" t="e">
        <f t="shared" si="46"/>
        <v>#DIV/0!</v>
      </c>
      <c r="Q591" s="7"/>
    </row>
    <row r="592" spans="5:17" ht="12.75" x14ac:dyDescent="0.2">
      <c r="E592" s="14"/>
      <c r="F592" s="14"/>
      <c r="L592" s="7"/>
      <c r="M592" s="7"/>
      <c r="N592" s="7"/>
      <c r="O592" s="7">
        <f t="shared" si="45"/>
        <v>0</v>
      </c>
      <c r="P592" s="7" t="e">
        <f t="shared" si="46"/>
        <v>#DIV/0!</v>
      </c>
      <c r="Q592" s="7"/>
    </row>
    <row r="593" spans="5:17" ht="12.75" x14ac:dyDescent="0.2">
      <c r="E593" s="14"/>
      <c r="F593" s="14"/>
      <c r="L593" s="7"/>
      <c r="M593" s="7"/>
      <c r="N593" s="7"/>
      <c r="O593" s="7">
        <f t="shared" si="45"/>
        <v>0</v>
      </c>
      <c r="P593" s="7" t="e">
        <f t="shared" si="46"/>
        <v>#DIV/0!</v>
      </c>
      <c r="Q593" s="7"/>
    </row>
    <row r="594" spans="5:17" ht="12.75" x14ac:dyDescent="0.2">
      <c r="E594" s="14"/>
      <c r="F594" s="14"/>
      <c r="L594" s="7"/>
      <c r="M594" s="7"/>
      <c r="N594" s="7"/>
      <c r="O594" s="7">
        <f t="shared" si="45"/>
        <v>0</v>
      </c>
      <c r="P594" s="7" t="e">
        <f t="shared" si="46"/>
        <v>#DIV/0!</v>
      </c>
      <c r="Q594" s="7"/>
    </row>
    <row r="595" spans="5:17" ht="12.75" x14ac:dyDescent="0.2">
      <c r="E595" s="14"/>
      <c r="F595" s="14"/>
      <c r="L595" s="7"/>
      <c r="M595" s="7"/>
      <c r="N595" s="7"/>
      <c r="O595" s="7">
        <f t="shared" si="45"/>
        <v>0</v>
      </c>
      <c r="P595" s="7" t="e">
        <f t="shared" si="46"/>
        <v>#DIV/0!</v>
      </c>
      <c r="Q595" s="7"/>
    </row>
    <row r="596" spans="5:17" ht="12.75" x14ac:dyDescent="0.2">
      <c r="E596" s="14"/>
      <c r="F596" s="14"/>
      <c r="L596" s="7"/>
      <c r="M596" s="7"/>
      <c r="N596" s="7"/>
      <c r="O596" s="7">
        <f t="shared" si="45"/>
        <v>0</v>
      </c>
      <c r="P596" s="7" t="e">
        <f t="shared" si="46"/>
        <v>#DIV/0!</v>
      </c>
      <c r="Q596" s="7"/>
    </row>
    <row r="597" spans="5:17" ht="12.75" x14ac:dyDescent="0.2">
      <c r="E597" s="14"/>
      <c r="F597" s="14"/>
      <c r="L597" s="7"/>
      <c r="M597" s="7"/>
      <c r="N597" s="7"/>
      <c r="O597" s="7">
        <f t="shared" si="45"/>
        <v>0</v>
      </c>
      <c r="P597" s="7" t="e">
        <f t="shared" si="46"/>
        <v>#DIV/0!</v>
      </c>
      <c r="Q597" s="7"/>
    </row>
    <row r="598" spans="5:17" ht="12.75" x14ac:dyDescent="0.2">
      <c r="E598" s="14"/>
      <c r="F598" s="14"/>
      <c r="L598" s="7"/>
      <c r="M598" s="7"/>
      <c r="N598" s="7"/>
      <c r="O598" s="7">
        <f t="shared" si="45"/>
        <v>0</v>
      </c>
      <c r="P598" s="7" t="e">
        <f t="shared" si="46"/>
        <v>#DIV/0!</v>
      </c>
      <c r="Q598" s="7"/>
    </row>
    <row r="599" spans="5:17" ht="12.75" x14ac:dyDescent="0.2">
      <c r="E599" s="14"/>
      <c r="F599" s="14"/>
      <c r="L599" s="7"/>
      <c r="M599" s="7"/>
      <c r="N599" s="7"/>
      <c r="O599" s="7">
        <f t="shared" si="45"/>
        <v>0</v>
      </c>
      <c r="P599" s="7" t="e">
        <f t="shared" si="46"/>
        <v>#DIV/0!</v>
      </c>
      <c r="Q599" s="7"/>
    </row>
    <row r="600" spans="5:17" ht="12.75" x14ac:dyDescent="0.2">
      <c r="E600" s="14"/>
      <c r="F600" s="14"/>
      <c r="L600" s="7"/>
      <c r="M600" s="7"/>
      <c r="N600" s="7"/>
      <c r="O600" s="7">
        <f t="shared" si="45"/>
        <v>0</v>
      </c>
      <c r="P600" s="7" t="e">
        <f t="shared" si="46"/>
        <v>#DIV/0!</v>
      </c>
      <c r="Q600" s="7"/>
    </row>
    <row r="601" spans="5:17" ht="12.75" x14ac:dyDescent="0.2">
      <c r="E601" s="14"/>
      <c r="F601" s="14"/>
      <c r="L601" s="7"/>
      <c r="M601" s="7"/>
      <c r="N601" s="7"/>
      <c r="O601" s="7">
        <f t="shared" si="45"/>
        <v>0</v>
      </c>
      <c r="P601" s="7" t="e">
        <f t="shared" si="46"/>
        <v>#DIV/0!</v>
      </c>
      <c r="Q601" s="7"/>
    </row>
    <row r="602" spans="5:17" ht="12.75" x14ac:dyDescent="0.2">
      <c r="E602" s="14"/>
      <c r="F602" s="14"/>
      <c r="L602" s="7"/>
      <c r="M602" s="7"/>
      <c r="N602" s="7"/>
      <c r="O602" s="7">
        <f t="shared" si="45"/>
        <v>0</v>
      </c>
      <c r="P602" s="7" t="e">
        <f t="shared" si="46"/>
        <v>#DIV/0!</v>
      </c>
      <c r="Q602" s="7"/>
    </row>
    <row r="603" spans="5:17" ht="12.75" x14ac:dyDescent="0.2">
      <c r="E603" s="14"/>
      <c r="F603" s="14"/>
      <c r="L603" s="7"/>
      <c r="M603" s="7"/>
      <c r="N603" s="7"/>
      <c r="O603" s="7">
        <f t="shared" si="45"/>
        <v>0</v>
      </c>
      <c r="P603" s="7" t="e">
        <f t="shared" si="46"/>
        <v>#DIV/0!</v>
      </c>
      <c r="Q603" s="7"/>
    </row>
    <row r="604" spans="5:17" ht="12.75" x14ac:dyDescent="0.2">
      <c r="E604" s="14"/>
      <c r="F604" s="14"/>
      <c r="L604" s="7"/>
      <c r="M604" s="7"/>
      <c r="N604" s="7"/>
      <c r="O604" s="7">
        <f t="shared" si="45"/>
        <v>0</v>
      </c>
      <c r="P604" s="7" t="e">
        <f t="shared" si="46"/>
        <v>#DIV/0!</v>
      </c>
      <c r="Q604" s="7"/>
    </row>
    <row r="605" spans="5:17" ht="12.75" x14ac:dyDescent="0.2">
      <c r="E605" s="14"/>
      <c r="F605" s="14"/>
      <c r="L605" s="7"/>
      <c r="M605" s="7"/>
      <c r="N605" s="7"/>
      <c r="O605" s="7">
        <f t="shared" si="45"/>
        <v>0</v>
      </c>
      <c r="P605" s="7" t="e">
        <f t="shared" si="46"/>
        <v>#DIV/0!</v>
      </c>
      <c r="Q605" s="7"/>
    </row>
    <row r="606" spans="5:17" ht="12.75" x14ac:dyDescent="0.2">
      <c r="E606" s="14"/>
      <c r="F606" s="14"/>
      <c r="L606" s="7"/>
      <c r="M606" s="7"/>
      <c r="N606" s="7"/>
      <c r="O606" s="7">
        <f t="shared" si="45"/>
        <v>0</v>
      </c>
      <c r="P606" s="7" t="e">
        <f t="shared" si="46"/>
        <v>#DIV/0!</v>
      </c>
      <c r="Q606" s="7"/>
    </row>
    <row r="607" spans="5:17" ht="12.75" x14ac:dyDescent="0.2">
      <c r="E607" s="14"/>
      <c r="F607" s="14"/>
      <c r="L607" s="7"/>
      <c r="M607" s="7"/>
      <c r="N607" s="7"/>
      <c r="O607" s="7">
        <f t="shared" si="45"/>
        <v>0</v>
      </c>
      <c r="P607" s="7" t="e">
        <f t="shared" si="46"/>
        <v>#DIV/0!</v>
      </c>
      <c r="Q607" s="7"/>
    </row>
    <row r="608" spans="5:17" ht="12.75" x14ac:dyDescent="0.2">
      <c r="E608" s="14"/>
      <c r="F608" s="14"/>
      <c r="L608" s="7"/>
      <c r="M608" s="7"/>
      <c r="N608" s="7"/>
      <c r="O608" s="7">
        <f t="shared" si="45"/>
        <v>0</v>
      </c>
      <c r="P608" s="7" t="e">
        <f t="shared" si="46"/>
        <v>#DIV/0!</v>
      </c>
      <c r="Q608" s="7"/>
    </row>
    <row r="609" spans="5:17" ht="12.75" x14ac:dyDescent="0.2">
      <c r="E609" s="14"/>
      <c r="F609" s="14"/>
      <c r="L609" s="7"/>
      <c r="M609" s="7"/>
      <c r="N609" s="7"/>
      <c r="O609" s="7">
        <f t="shared" si="45"/>
        <v>0</v>
      </c>
      <c r="P609" s="7" t="e">
        <f t="shared" si="46"/>
        <v>#DIV/0!</v>
      </c>
      <c r="Q609" s="7"/>
    </row>
    <row r="610" spans="5:17" ht="12.75" x14ac:dyDescent="0.2">
      <c r="E610" s="14"/>
      <c r="F610" s="14"/>
      <c r="L610" s="7"/>
      <c r="M610" s="7"/>
      <c r="N610" s="7"/>
      <c r="O610" s="7">
        <f t="shared" si="45"/>
        <v>0</v>
      </c>
      <c r="P610" s="7" t="e">
        <f t="shared" si="46"/>
        <v>#DIV/0!</v>
      </c>
      <c r="Q610" s="7"/>
    </row>
    <row r="611" spans="5:17" ht="12.75" x14ac:dyDescent="0.2">
      <c r="E611" s="14"/>
      <c r="F611" s="14"/>
      <c r="L611" s="7"/>
      <c r="M611" s="7"/>
      <c r="N611" s="7"/>
      <c r="O611" s="7">
        <f t="shared" si="45"/>
        <v>0</v>
      </c>
      <c r="P611" s="7" t="e">
        <f t="shared" si="46"/>
        <v>#DIV/0!</v>
      </c>
      <c r="Q611" s="7"/>
    </row>
    <row r="612" spans="5:17" ht="12.75" x14ac:dyDescent="0.2">
      <c r="E612" s="14"/>
      <c r="F612" s="14"/>
      <c r="L612" s="7"/>
      <c r="M612" s="7"/>
      <c r="N612" s="7"/>
      <c r="O612" s="7">
        <f t="shared" si="45"/>
        <v>0</v>
      </c>
      <c r="P612" s="7" t="e">
        <f t="shared" si="46"/>
        <v>#DIV/0!</v>
      </c>
      <c r="Q612" s="7"/>
    </row>
    <row r="613" spans="5:17" ht="12.75" x14ac:dyDescent="0.2">
      <c r="E613" s="14"/>
      <c r="F613" s="14"/>
      <c r="L613" s="7"/>
      <c r="M613" s="7"/>
      <c r="N613" s="7"/>
      <c r="O613" s="7">
        <f t="shared" si="45"/>
        <v>0</v>
      </c>
      <c r="P613" s="7" t="e">
        <f t="shared" si="46"/>
        <v>#DIV/0!</v>
      </c>
      <c r="Q613" s="7"/>
    </row>
    <row r="614" spans="5:17" ht="12.75" x14ac:dyDescent="0.2">
      <c r="E614" s="14"/>
      <c r="F614" s="14"/>
      <c r="L614" s="7"/>
      <c r="M614" s="7"/>
      <c r="N614" s="7"/>
      <c r="O614" s="7">
        <f t="shared" si="45"/>
        <v>0</v>
      </c>
      <c r="P614" s="7" t="e">
        <f t="shared" si="46"/>
        <v>#DIV/0!</v>
      </c>
      <c r="Q614" s="7"/>
    </row>
    <row r="615" spans="5:17" ht="12.75" x14ac:dyDescent="0.2">
      <c r="E615" s="14"/>
      <c r="F615" s="14"/>
      <c r="L615" s="7"/>
      <c r="M615" s="7"/>
      <c r="N615" s="7"/>
      <c r="O615" s="7">
        <f t="shared" si="45"/>
        <v>0</v>
      </c>
      <c r="P615" s="7" t="e">
        <f t="shared" si="46"/>
        <v>#DIV/0!</v>
      </c>
      <c r="Q615" s="7"/>
    </row>
    <row r="616" spans="5:17" ht="12.75" x14ac:dyDescent="0.2">
      <c r="E616" s="14"/>
      <c r="F616" s="14"/>
      <c r="L616" s="7"/>
      <c r="M616" s="7"/>
      <c r="N616" s="7"/>
      <c r="O616" s="7">
        <f t="shared" si="45"/>
        <v>0</v>
      </c>
      <c r="P616" s="7" t="e">
        <f t="shared" si="46"/>
        <v>#DIV/0!</v>
      </c>
      <c r="Q616" s="7"/>
    </row>
    <row r="617" spans="5:17" ht="12.75" x14ac:dyDescent="0.2">
      <c r="E617" s="14"/>
      <c r="F617" s="14"/>
      <c r="L617" s="7"/>
      <c r="M617" s="7"/>
      <c r="N617" s="7"/>
      <c r="O617" s="7">
        <f t="shared" si="45"/>
        <v>0</v>
      </c>
      <c r="P617" s="7" t="e">
        <f t="shared" si="46"/>
        <v>#DIV/0!</v>
      </c>
      <c r="Q617" s="7"/>
    </row>
    <row r="618" spans="5:17" ht="12.75" x14ac:dyDescent="0.2">
      <c r="E618" s="14"/>
      <c r="F618" s="14"/>
      <c r="L618" s="7"/>
      <c r="M618" s="7"/>
      <c r="N618" s="7"/>
      <c r="O618" s="7">
        <f t="shared" si="45"/>
        <v>0</v>
      </c>
      <c r="P618" s="7" t="e">
        <f t="shared" si="46"/>
        <v>#DIV/0!</v>
      </c>
      <c r="Q618" s="7"/>
    </row>
    <row r="619" spans="5:17" ht="12.75" x14ac:dyDescent="0.2">
      <c r="E619" s="14"/>
      <c r="F619" s="14"/>
      <c r="L619" s="7"/>
      <c r="M619" s="7"/>
      <c r="N619" s="7"/>
      <c r="O619" s="7">
        <f t="shared" si="45"/>
        <v>0</v>
      </c>
      <c r="P619" s="7" t="e">
        <f t="shared" si="46"/>
        <v>#DIV/0!</v>
      </c>
      <c r="Q619" s="7"/>
    </row>
    <row r="620" spans="5:17" ht="12.75" x14ac:dyDescent="0.2">
      <c r="E620" s="14"/>
      <c r="F620" s="14"/>
      <c r="L620" s="7"/>
      <c r="M620" s="7"/>
      <c r="N620" s="7"/>
      <c r="O620" s="7">
        <f t="shared" si="45"/>
        <v>0</v>
      </c>
      <c r="P620" s="7" t="e">
        <f t="shared" si="46"/>
        <v>#DIV/0!</v>
      </c>
      <c r="Q620" s="7"/>
    </row>
    <row r="621" spans="5:17" ht="12.75" x14ac:dyDescent="0.2">
      <c r="E621" s="14"/>
      <c r="F621" s="14"/>
      <c r="L621" s="7"/>
      <c r="M621" s="7"/>
      <c r="N621" s="7"/>
      <c r="O621" s="7">
        <f t="shared" si="45"/>
        <v>0</v>
      </c>
      <c r="P621" s="7" t="e">
        <f t="shared" si="46"/>
        <v>#DIV/0!</v>
      </c>
      <c r="Q621" s="7"/>
    </row>
    <row r="622" spans="5:17" ht="12.75" x14ac:dyDescent="0.2">
      <c r="E622" s="14"/>
      <c r="F622" s="14"/>
      <c r="L622" s="7"/>
      <c r="M622" s="7"/>
      <c r="N622" s="7"/>
      <c r="O622" s="7">
        <f t="shared" si="45"/>
        <v>0</v>
      </c>
      <c r="P622" s="7" t="e">
        <f t="shared" si="46"/>
        <v>#DIV/0!</v>
      </c>
      <c r="Q622" s="7"/>
    </row>
    <row r="623" spans="5:17" ht="12.75" x14ac:dyDescent="0.2">
      <c r="E623" s="14"/>
      <c r="F623" s="14"/>
      <c r="L623" s="7"/>
      <c r="M623" s="7"/>
      <c r="N623" s="7"/>
      <c r="O623" s="7">
        <f t="shared" si="45"/>
        <v>0</v>
      </c>
      <c r="P623" s="7" t="e">
        <f t="shared" si="46"/>
        <v>#DIV/0!</v>
      </c>
      <c r="Q623" s="7"/>
    </row>
    <row r="624" spans="5:17" ht="12.75" x14ac:dyDescent="0.2">
      <c r="E624" s="14"/>
      <c r="F624" s="14"/>
      <c r="L624" s="7"/>
      <c r="M624" s="7"/>
      <c r="N624" s="7"/>
      <c r="O624" s="7">
        <f t="shared" si="45"/>
        <v>0</v>
      </c>
      <c r="P624" s="7" t="e">
        <f t="shared" si="46"/>
        <v>#DIV/0!</v>
      </c>
      <c r="Q624" s="7"/>
    </row>
    <row r="625" spans="5:17" ht="12.75" x14ac:dyDescent="0.2">
      <c r="E625" s="14"/>
      <c r="F625" s="14"/>
      <c r="L625" s="7"/>
      <c r="M625" s="7"/>
      <c r="N625" s="7"/>
      <c r="O625" s="7">
        <f t="shared" si="45"/>
        <v>0</v>
      </c>
      <c r="P625" s="7" t="e">
        <f t="shared" si="46"/>
        <v>#DIV/0!</v>
      </c>
      <c r="Q625" s="7"/>
    </row>
    <row r="626" spans="5:17" ht="12.75" x14ac:dyDescent="0.2">
      <c r="E626" s="14"/>
      <c r="F626" s="14"/>
      <c r="L626" s="7"/>
      <c r="M626" s="7"/>
      <c r="N626" s="7"/>
      <c r="O626" s="7">
        <f t="shared" si="45"/>
        <v>0</v>
      </c>
      <c r="P626" s="7" t="e">
        <f t="shared" si="46"/>
        <v>#DIV/0!</v>
      </c>
      <c r="Q626" s="7"/>
    </row>
    <row r="627" spans="5:17" ht="12.75" x14ac:dyDescent="0.2">
      <c r="E627" s="14"/>
      <c r="F627" s="14"/>
      <c r="L627" s="7"/>
      <c r="M627" s="7"/>
      <c r="N627" s="7"/>
      <c r="O627" s="7">
        <f t="shared" si="45"/>
        <v>0</v>
      </c>
      <c r="P627" s="7" t="e">
        <f t="shared" si="46"/>
        <v>#DIV/0!</v>
      </c>
      <c r="Q627" s="7"/>
    </row>
    <row r="628" spans="5:17" ht="12.75" x14ac:dyDescent="0.2">
      <c r="E628" s="14"/>
      <c r="F628" s="14"/>
      <c r="L628" s="7"/>
      <c r="M628" s="7"/>
      <c r="N628" s="7"/>
      <c r="O628" s="7">
        <f t="shared" si="45"/>
        <v>0</v>
      </c>
      <c r="P628" s="7" t="e">
        <f t="shared" si="46"/>
        <v>#DIV/0!</v>
      </c>
      <c r="Q628" s="7"/>
    </row>
    <row r="629" spans="5:17" ht="12.75" x14ac:dyDescent="0.2">
      <c r="E629" s="14"/>
      <c r="F629" s="14"/>
      <c r="L629" s="7"/>
      <c r="M629" s="7"/>
      <c r="N629" s="7"/>
      <c r="O629" s="7">
        <f t="shared" si="45"/>
        <v>0</v>
      </c>
      <c r="P629" s="7" t="e">
        <f t="shared" si="46"/>
        <v>#DIV/0!</v>
      </c>
      <c r="Q629" s="7"/>
    </row>
    <row r="630" spans="5:17" ht="12.75" x14ac:dyDescent="0.2">
      <c r="E630" s="14"/>
      <c r="F630" s="14"/>
      <c r="L630" s="7"/>
      <c r="M630" s="7"/>
      <c r="N630" s="7"/>
      <c r="O630" s="7">
        <f t="shared" si="45"/>
        <v>0</v>
      </c>
      <c r="P630" s="7" t="e">
        <f t="shared" si="46"/>
        <v>#DIV/0!</v>
      </c>
      <c r="Q630" s="7"/>
    </row>
    <row r="631" spans="5:17" ht="12.75" x14ac:dyDescent="0.2">
      <c r="E631" s="14"/>
      <c r="F631" s="14"/>
      <c r="L631" s="7"/>
      <c r="M631" s="7"/>
      <c r="N631" s="7"/>
      <c r="O631" s="7">
        <f t="shared" si="45"/>
        <v>0</v>
      </c>
      <c r="P631" s="7" t="e">
        <f t="shared" si="46"/>
        <v>#DIV/0!</v>
      </c>
      <c r="Q631" s="7"/>
    </row>
    <row r="632" spans="5:17" ht="12.75" x14ac:dyDescent="0.2">
      <c r="E632" s="14"/>
      <c r="F632" s="14"/>
      <c r="L632" s="7"/>
      <c r="M632" s="7"/>
      <c r="N632" s="7"/>
      <c r="O632" s="7">
        <f t="shared" si="45"/>
        <v>0</v>
      </c>
      <c r="P632" s="7" t="e">
        <f t="shared" si="46"/>
        <v>#DIV/0!</v>
      </c>
      <c r="Q632" s="7"/>
    </row>
    <row r="633" spans="5:17" ht="12.75" x14ac:dyDescent="0.2">
      <c r="E633" s="14"/>
      <c r="F633" s="14"/>
      <c r="L633" s="7"/>
      <c r="M633" s="7"/>
      <c r="N633" s="7"/>
      <c r="O633" s="7">
        <f t="shared" si="45"/>
        <v>0</v>
      </c>
      <c r="P633" s="7" t="e">
        <f t="shared" si="46"/>
        <v>#DIV/0!</v>
      </c>
      <c r="Q633" s="7"/>
    </row>
    <row r="634" spans="5:17" ht="12.75" x14ac:dyDescent="0.2">
      <c r="E634" s="14"/>
      <c r="F634" s="14"/>
      <c r="L634" s="7"/>
      <c r="M634" s="7"/>
      <c r="N634" s="7"/>
      <c r="O634" s="7">
        <f t="shared" si="45"/>
        <v>0</v>
      </c>
      <c r="P634" s="7" t="e">
        <f t="shared" si="46"/>
        <v>#DIV/0!</v>
      </c>
      <c r="Q634" s="7"/>
    </row>
    <row r="635" spans="5:17" ht="12.75" x14ac:dyDescent="0.2">
      <c r="E635" s="14"/>
      <c r="F635" s="14"/>
      <c r="L635" s="7"/>
      <c r="M635" s="7"/>
      <c r="N635" s="7"/>
      <c r="O635" s="7">
        <f t="shared" si="45"/>
        <v>0</v>
      </c>
      <c r="P635" s="7" t="e">
        <f t="shared" si="46"/>
        <v>#DIV/0!</v>
      </c>
      <c r="Q635" s="7"/>
    </row>
    <row r="636" spans="5:17" ht="12.75" x14ac:dyDescent="0.2">
      <c r="E636" s="14"/>
      <c r="F636" s="14"/>
      <c r="L636" s="7"/>
      <c r="M636" s="7"/>
      <c r="N636" s="7"/>
      <c r="O636" s="7">
        <f t="shared" si="45"/>
        <v>0</v>
      </c>
      <c r="P636" s="7" t="e">
        <f t="shared" si="46"/>
        <v>#DIV/0!</v>
      </c>
      <c r="Q636" s="7"/>
    </row>
    <row r="637" spans="5:17" ht="12.75" x14ac:dyDescent="0.2">
      <c r="E637" s="14"/>
      <c r="F637" s="14"/>
      <c r="L637" s="7"/>
      <c r="M637" s="7"/>
      <c r="N637" s="7"/>
      <c r="O637" s="7">
        <f t="shared" si="45"/>
        <v>0</v>
      </c>
      <c r="P637" s="7" t="e">
        <f t="shared" si="46"/>
        <v>#DIV/0!</v>
      </c>
      <c r="Q637" s="7"/>
    </row>
    <row r="638" spans="5:17" ht="12.75" x14ac:dyDescent="0.2">
      <c r="E638" s="14"/>
      <c r="F638" s="14"/>
      <c r="L638" s="7"/>
      <c r="M638" s="7"/>
      <c r="N638" s="7"/>
      <c r="O638" s="7">
        <f t="shared" si="45"/>
        <v>0</v>
      </c>
      <c r="P638" s="7" t="e">
        <f t="shared" si="46"/>
        <v>#DIV/0!</v>
      </c>
      <c r="Q638" s="7"/>
    </row>
    <row r="639" spans="5:17" ht="12.75" x14ac:dyDescent="0.2">
      <c r="E639" s="14"/>
      <c r="F639" s="14"/>
      <c r="L639" s="7"/>
      <c r="M639" s="7"/>
      <c r="N639" s="7"/>
      <c r="O639" s="7">
        <f t="shared" si="45"/>
        <v>0</v>
      </c>
      <c r="P639" s="7" t="e">
        <f t="shared" si="46"/>
        <v>#DIV/0!</v>
      </c>
      <c r="Q639" s="7"/>
    </row>
    <row r="640" spans="5:17" ht="12.75" x14ac:dyDescent="0.2">
      <c r="E640" s="14"/>
      <c r="F640" s="14"/>
      <c r="L640" s="7"/>
      <c r="M640" s="7"/>
      <c r="N640" s="7"/>
      <c r="O640" s="7">
        <f t="shared" si="45"/>
        <v>0</v>
      </c>
      <c r="P640" s="7" t="e">
        <f t="shared" si="46"/>
        <v>#DIV/0!</v>
      </c>
      <c r="Q640" s="7"/>
    </row>
    <row r="641" spans="5:17" ht="12.75" x14ac:dyDescent="0.2">
      <c r="E641" s="14"/>
      <c r="F641" s="14"/>
      <c r="L641" s="7"/>
      <c r="M641" s="7"/>
      <c r="N641" s="7"/>
      <c r="O641" s="7">
        <f t="shared" si="45"/>
        <v>0</v>
      </c>
      <c r="P641" s="7" t="e">
        <f t="shared" si="46"/>
        <v>#DIV/0!</v>
      </c>
      <c r="Q641" s="7"/>
    </row>
    <row r="642" spans="5:17" ht="12.75" x14ac:dyDescent="0.2">
      <c r="E642" s="14"/>
      <c r="F642" s="14"/>
      <c r="L642" s="7"/>
      <c r="M642" s="7"/>
      <c r="N642" s="7"/>
      <c r="O642" s="7">
        <f t="shared" si="45"/>
        <v>0</v>
      </c>
      <c r="P642" s="7" t="e">
        <f t="shared" si="46"/>
        <v>#DIV/0!</v>
      </c>
      <c r="Q642" s="7"/>
    </row>
    <row r="643" spans="5:17" ht="12.75" x14ac:dyDescent="0.2">
      <c r="E643" s="14"/>
      <c r="F643" s="14"/>
      <c r="L643" s="7"/>
      <c r="M643" s="7"/>
      <c r="N643" s="7"/>
      <c r="O643" s="7">
        <f t="shared" ref="O643:O706" si="47">SUMIF(C:C,K643,E:E)</f>
        <v>0</v>
      </c>
      <c r="P643" s="7" t="e">
        <f t="shared" ref="P643:P706" si="48">ROUNDUP((O643/L643),0)</f>
        <v>#DIV/0!</v>
      </c>
      <c r="Q643" s="7"/>
    </row>
    <row r="644" spans="5:17" ht="12.75" x14ac:dyDescent="0.2">
      <c r="E644" s="14"/>
      <c r="F644" s="14"/>
      <c r="L644" s="7"/>
      <c r="M644" s="7"/>
      <c r="N644" s="7"/>
      <c r="O644" s="7">
        <f t="shared" si="47"/>
        <v>0</v>
      </c>
      <c r="P644" s="7" t="e">
        <f t="shared" si="48"/>
        <v>#DIV/0!</v>
      </c>
      <c r="Q644" s="7"/>
    </row>
    <row r="645" spans="5:17" ht="12.75" x14ac:dyDescent="0.2">
      <c r="E645" s="14"/>
      <c r="F645" s="14"/>
      <c r="L645" s="7"/>
      <c r="M645" s="7"/>
      <c r="N645" s="7"/>
      <c r="O645" s="7">
        <f t="shared" si="47"/>
        <v>0</v>
      </c>
      <c r="P645" s="7" t="e">
        <f t="shared" si="48"/>
        <v>#DIV/0!</v>
      </c>
      <c r="Q645" s="7"/>
    </row>
    <row r="646" spans="5:17" ht="12.75" x14ac:dyDescent="0.2">
      <c r="E646" s="14"/>
      <c r="F646" s="14"/>
      <c r="L646" s="7"/>
      <c r="M646" s="7"/>
      <c r="N646" s="7"/>
      <c r="O646" s="7">
        <f t="shared" si="47"/>
        <v>0</v>
      </c>
      <c r="P646" s="7" t="e">
        <f t="shared" si="48"/>
        <v>#DIV/0!</v>
      </c>
      <c r="Q646" s="7"/>
    </row>
    <row r="647" spans="5:17" ht="12.75" x14ac:dyDescent="0.2">
      <c r="E647" s="14"/>
      <c r="F647" s="14"/>
      <c r="L647" s="7"/>
      <c r="M647" s="7"/>
      <c r="N647" s="7"/>
      <c r="O647" s="7">
        <f t="shared" si="47"/>
        <v>0</v>
      </c>
      <c r="P647" s="7" t="e">
        <f t="shared" si="48"/>
        <v>#DIV/0!</v>
      </c>
      <c r="Q647" s="7"/>
    </row>
    <row r="648" spans="5:17" ht="12.75" x14ac:dyDescent="0.2">
      <c r="E648" s="14"/>
      <c r="F648" s="14"/>
      <c r="L648" s="7"/>
      <c r="M648" s="7"/>
      <c r="N648" s="7"/>
      <c r="O648" s="7">
        <f t="shared" si="47"/>
        <v>0</v>
      </c>
      <c r="P648" s="7" t="e">
        <f t="shared" si="48"/>
        <v>#DIV/0!</v>
      </c>
      <c r="Q648" s="7"/>
    </row>
    <row r="649" spans="5:17" ht="12.75" x14ac:dyDescent="0.2">
      <c r="E649" s="14"/>
      <c r="F649" s="14"/>
      <c r="L649" s="7"/>
      <c r="M649" s="7"/>
      <c r="N649" s="7"/>
      <c r="O649" s="7">
        <f t="shared" si="47"/>
        <v>0</v>
      </c>
      <c r="P649" s="7" t="e">
        <f t="shared" si="48"/>
        <v>#DIV/0!</v>
      </c>
      <c r="Q649" s="7"/>
    </row>
    <row r="650" spans="5:17" ht="12.75" x14ac:dyDescent="0.2">
      <c r="E650" s="14"/>
      <c r="F650" s="14"/>
      <c r="L650" s="7"/>
      <c r="M650" s="7"/>
      <c r="N650" s="7"/>
      <c r="O650" s="7">
        <f t="shared" si="47"/>
        <v>0</v>
      </c>
      <c r="P650" s="7" t="e">
        <f t="shared" si="48"/>
        <v>#DIV/0!</v>
      </c>
      <c r="Q650" s="7"/>
    </row>
    <row r="651" spans="5:17" ht="12.75" x14ac:dyDescent="0.2">
      <c r="E651" s="14"/>
      <c r="F651" s="14"/>
      <c r="L651" s="7"/>
      <c r="M651" s="7"/>
      <c r="N651" s="7"/>
      <c r="O651" s="7">
        <f t="shared" si="47"/>
        <v>0</v>
      </c>
      <c r="P651" s="7" t="e">
        <f t="shared" si="48"/>
        <v>#DIV/0!</v>
      </c>
      <c r="Q651" s="7"/>
    </row>
    <row r="652" spans="5:17" ht="12.75" x14ac:dyDescent="0.2">
      <c r="E652" s="14"/>
      <c r="F652" s="14"/>
      <c r="L652" s="7"/>
      <c r="M652" s="7"/>
      <c r="N652" s="7"/>
      <c r="O652" s="7">
        <f t="shared" si="47"/>
        <v>0</v>
      </c>
      <c r="P652" s="7" t="e">
        <f t="shared" si="48"/>
        <v>#DIV/0!</v>
      </c>
      <c r="Q652" s="7"/>
    </row>
    <row r="653" spans="5:17" ht="12.75" x14ac:dyDescent="0.2">
      <c r="E653" s="14"/>
      <c r="F653" s="14"/>
      <c r="L653" s="7"/>
      <c r="M653" s="7"/>
      <c r="N653" s="7"/>
      <c r="O653" s="7">
        <f t="shared" si="47"/>
        <v>0</v>
      </c>
      <c r="P653" s="7" t="e">
        <f t="shared" si="48"/>
        <v>#DIV/0!</v>
      </c>
      <c r="Q653" s="7"/>
    </row>
    <row r="654" spans="5:17" ht="12.75" x14ac:dyDescent="0.2">
      <c r="E654" s="14"/>
      <c r="F654" s="14"/>
      <c r="L654" s="7"/>
      <c r="M654" s="7"/>
      <c r="N654" s="7"/>
      <c r="O654" s="7">
        <f t="shared" si="47"/>
        <v>0</v>
      </c>
      <c r="P654" s="7" t="e">
        <f t="shared" si="48"/>
        <v>#DIV/0!</v>
      </c>
      <c r="Q654" s="7"/>
    </row>
    <row r="655" spans="5:17" ht="12.75" x14ac:dyDescent="0.2">
      <c r="E655" s="14"/>
      <c r="F655" s="14"/>
      <c r="L655" s="7"/>
      <c r="M655" s="7"/>
      <c r="N655" s="7"/>
      <c r="O655" s="7">
        <f t="shared" si="47"/>
        <v>0</v>
      </c>
      <c r="P655" s="7" t="e">
        <f t="shared" si="48"/>
        <v>#DIV/0!</v>
      </c>
      <c r="Q655" s="7"/>
    </row>
    <row r="656" spans="5:17" ht="12.75" x14ac:dyDescent="0.2">
      <c r="E656" s="14"/>
      <c r="F656" s="14"/>
      <c r="L656" s="7"/>
      <c r="M656" s="7"/>
      <c r="N656" s="7"/>
      <c r="O656" s="7">
        <f t="shared" si="47"/>
        <v>0</v>
      </c>
      <c r="P656" s="7" t="e">
        <f t="shared" si="48"/>
        <v>#DIV/0!</v>
      </c>
      <c r="Q656" s="7"/>
    </row>
    <row r="657" spans="5:17" ht="12.75" x14ac:dyDescent="0.2">
      <c r="E657" s="14"/>
      <c r="F657" s="14"/>
      <c r="L657" s="7"/>
      <c r="M657" s="7"/>
      <c r="N657" s="7"/>
      <c r="O657" s="7">
        <f t="shared" si="47"/>
        <v>0</v>
      </c>
      <c r="P657" s="7" t="e">
        <f t="shared" si="48"/>
        <v>#DIV/0!</v>
      </c>
      <c r="Q657" s="7"/>
    </row>
    <row r="658" spans="5:17" ht="12.75" x14ac:dyDescent="0.2">
      <c r="E658" s="14"/>
      <c r="F658" s="14"/>
      <c r="L658" s="7"/>
      <c r="M658" s="7"/>
      <c r="N658" s="7"/>
      <c r="O658" s="7">
        <f t="shared" si="47"/>
        <v>0</v>
      </c>
      <c r="P658" s="7" t="e">
        <f t="shared" si="48"/>
        <v>#DIV/0!</v>
      </c>
      <c r="Q658" s="7"/>
    </row>
    <row r="659" spans="5:17" ht="12.75" x14ac:dyDescent="0.2">
      <c r="E659" s="14"/>
      <c r="F659" s="14"/>
      <c r="L659" s="7"/>
      <c r="M659" s="7"/>
      <c r="N659" s="7"/>
      <c r="O659" s="7">
        <f t="shared" si="47"/>
        <v>0</v>
      </c>
      <c r="P659" s="7" t="e">
        <f t="shared" si="48"/>
        <v>#DIV/0!</v>
      </c>
      <c r="Q659" s="7"/>
    </row>
    <row r="660" spans="5:17" ht="12.75" x14ac:dyDescent="0.2">
      <c r="E660" s="14"/>
      <c r="F660" s="14"/>
      <c r="L660" s="7"/>
      <c r="M660" s="7"/>
      <c r="N660" s="7"/>
      <c r="O660" s="7">
        <f t="shared" si="47"/>
        <v>0</v>
      </c>
      <c r="P660" s="7" t="e">
        <f t="shared" si="48"/>
        <v>#DIV/0!</v>
      </c>
      <c r="Q660" s="7"/>
    </row>
    <row r="661" spans="5:17" ht="12.75" x14ac:dyDescent="0.2">
      <c r="E661" s="14"/>
      <c r="F661" s="14"/>
      <c r="L661" s="7"/>
      <c r="M661" s="7"/>
      <c r="N661" s="7"/>
      <c r="O661" s="7">
        <f t="shared" si="47"/>
        <v>0</v>
      </c>
      <c r="P661" s="7" t="e">
        <f t="shared" si="48"/>
        <v>#DIV/0!</v>
      </c>
      <c r="Q661" s="7"/>
    </row>
    <row r="662" spans="5:17" ht="12.75" x14ac:dyDescent="0.2">
      <c r="E662" s="14"/>
      <c r="F662" s="14"/>
      <c r="L662" s="7"/>
      <c r="M662" s="7"/>
      <c r="N662" s="7"/>
      <c r="O662" s="7">
        <f t="shared" si="47"/>
        <v>0</v>
      </c>
      <c r="P662" s="7" t="e">
        <f t="shared" si="48"/>
        <v>#DIV/0!</v>
      </c>
      <c r="Q662" s="7"/>
    </row>
    <row r="663" spans="5:17" ht="12.75" x14ac:dyDescent="0.2">
      <c r="E663" s="14"/>
      <c r="F663" s="14"/>
      <c r="L663" s="7"/>
      <c r="M663" s="7"/>
      <c r="N663" s="7"/>
      <c r="O663" s="7">
        <f t="shared" si="47"/>
        <v>0</v>
      </c>
      <c r="P663" s="7" t="e">
        <f t="shared" si="48"/>
        <v>#DIV/0!</v>
      </c>
      <c r="Q663" s="7"/>
    </row>
    <row r="664" spans="5:17" ht="12.75" x14ac:dyDescent="0.2">
      <c r="E664" s="14"/>
      <c r="F664" s="14"/>
      <c r="L664" s="7"/>
      <c r="M664" s="7"/>
      <c r="N664" s="7"/>
      <c r="O664" s="7">
        <f t="shared" si="47"/>
        <v>0</v>
      </c>
      <c r="P664" s="7" t="e">
        <f t="shared" si="48"/>
        <v>#DIV/0!</v>
      </c>
      <c r="Q664" s="7"/>
    </row>
    <row r="665" spans="5:17" ht="12.75" x14ac:dyDescent="0.2">
      <c r="E665" s="14"/>
      <c r="F665" s="14"/>
      <c r="L665" s="7"/>
      <c r="M665" s="7"/>
      <c r="N665" s="7"/>
      <c r="O665" s="7">
        <f t="shared" si="47"/>
        <v>0</v>
      </c>
      <c r="P665" s="7" t="e">
        <f t="shared" si="48"/>
        <v>#DIV/0!</v>
      </c>
      <c r="Q665" s="7"/>
    </row>
    <row r="666" spans="5:17" ht="12.75" x14ac:dyDescent="0.2">
      <c r="E666" s="14"/>
      <c r="F666" s="14"/>
      <c r="L666" s="7"/>
      <c r="M666" s="7"/>
      <c r="N666" s="7"/>
      <c r="O666" s="7">
        <f t="shared" si="47"/>
        <v>0</v>
      </c>
      <c r="P666" s="7" t="e">
        <f t="shared" si="48"/>
        <v>#DIV/0!</v>
      </c>
      <c r="Q666" s="7"/>
    </row>
    <row r="667" spans="5:17" ht="12.75" x14ac:dyDescent="0.2">
      <c r="E667" s="14"/>
      <c r="F667" s="14"/>
      <c r="L667" s="7"/>
      <c r="M667" s="7"/>
      <c r="N667" s="7"/>
      <c r="O667" s="7">
        <f t="shared" si="47"/>
        <v>0</v>
      </c>
      <c r="P667" s="7" t="e">
        <f t="shared" si="48"/>
        <v>#DIV/0!</v>
      </c>
      <c r="Q667" s="7"/>
    </row>
    <row r="668" spans="5:17" ht="12.75" x14ac:dyDescent="0.2">
      <c r="E668" s="14"/>
      <c r="F668" s="14"/>
      <c r="L668" s="7"/>
      <c r="M668" s="7"/>
      <c r="N668" s="7"/>
      <c r="O668" s="7">
        <f t="shared" si="47"/>
        <v>0</v>
      </c>
      <c r="P668" s="7" t="e">
        <f t="shared" si="48"/>
        <v>#DIV/0!</v>
      </c>
      <c r="Q668" s="7"/>
    </row>
    <row r="669" spans="5:17" ht="12.75" x14ac:dyDescent="0.2">
      <c r="E669" s="14"/>
      <c r="F669" s="14"/>
      <c r="L669" s="7"/>
      <c r="M669" s="7"/>
      <c r="N669" s="7"/>
      <c r="O669" s="7">
        <f t="shared" si="47"/>
        <v>0</v>
      </c>
      <c r="P669" s="7" t="e">
        <f t="shared" si="48"/>
        <v>#DIV/0!</v>
      </c>
      <c r="Q669" s="7"/>
    </row>
    <row r="670" spans="5:17" ht="12.75" x14ac:dyDescent="0.2">
      <c r="E670" s="14"/>
      <c r="F670" s="14"/>
      <c r="L670" s="7"/>
      <c r="M670" s="7"/>
      <c r="N670" s="7"/>
      <c r="O670" s="7">
        <f t="shared" si="47"/>
        <v>0</v>
      </c>
      <c r="P670" s="7" t="e">
        <f t="shared" si="48"/>
        <v>#DIV/0!</v>
      </c>
      <c r="Q670" s="7"/>
    </row>
    <row r="671" spans="5:17" ht="12.75" x14ac:dyDescent="0.2">
      <c r="E671" s="14"/>
      <c r="F671" s="14"/>
      <c r="L671" s="7"/>
      <c r="M671" s="7"/>
      <c r="N671" s="7"/>
      <c r="O671" s="7">
        <f t="shared" si="47"/>
        <v>0</v>
      </c>
      <c r="P671" s="7" t="e">
        <f t="shared" si="48"/>
        <v>#DIV/0!</v>
      </c>
      <c r="Q671" s="7"/>
    </row>
    <row r="672" spans="5:17" ht="12.75" x14ac:dyDescent="0.2">
      <c r="E672" s="14"/>
      <c r="F672" s="14"/>
      <c r="L672" s="7"/>
      <c r="M672" s="7"/>
      <c r="N672" s="7"/>
      <c r="O672" s="7">
        <f t="shared" si="47"/>
        <v>0</v>
      </c>
      <c r="P672" s="7" t="e">
        <f t="shared" si="48"/>
        <v>#DIV/0!</v>
      </c>
      <c r="Q672" s="7"/>
    </row>
    <row r="673" spans="5:17" ht="12.75" x14ac:dyDescent="0.2">
      <c r="E673" s="14"/>
      <c r="F673" s="14"/>
      <c r="L673" s="7"/>
      <c r="M673" s="7"/>
      <c r="N673" s="7"/>
      <c r="O673" s="7">
        <f t="shared" si="47"/>
        <v>0</v>
      </c>
      <c r="P673" s="7" t="e">
        <f t="shared" si="48"/>
        <v>#DIV/0!</v>
      </c>
      <c r="Q673" s="7"/>
    </row>
    <row r="674" spans="5:17" ht="12.75" x14ac:dyDescent="0.2">
      <c r="E674" s="14"/>
      <c r="F674" s="14"/>
      <c r="L674" s="7"/>
      <c r="M674" s="7"/>
      <c r="N674" s="7"/>
      <c r="O674" s="7">
        <f t="shared" si="47"/>
        <v>0</v>
      </c>
      <c r="P674" s="7" t="e">
        <f t="shared" si="48"/>
        <v>#DIV/0!</v>
      </c>
      <c r="Q674" s="7"/>
    </row>
    <row r="675" spans="5:17" ht="12.75" x14ac:dyDescent="0.2">
      <c r="E675" s="14"/>
      <c r="F675" s="14"/>
      <c r="L675" s="7"/>
      <c r="M675" s="7"/>
      <c r="N675" s="7"/>
      <c r="O675" s="7">
        <f t="shared" si="47"/>
        <v>0</v>
      </c>
      <c r="P675" s="7" t="e">
        <f t="shared" si="48"/>
        <v>#DIV/0!</v>
      </c>
      <c r="Q675" s="7"/>
    </row>
    <row r="676" spans="5:17" ht="12.75" x14ac:dyDescent="0.2">
      <c r="E676" s="14"/>
      <c r="F676" s="14"/>
      <c r="L676" s="7"/>
      <c r="M676" s="7"/>
      <c r="N676" s="7"/>
      <c r="O676" s="7">
        <f t="shared" si="47"/>
        <v>0</v>
      </c>
      <c r="P676" s="7" t="e">
        <f t="shared" si="48"/>
        <v>#DIV/0!</v>
      </c>
      <c r="Q676" s="7"/>
    </row>
    <row r="677" spans="5:17" ht="12.75" x14ac:dyDescent="0.2">
      <c r="E677" s="14"/>
      <c r="F677" s="14"/>
      <c r="L677" s="7"/>
      <c r="M677" s="7"/>
      <c r="N677" s="7"/>
      <c r="O677" s="7">
        <f t="shared" si="47"/>
        <v>0</v>
      </c>
      <c r="P677" s="7" t="e">
        <f t="shared" si="48"/>
        <v>#DIV/0!</v>
      </c>
      <c r="Q677" s="7"/>
    </row>
    <row r="678" spans="5:17" ht="12.75" x14ac:dyDescent="0.2">
      <c r="E678" s="14"/>
      <c r="F678" s="14"/>
      <c r="L678" s="7"/>
      <c r="M678" s="7"/>
      <c r="N678" s="7"/>
      <c r="O678" s="7">
        <f t="shared" si="47"/>
        <v>0</v>
      </c>
      <c r="P678" s="7" t="e">
        <f t="shared" si="48"/>
        <v>#DIV/0!</v>
      </c>
      <c r="Q678" s="7"/>
    </row>
    <row r="679" spans="5:17" ht="12.75" x14ac:dyDescent="0.2">
      <c r="E679" s="14"/>
      <c r="F679" s="14"/>
      <c r="L679" s="7"/>
      <c r="M679" s="7"/>
      <c r="N679" s="7"/>
      <c r="O679" s="7">
        <f t="shared" si="47"/>
        <v>0</v>
      </c>
      <c r="P679" s="7" t="e">
        <f t="shared" si="48"/>
        <v>#DIV/0!</v>
      </c>
      <c r="Q679" s="7"/>
    </row>
    <row r="680" spans="5:17" ht="12.75" x14ac:dyDescent="0.2">
      <c r="E680" s="14"/>
      <c r="F680" s="14"/>
      <c r="L680" s="7"/>
      <c r="M680" s="7"/>
      <c r="N680" s="7"/>
      <c r="O680" s="7">
        <f t="shared" si="47"/>
        <v>0</v>
      </c>
      <c r="P680" s="7" t="e">
        <f t="shared" si="48"/>
        <v>#DIV/0!</v>
      </c>
      <c r="Q680" s="7"/>
    </row>
    <row r="681" spans="5:17" ht="12.75" x14ac:dyDescent="0.2">
      <c r="E681" s="14"/>
      <c r="F681" s="14"/>
      <c r="L681" s="7"/>
      <c r="M681" s="7"/>
      <c r="N681" s="7"/>
      <c r="O681" s="7">
        <f t="shared" si="47"/>
        <v>0</v>
      </c>
      <c r="P681" s="7" t="e">
        <f t="shared" si="48"/>
        <v>#DIV/0!</v>
      </c>
      <c r="Q681" s="7"/>
    </row>
    <row r="682" spans="5:17" ht="12.75" x14ac:dyDescent="0.2">
      <c r="E682" s="14"/>
      <c r="F682" s="14"/>
      <c r="L682" s="7"/>
      <c r="M682" s="7"/>
      <c r="N682" s="7"/>
      <c r="O682" s="7">
        <f t="shared" si="47"/>
        <v>0</v>
      </c>
      <c r="P682" s="7" t="e">
        <f t="shared" si="48"/>
        <v>#DIV/0!</v>
      </c>
      <c r="Q682" s="7"/>
    </row>
    <row r="683" spans="5:17" ht="12.75" x14ac:dyDescent="0.2">
      <c r="E683" s="14"/>
      <c r="F683" s="14"/>
      <c r="L683" s="7"/>
      <c r="M683" s="7"/>
      <c r="N683" s="7"/>
      <c r="O683" s="7">
        <f t="shared" si="47"/>
        <v>0</v>
      </c>
      <c r="P683" s="7" t="e">
        <f t="shared" si="48"/>
        <v>#DIV/0!</v>
      </c>
      <c r="Q683" s="7"/>
    </row>
    <row r="684" spans="5:17" ht="12.75" x14ac:dyDescent="0.2">
      <c r="E684" s="14"/>
      <c r="F684" s="14"/>
      <c r="L684" s="7"/>
      <c r="M684" s="7"/>
      <c r="N684" s="7"/>
      <c r="O684" s="7">
        <f t="shared" si="47"/>
        <v>0</v>
      </c>
      <c r="P684" s="7" t="e">
        <f t="shared" si="48"/>
        <v>#DIV/0!</v>
      </c>
      <c r="Q684" s="7"/>
    </row>
    <row r="685" spans="5:17" ht="12.75" x14ac:dyDescent="0.2">
      <c r="E685" s="14"/>
      <c r="F685" s="14"/>
      <c r="L685" s="7"/>
      <c r="M685" s="7"/>
      <c r="N685" s="7"/>
      <c r="O685" s="7">
        <f t="shared" si="47"/>
        <v>0</v>
      </c>
      <c r="P685" s="7" t="e">
        <f t="shared" si="48"/>
        <v>#DIV/0!</v>
      </c>
      <c r="Q685" s="7"/>
    </row>
    <row r="686" spans="5:17" ht="12.75" x14ac:dyDescent="0.2">
      <c r="E686" s="14"/>
      <c r="F686" s="14"/>
      <c r="L686" s="7"/>
      <c r="M686" s="7"/>
      <c r="N686" s="7"/>
      <c r="O686" s="7">
        <f t="shared" si="47"/>
        <v>0</v>
      </c>
      <c r="P686" s="7" t="e">
        <f t="shared" si="48"/>
        <v>#DIV/0!</v>
      </c>
      <c r="Q686" s="7"/>
    </row>
    <row r="687" spans="5:17" ht="12.75" x14ac:dyDescent="0.2">
      <c r="E687" s="14"/>
      <c r="F687" s="14"/>
      <c r="L687" s="7"/>
      <c r="M687" s="7"/>
      <c r="N687" s="7"/>
      <c r="O687" s="7">
        <f t="shared" si="47"/>
        <v>0</v>
      </c>
      <c r="P687" s="7" t="e">
        <f t="shared" si="48"/>
        <v>#DIV/0!</v>
      </c>
      <c r="Q687" s="7"/>
    </row>
    <row r="688" spans="5:17" ht="12.75" x14ac:dyDescent="0.2">
      <c r="E688" s="14"/>
      <c r="F688" s="14"/>
      <c r="L688" s="7"/>
      <c r="M688" s="7"/>
      <c r="N688" s="7"/>
      <c r="O688" s="7">
        <f t="shared" si="47"/>
        <v>0</v>
      </c>
      <c r="P688" s="7" t="e">
        <f t="shared" si="48"/>
        <v>#DIV/0!</v>
      </c>
      <c r="Q688" s="7"/>
    </row>
    <row r="689" spans="5:17" ht="12.75" x14ac:dyDescent="0.2">
      <c r="E689" s="14"/>
      <c r="F689" s="14"/>
      <c r="L689" s="7"/>
      <c r="M689" s="7"/>
      <c r="N689" s="7"/>
      <c r="O689" s="7">
        <f t="shared" si="47"/>
        <v>0</v>
      </c>
      <c r="P689" s="7" t="e">
        <f t="shared" si="48"/>
        <v>#DIV/0!</v>
      </c>
      <c r="Q689" s="7"/>
    </row>
    <row r="690" spans="5:17" ht="12.75" x14ac:dyDescent="0.2">
      <c r="E690" s="14"/>
      <c r="F690" s="14"/>
      <c r="L690" s="7"/>
      <c r="M690" s="7"/>
      <c r="N690" s="7"/>
      <c r="O690" s="7">
        <f t="shared" si="47"/>
        <v>0</v>
      </c>
      <c r="P690" s="7" t="e">
        <f t="shared" si="48"/>
        <v>#DIV/0!</v>
      </c>
      <c r="Q690" s="7"/>
    </row>
    <row r="691" spans="5:17" ht="12.75" x14ac:dyDescent="0.2">
      <c r="E691" s="14"/>
      <c r="F691" s="14"/>
      <c r="L691" s="7"/>
      <c r="M691" s="7"/>
      <c r="N691" s="7"/>
      <c r="O691" s="7">
        <f t="shared" si="47"/>
        <v>0</v>
      </c>
      <c r="P691" s="7" t="e">
        <f t="shared" si="48"/>
        <v>#DIV/0!</v>
      </c>
      <c r="Q691" s="7"/>
    </row>
    <row r="692" spans="5:17" ht="12.75" x14ac:dyDescent="0.2">
      <c r="E692" s="14"/>
      <c r="F692" s="14"/>
      <c r="L692" s="7"/>
      <c r="M692" s="7"/>
      <c r="N692" s="7"/>
      <c r="O692" s="7">
        <f t="shared" si="47"/>
        <v>0</v>
      </c>
      <c r="P692" s="7" t="e">
        <f t="shared" si="48"/>
        <v>#DIV/0!</v>
      </c>
      <c r="Q692" s="7"/>
    </row>
    <row r="693" spans="5:17" ht="12.75" x14ac:dyDescent="0.2">
      <c r="E693" s="14"/>
      <c r="F693" s="14"/>
      <c r="L693" s="7"/>
      <c r="M693" s="7"/>
      <c r="N693" s="7"/>
      <c r="O693" s="7">
        <f t="shared" si="47"/>
        <v>0</v>
      </c>
      <c r="P693" s="7" t="e">
        <f t="shared" si="48"/>
        <v>#DIV/0!</v>
      </c>
      <c r="Q693" s="7"/>
    </row>
    <row r="694" spans="5:17" ht="12.75" x14ac:dyDescent="0.2">
      <c r="E694" s="14"/>
      <c r="F694" s="14"/>
      <c r="L694" s="7"/>
      <c r="M694" s="7"/>
      <c r="N694" s="7"/>
      <c r="O694" s="7">
        <f t="shared" si="47"/>
        <v>0</v>
      </c>
      <c r="P694" s="7" t="e">
        <f t="shared" si="48"/>
        <v>#DIV/0!</v>
      </c>
      <c r="Q694" s="7"/>
    </row>
    <row r="695" spans="5:17" ht="12.75" x14ac:dyDescent="0.2">
      <c r="E695" s="14"/>
      <c r="F695" s="14"/>
      <c r="L695" s="7"/>
      <c r="M695" s="7"/>
      <c r="N695" s="7"/>
      <c r="O695" s="7">
        <f t="shared" si="47"/>
        <v>0</v>
      </c>
      <c r="P695" s="7" t="e">
        <f t="shared" si="48"/>
        <v>#DIV/0!</v>
      </c>
      <c r="Q695" s="7"/>
    </row>
    <row r="696" spans="5:17" ht="12.75" x14ac:dyDescent="0.2">
      <c r="E696" s="14"/>
      <c r="F696" s="14"/>
      <c r="L696" s="7"/>
      <c r="M696" s="7"/>
      <c r="N696" s="7"/>
      <c r="O696" s="7">
        <f t="shared" si="47"/>
        <v>0</v>
      </c>
      <c r="P696" s="7" t="e">
        <f t="shared" si="48"/>
        <v>#DIV/0!</v>
      </c>
      <c r="Q696" s="7"/>
    </row>
    <row r="697" spans="5:17" ht="12.75" x14ac:dyDescent="0.2">
      <c r="E697" s="14"/>
      <c r="F697" s="14"/>
      <c r="L697" s="7"/>
      <c r="M697" s="7"/>
      <c r="N697" s="7"/>
      <c r="O697" s="7">
        <f t="shared" si="47"/>
        <v>0</v>
      </c>
      <c r="P697" s="7" t="e">
        <f t="shared" si="48"/>
        <v>#DIV/0!</v>
      </c>
      <c r="Q697" s="7"/>
    </row>
    <row r="698" spans="5:17" ht="12.75" x14ac:dyDescent="0.2">
      <c r="E698" s="14"/>
      <c r="F698" s="14"/>
      <c r="L698" s="7"/>
      <c r="M698" s="7"/>
      <c r="N698" s="7"/>
      <c r="O698" s="7">
        <f t="shared" si="47"/>
        <v>0</v>
      </c>
      <c r="P698" s="7" t="e">
        <f t="shared" si="48"/>
        <v>#DIV/0!</v>
      </c>
      <c r="Q698" s="7"/>
    </row>
    <row r="699" spans="5:17" ht="12.75" x14ac:dyDescent="0.2">
      <c r="E699" s="14"/>
      <c r="F699" s="14"/>
      <c r="L699" s="7"/>
      <c r="M699" s="7"/>
      <c r="N699" s="7"/>
      <c r="O699" s="7">
        <f t="shared" si="47"/>
        <v>0</v>
      </c>
      <c r="P699" s="7" t="e">
        <f t="shared" si="48"/>
        <v>#DIV/0!</v>
      </c>
      <c r="Q699" s="7"/>
    </row>
    <row r="700" spans="5:17" ht="12.75" x14ac:dyDescent="0.2">
      <c r="E700" s="14"/>
      <c r="F700" s="14"/>
      <c r="L700" s="7"/>
      <c r="M700" s="7"/>
      <c r="N700" s="7"/>
      <c r="O700" s="7">
        <f t="shared" si="47"/>
        <v>0</v>
      </c>
      <c r="P700" s="7" t="e">
        <f t="shared" si="48"/>
        <v>#DIV/0!</v>
      </c>
      <c r="Q700" s="7"/>
    </row>
    <row r="701" spans="5:17" ht="12.75" x14ac:dyDescent="0.2">
      <c r="E701" s="14"/>
      <c r="F701" s="14"/>
      <c r="L701" s="7"/>
      <c r="M701" s="7"/>
      <c r="N701" s="7"/>
      <c r="O701" s="7">
        <f t="shared" si="47"/>
        <v>0</v>
      </c>
      <c r="P701" s="7" t="e">
        <f t="shared" si="48"/>
        <v>#DIV/0!</v>
      </c>
      <c r="Q701" s="7"/>
    </row>
    <row r="702" spans="5:17" ht="12.75" x14ac:dyDescent="0.2">
      <c r="E702" s="14"/>
      <c r="F702" s="14"/>
      <c r="L702" s="7"/>
      <c r="M702" s="7"/>
      <c r="N702" s="7"/>
      <c r="O702" s="7">
        <f t="shared" si="47"/>
        <v>0</v>
      </c>
      <c r="P702" s="7" t="e">
        <f t="shared" si="48"/>
        <v>#DIV/0!</v>
      </c>
      <c r="Q702" s="7"/>
    </row>
    <row r="703" spans="5:17" ht="12.75" x14ac:dyDescent="0.2">
      <c r="E703" s="14"/>
      <c r="F703" s="14"/>
      <c r="L703" s="7"/>
      <c r="M703" s="7"/>
      <c r="N703" s="7"/>
      <c r="O703" s="7">
        <f t="shared" si="47"/>
        <v>0</v>
      </c>
      <c r="P703" s="7" t="e">
        <f t="shared" si="48"/>
        <v>#DIV/0!</v>
      </c>
      <c r="Q703" s="7"/>
    </row>
    <row r="704" spans="5:17" ht="12.75" x14ac:dyDescent="0.2">
      <c r="E704" s="14"/>
      <c r="F704" s="14"/>
      <c r="L704" s="7"/>
      <c r="M704" s="7"/>
      <c r="N704" s="7"/>
      <c r="O704" s="7">
        <f t="shared" si="47"/>
        <v>0</v>
      </c>
      <c r="P704" s="7" t="e">
        <f t="shared" si="48"/>
        <v>#DIV/0!</v>
      </c>
      <c r="Q704" s="7"/>
    </row>
    <row r="705" spans="5:17" ht="12.75" x14ac:dyDescent="0.2">
      <c r="E705" s="14"/>
      <c r="F705" s="14"/>
      <c r="L705" s="7"/>
      <c r="M705" s="7"/>
      <c r="N705" s="7"/>
      <c r="O705" s="7">
        <f t="shared" si="47"/>
        <v>0</v>
      </c>
      <c r="P705" s="7" t="e">
        <f t="shared" si="48"/>
        <v>#DIV/0!</v>
      </c>
      <c r="Q705" s="7"/>
    </row>
    <row r="706" spans="5:17" ht="12.75" x14ac:dyDescent="0.2">
      <c r="E706" s="14"/>
      <c r="F706" s="14"/>
      <c r="L706" s="7"/>
      <c r="M706" s="7"/>
      <c r="N706" s="7"/>
      <c r="O706" s="7">
        <f t="shared" si="47"/>
        <v>0</v>
      </c>
      <c r="P706" s="7" t="e">
        <f t="shared" si="48"/>
        <v>#DIV/0!</v>
      </c>
      <c r="Q706" s="7"/>
    </row>
    <row r="707" spans="5:17" ht="12.75" x14ac:dyDescent="0.2">
      <c r="E707" s="14"/>
      <c r="F707" s="14"/>
      <c r="L707" s="7"/>
      <c r="M707" s="7"/>
      <c r="N707" s="7"/>
      <c r="O707" s="7">
        <f t="shared" ref="O707:O770" si="49">SUMIF(C:C,K707,E:E)</f>
        <v>0</v>
      </c>
      <c r="P707" s="7" t="e">
        <f t="shared" ref="P707:P770" si="50">ROUNDUP((O707/L707),0)</f>
        <v>#DIV/0!</v>
      </c>
      <c r="Q707" s="7"/>
    </row>
    <row r="708" spans="5:17" ht="12.75" x14ac:dyDescent="0.2">
      <c r="E708" s="14"/>
      <c r="F708" s="14"/>
      <c r="L708" s="7"/>
      <c r="M708" s="7"/>
      <c r="N708" s="7"/>
      <c r="O708" s="7">
        <f t="shared" si="49"/>
        <v>0</v>
      </c>
      <c r="P708" s="7" t="e">
        <f t="shared" si="50"/>
        <v>#DIV/0!</v>
      </c>
      <c r="Q708" s="7"/>
    </row>
    <row r="709" spans="5:17" ht="12.75" x14ac:dyDescent="0.2">
      <c r="E709" s="14"/>
      <c r="F709" s="14"/>
      <c r="L709" s="7"/>
      <c r="M709" s="7"/>
      <c r="N709" s="7"/>
      <c r="O709" s="7">
        <f t="shared" si="49"/>
        <v>0</v>
      </c>
      <c r="P709" s="7" t="e">
        <f t="shared" si="50"/>
        <v>#DIV/0!</v>
      </c>
      <c r="Q709" s="7"/>
    </row>
    <row r="710" spans="5:17" ht="12.75" x14ac:dyDescent="0.2">
      <c r="E710" s="14"/>
      <c r="F710" s="14"/>
      <c r="L710" s="7"/>
      <c r="M710" s="7"/>
      <c r="N710" s="7"/>
      <c r="O710" s="7">
        <f t="shared" si="49"/>
        <v>0</v>
      </c>
      <c r="P710" s="7" t="e">
        <f t="shared" si="50"/>
        <v>#DIV/0!</v>
      </c>
      <c r="Q710" s="7"/>
    </row>
    <row r="711" spans="5:17" ht="12.75" x14ac:dyDescent="0.2">
      <c r="E711" s="14"/>
      <c r="F711" s="14"/>
      <c r="L711" s="7"/>
      <c r="M711" s="7"/>
      <c r="N711" s="7"/>
      <c r="O711" s="7">
        <f t="shared" si="49"/>
        <v>0</v>
      </c>
      <c r="P711" s="7" t="e">
        <f t="shared" si="50"/>
        <v>#DIV/0!</v>
      </c>
      <c r="Q711" s="7"/>
    </row>
    <row r="712" spans="5:17" ht="12.75" x14ac:dyDescent="0.2">
      <c r="E712" s="14"/>
      <c r="F712" s="14"/>
      <c r="L712" s="7"/>
      <c r="M712" s="7"/>
      <c r="N712" s="7"/>
      <c r="O712" s="7">
        <f t="shared" si="49"/>
        <v>0</v>
      </c>
      <c r="P712" s="7" t="e">
        <f t="shared" si="50"/>
        <v>#DIV/0!</v>
      </c>
      <c r="Q712" s="7"/>
    </row>
    <row r="713" spans="5:17" ht="12.75" x14ac:dyDescent="0.2">
      <c r="E713" s="14"/>
      <c r="F713" s="14"/>
      <c r="L713" s="7"/>
      <c r="M713" s="7"/>
      <c r="N713" s="7"/>
      <c r="O713" s="7">
        <f t="shared" si="49"/>
        <v>0</v>
      </c>
      <c r="P713" s="7" t="e">
        <f t="shared" si="50"/>
        <v>#DIV/0!</v>
      </c>
      <c r="Q713" s="7"/>
    </row>
    <row r="714" spans="5:17" ht="12.75" x14ac:dyDescent="0.2">
      <c r="E714" s="14"/>
      <c r="F714" s="14"/>
      <c r="L714" s="7"/>
      <c r="M714" s="7"/>
      <c r="N714" s="7"/>
      <c r="O714" s="7">
        <f t="shared" si="49"/>
        <v>0</v>
      </c>
      <c r="P714" s="7" t="e">
        <f t="shared" si="50"/>
        <v>#DIV/0!</v>
      </c>
      <c r="Q714" s="7"/>
    </row>
    <row r="715" spans="5:17" ht="12.75" x14ac:dyDescent="0.2">
      <c r="E715" s="14"/>
      <c r="F715" s="14"/>
      <c r="L715" s="7"/>
      <c r="M715" s="7"/>
      <c r="N715" s="7"/>
      <c r="O715" s="7">
        <f t="shared" si="49"/>
        <v>0</v>
      </c>
      <c r="P715" s="7" t="e">
        <f t="shared" si="50"/>
        <v>#DIV/0!</v>
      </c>
      <c r="Q715" s="7"/>
    </row>
    <row r="716" spans="5:17" ht="12.75" x14ac:dyDescent="0.2">
      <c r="E716" s="14"/>
      <c r="F716" s="14"/>
      <c r="L716" s="7"/>
      <c r="M716" s="7"/>
      <c r="N716" s="7"/>
      <c r="O716" s="7">
        <f t="shared" si="49"/>
        <v>0</v>
      </c>
      <c r="P716" s="7" t="e">
        <f t="shared" si="50"/>
        <v>#DIV/0!</v>
      </c>
      <c r="Q716" s="7"/>
    </row>
    <row r="717" spans="5:17" ht="12.75" x14ac:dyDescent="0.2">
      <c r="E717" s="14"/>
      <c r="F717" s="14"/>
      <c r="L717" s="7"/>
      <c r="M717" s="7"/>
      <c r="N717" s="7"/>
      <c r="O717" s="7">
        <f t="shared" si="49"/>
        <v>0</v>
      </c>
      <c r="P717" s="7" t="e">
        <f t="shared" si="50"/>
        <v>#DIV/0!</v>
      </c>
      <c r="Q717" s="7"/>
    </row>
    <row r="718" spans="5:17" ht="12.75" x14ac:dyDescent="0.2">
      <c r="E718" s="14"/>
      <c r="F718" s="14"/>
      <c r="L718" s="7"/>
      <c r="M718" s="7"/>
      <c r="N718" s="7"/>
      <c r="O718" s="7">
        <f t="shared" si="49"/>
        <v>0</v>
      </c>
      <c r="P718" s="7" t="e">
        <f t="shared" si="50"/>
        <v>#DIV/0!</v>
      </c>
      <c r="Q718" s="7"/>
    </row>
    <row r="719" spans="5:17" ht="12.75" x14ac:dyDescent="0.2">
      <c r="E719" s="14"/>
      <c r="F719" s="14"/>
      <c r="L719" s="7"/>
      <c r="M719" s="7"/>
      <c r="N719" s="7"/>
      <c r="O719" s="7">
        <f t="shared" si="49"/>
        <v>0</v>
      </c>
      <c r="P719" s="7" t="e">
        <f t="shared" si="50"/>
        <v>#DIV/0!</v>
      </c>
      <c r="Q719" s="7"/>
    </row>
    <row r="720" spans="5:17" ht="12.75" x14ac:dyDescent="0.2">
      <c r="E720" s="14"/>
      <c r="F720" s="14"/>
      <c r="L720" s="7"/>
      <c r="M720" s="7"/>
      <c r="N720" s="7"/>
      <c r="O720" s="7">
        <f t="shared" si="49"/>
        <v>0</v>
      </c>
      <c r="P720" s="7" t="e">
        <f t="shared" si="50"/>
        <v>#DIV/0!</v>
      </c>
      <c r="Q720" s="7"/>
    </row>
    <row r="721" spans="5:17" ht="12.75" x14ac:dyDescent="0.2">
      <c r="E721" s="14"/>
      <c r="F721" s="14"/>
      <c r="L721" s="7"/>
      <c r="M721" s="7"/>
      <c r="N721" s="7"/>
      <c r="O721" s="7">
        <f t="shared" si="49"/>
        <v>0</v>
      </c>
      <c r="P721" s="7" t="e">
        <f t="shared" si="50"/>
        <v>#DIV/0!</v>
      </c>
      <c r="Q721" s="7"/>
    </row>
    <row r="722" spans="5:17" ht="12.75" x14ac:dyDescent="0.2">
      <c r="E722" s="14"/>
      <c r="F722" s="14"/>
      <c r="L722" s="7"/>
      <c r="M722" s="7"/>
      <c r="N722" s="7"/>
      <c r="O722" s="7">
        <f t="shared" si="49"/>
        <v>0</v>
      </c>
      <c r="P722" s="7" t="e">
        <f t="shared" si="50"/>
        <v>#DIV/0!</v>
      </c>
      <c r="Q722" s="7"/>
    </row>
    <row r="723" spans="5:17" ht="12.75" x14ac:dyDescent="0.2">
      <c r="E723" s="14"/>
      <c r="F723" s="14"/>
      <c r="L723" s="7"/>
      <c r="M723" s="7"/>
      <c r="N723" s="7"/>
      <c r="O723" s="7">
        <f t="shared" si="49"/>
        <v>0</v>
      </c>
      <c r="P723" s="7" t="e">
        <f t="shared" si="50"/>
        <v>#DIV/0!</v>
      </c>
      <c r="Q723" s="7"/>
    </row>
    <row r="724" spans="5:17" ht="12.75" x14ac:dyDescent="0.2">
      <c r="E724" s="14"/>
      <c r="F724" s="14"/>
      <c r="L724" s="7"/>
      <c r="M724" s="7"/>
      <c r="N724" s="7"/>
      <c r="O724" s="7">
        <f t="shared" si="49"/>
        <v>0</v>
      </c>
      <c r="P724" s="7" t="e">
        <f t="shared" si="50"/>
        <v>#DIV/0!</v>
      </c>
      <c r="Q724" s="7"/>
    </row>
    <row r="725" spans="5:17" ht="12.75" x14ac:dyDescent="0.2">
      <c r="E725" s="14"/>
      <c r="F725" s="14"/>
      <c r="L725" s="7"/>
      <c r="M725" s="7"/>
      <c r="N725" s="7"/>
      <c r="O725" s="7">
        <f t="shared" si="49"/>
        <v>0</v>
      </c>
      <c r="P725" s="7" t="e">
        <f t="shared" si="50"/>
        <v>#DIV/0!</v>
      </c>
      <c r="Q725" s="7"/>
    </row>
    <row r="726" spans="5:17" ht="12.75" x14ac:dyDescent="0.2">
      <c r="E726" s="14"/>
      <c r="F726" s="14"/>
      <c r="L726" s="7"/>
      <c r="M726" s="7"/>
      <c r="N726" s="7"/>
      <c r="O726" s="7">
        <f t="shared" si="49"/>
        <v>0</v>
      </c>
      <c r="P726" s="7" t="e">
        <f t="shared" si="50"/>
        <v>#DIV/0!</v>
      </c>
      <c r="Q726" s="7"/>
    </row>
    <row r="727" spans="5:17" ht="12.75" x14ac:dyDescent="0.2">
      <c r="E727" s="14"/>
      <c r="F727" s="14"/>
      <c r="L727" s="7"/>
      <c r="M727" s="7"/>
      <c r="N727" s="7"/>
      <c r="O727" s="7">
        <f t="shared" si="49"/>
        <v>0</v>
      </c>
      <c r="P727" s="7" t="e">
        <f t="shared" si="50"/>
        <v>#DIV/0!</v>
      </c>
      <c r="Q727" s="7"/>
    </row>
    <row r="728" spans="5:17" ht="12.75" x14ac:dyDescent="0.2">
      <c r="E728" s="14"/>
      <c r="F728" s="14"/>
      <c r="L728" s="7"/>
      <c r="M728" s="7"/>
      <c r="N728" s="7"/>
      <c r="O728" s="7">
        <f t="shared" si="49"/>
        <v>0</v>
      </c>
      <c r="P728" s="7" t="e">
        <f t="shared" si="50"/>
        <v>#DIV/0!</v>
      </c>
      <c r="Q728" s="7"/>
    </row>
    <row r="729" spans="5:17" ht="12.75" x14ac:dyDescent="0.2">
      <c r="E729" s="14"/>
      <c r="F729" s="14"/>
      <c r="L729" s="7"/>
      <c r="M729" s="7"/>
      <c r="N729" s="7"/>
      <c r="O729" s="7">
        <f t="shared" si="49"/>
        <v>0</v>
      </c>
      <c r="P729" s="7" t="e">
        <f t="shared" si="50"/>
        <v>#DIV/0!</v>
      </c>
      <c r="Q729" s="7"/>
    </row>
    <row r="730" spans="5:17" ht="12.75" x14ac:dyDescent="0.2">
      <c r="E730" s="14"/>
      <c r="F730" s="14"/>
      <c r="L730" s="7"/>
      <c r="M730" s="7"/>
      <c r="N730" s="7"/>
      <c r="O730" s="7">
        <f t="shared" si="49"/>
        <v>0</v>
      </c>
      <c r="P730" s="7" t="e">
        <f t="shared" si="50"/>
        <v>#DIV/0!</v>
      </c>
      <c r="Q730" s="7"/>
    </row>
    <row r="731" spans="5:17" ht="12.75" x14ac:dyDescent="0.2">
      <c r="E731" s="14"/>
      <c r="F731" s="14"/>
      <c r="L731" s="7"/>
      <c r="M731" s="7"/>
      <c r="N731" s="7"/>
      <c r="O731" s="7">
        <f t="shared" si="49"/>
        <v>0</v>
      </c>
      <c r="P731" s="7" t="e">
        <f t="shared" si="50"/>
        <v>#DIV/0!</v>
      </c>
      <c r="Q731" s="7"/>
    </row>
    <row r="732" spans="5:17" ht="12.75" x14ac:dyDescent="0.2">
      <c r="E732" s="14"/>
      <c r="F732" s="14"/>
      <c r="L732" s="7"/>
      <c r="M732" s="7"/>
      <c r="N732" s="7"/>
      <c r="O732" s="7">
        <f t="shared" si="49"/>
        <v>0</v>
      </c>
      <c r="P732" s="7" t="e">
        <f t="shared" si="50"/>
        <v>#DIV/0!</v>
      </c>
      <c r="Q732" s="7"/>
    </row>
    <row r="733" spans="5:17" ht="12.75" x14ac:dyDescent="0.2">
      <c r="E733" s="14"/>
      <c r="F733" s="14"/>
      <c r="L733" s="7"/>
      <c r="M733" s="7"/>
      <c r="N733" s="7"/>
      <c r="O733" s="7">
        <f t="shared" si="49"/>
        <v>0</v>
      </c>
      <c r="P733" s="7" t="e">
        <f t="shared" si="50"/>
        <v>#DIV/0!</v>
      </c>
      <c r="Q733" s="7"/>
    </row>
    <row r="734" spans="5:17" ht="12.75" x14ac:dyDescent="0.2">
      <c r="E734" s="14"/>
      <c r="F734" s="14"/>
      <c r="L734" s="7"/>
      <c r="M734" s="7"/>
      <c r="N734" s="7"/>
      <c r="O734" s="7">
        <f t="shared" si="49"/>
        <v>0</v>
      </c>
      <c r="P734" s="7" t="e">
        <f t="shared" si="50"/>
        <v>#DIV/0!</v>
      </c>
      <c r="Q734" s="7"/>
    </row>
    <row r="735" spans="5:17" ht="12.75" x14ac:dyDescent="0.2">
      <c r="E735" s="14"/>
      <c r="F735" s="14"/>
      <c r="L735" s="7"/>
      <c r="M735" s="7"/>
      <c r="N735" s="7"/>
      <c r="O735" s="7">
        <f t="shared" si="49"/>
        <v>0</v>
      </c>
      <c r="P735" s="7" t="e">
        <f t="shared" si="50"/>
        <v>#DIV/0!</v>
      </c>
      <c r="Q735" s="7"/>
    </row>
    <row r="736" spans="5:17" ht="12.75" x14ac:dyDescent="0.2">
      <c r="E736" s="14"/>
      <c r="F736" s="14"/>
      <c r="L736" s="7"/>
      <c r="M736" s="7"/>
      <c r="N736" s="7"/>
      <c r="O736" s="7">
        <f t="shared" si="49"/>
        <v>0</v>
      </c>
      <c r="P736" s="7" t="e">
        <f t="shared" si="50"/>
        <v>#DIV/0!</v>
      </c>
      <c r="Q736" s="7"/>
    </row>
    <row r="737" spans="5:17" ht="12.75" x14ac:dyDescent="0.2">
      <c r="E737" s="14"/>
      <c r="F737" s="14"/>
      <c r="L737" s="7"/>
      <c r="M737" s="7"/>
      <c r="N737" s="7"/>
      <c r="O737" s="7">
        <f t="shared" si="49"/>
        <v>0</v>
      </c>
      <c r="P737" s="7" t="e">
        <f t="shared" si="50"/>
        <v>#DIV/0!</v>
      </c>
      <c r="Q737" s="7"/>
    </row>
    <row r="738" spans="5:17" ht="12.75" x14ac:dyDescent="0.2">
      <c r="E738" s="14"/>
      <c r="F738" s="14"/>
      <c r="L738" s="7"/>
      <c r="M738" s="7"/>
      <c r="N738" s="7"/>
      <c r="O738" s="7">
        <f t="shared" si="49"/>
        <v>0</v>
      </c>
      <c r="P738" s="7" t="e">
        <f t="shared" si="50"/>
        <v>#DIV/0!</v>
      </c>
      <c r="Q738" s="7"/>
    </row>
    <row r="739" spans="5:17" ht="12.75" x14ac:dyDescent="0.2">
      <c r="E739" s="14"/>
      <c r="F739" s="14"/>
      <c r="L739" s="7"/>
      <c r="M739" s="7"/>
      <c r="N739" s="7"/>
      <c r="O739" s="7">
        <f t="shared" si="49"/>
        <v>0</v>
      </c>
      <c r="P739" s="7" t="e">
        <f t="shared" si="50"/>
        <v>#DIV/0!</v>
      </c>
      <c r="Q739" s="7"/>
    </row>
    <row r="740" spans="5:17" ht="12.75" x14ac:dyDescent="0.2">
      <c r="E740" s="14"/>
      <c r="F740" s="14"/>
      <c r="L740" s="7"/>
      <c r="M740" s="7"/>
      <c r="N740" s="7"/>
      <c r="O740" s="7">
        <f t="shared" si="49"/>
        <v>0</v>
      </c>
      <c r="P740" s="7" t="e">
        <f t="shared" si="50"/>
        <v>#DIV/0!</v>
      </c>
      <c r="Q740" s="7"/>
    </row>
    <row r="741" spans="5:17" ht="12.75" x14ac:dyDescent="0.2">
      <c r="E741" s="14"/>
      <c r="F741" s="14"/>
      <c r="L741" s="7"/>
      <c r="M741" s="7"/>
      <c r="N741" s="7"/>
      <c r="O741" s="7">
        <f t="shared" si="49"/>
        <v>0</v>
      </c>
      <c r="P741" s="7" t="e">
        <f t="shared" si="50"/>
        <v>#DIV/0!</v>
      </c>
      <c r="Q741" s="7"/>
    </row>
    <row r="742" spans="5:17" ht="12.75" x14ac:dyDescent="0.2">
      <c r="E742" s="14"/>
      <c r="F742" s="14"/>
      <c r="L742" s="7"/>
      <c r="M742" s="7"/>
      <c r="N742" s="7"/>
      <c r="O742" s="7">
        <f t="shared" si="49"/>
        <v>0</v>
      </c>
      <c r="P742" s="7" t="e">
        <f t="shared" si="50"/>
        <v>#DIV/0!</v>
      </c>
      <c r="Q742" s="7"/>
    </row>
    <row r="743" spans="5:17" ht="12.75" x14ac:dyDescent="0.2">
      <c r="E743" s="14"/>
      <c r="F743" s="14"/>
      <c r="L743" s="7"/>
      <c r="M743" s="7"/>
      <c r="N743" s="7"/>
      <c r="O743" s="7">
        <f t="shared" si="49"/>
        <v>0</v>
      </c>
      <c r="P743" s="7" t="e">
        <f t="shared" si="50"/>
        <v>#DIV/0!</v>
      </c>
      <c r="Q743" s="7"/>
    </row>
    <row r="744" spans="5:17" ht="12.75" x14ac:dyDescent="0.2">
      <c r="E744" s="14"/>
      <c r="F744" s="14"/>
      <c r="L744" s="7"/>
      <c r="M744" s="7"/>
      <c r="N744" s="7"/>
      <c r="O744" s="7">
        <f t="shared" si="49"/>
        <v>0</v>
      </c>
      <c r="P744" s="7" t="e">
        <f t="shared" si="50"/>
        <v>#DIV/0!</v>
      </c>
      <c r="Q744" s="7"/>
    </row>
    <row r="745" spans="5:17" ht="12.75" x14ac:dyDescent="0.2">
      <c r="E745" s="14"/>
      <c r="F745" s="14"/>
      <c r="L745" s="7"/>
      <c r="M745" s="7"/>
      <c r="N745" s="7"/>
      <c r="O745" s="7">
        <f t="shared" si="49"/>
        <v>0</v>
      </c>
      <c r="P745" s="7" t="e">
        <f t="shared" si="50"/>
        <v>#DIV/0!</v>
      </c>
      <c r="Q745" s="7"/>
    </row>
    <row r="746" spans="5:17" ht="12.75" x14ac:dyDescent="0.2">
      <c r="E746" s="14"/>
      <c r="F746" s="14"/>
      <c r="L746" s="7"/>
      <c r="M746" s="7"/>
      <c r="N746" s="7"/>
      <c r="O746" s="7">
        <f t="shared" si="49"/>
        <v>0</v>
      </c>
      <c r="P746" s="7" t="e">
        <f t="shared" si="50"/>
        <v>#DIV/0!</v>
      </c>
      <c r="Q746" s="7"/>
    </row>
    <row r="747" spans="5:17" ht="12.75" x14ac:dyDescent="0.2">
      <c r="E747" s="14"/>
      <c r="F747" s="14"/>
      <c r="L747" s="7"/>
      <c r="M747" s="7"/>
      <c r="N747" s="7"/>
      <c r="O747" s="7">
        <f t="shared" si="49"/>
        <v>0</v>
      </c>
      <c r="P747" s="7" t="e">
        <f t="shared" si="50"/>
        <v>#DIV/0!</v>
      </c>
      <c r="Q747" s="7"/>
    </row>
    <row r="748" spans="5:17" ht="12.75" x14ac:dyDescent="0.2">
      <c r="E748" s="14"/>
      <c r="F748" s="14"/>
      <c r="L748" s="7"/>
      <c r="M748" s="7"/>
      <c r="N748" s="7"/>
      <c r="O748" s="7">
        <f t="shared" si="49"/>
        <v>0</v>
      </c>
      <c r="P748" s="7" t="e">
        <f t="shared" si="50"/>
        <v>#DIV/0!</v>
      </c>
      <c r="Q748" s="7"/>
    </row>
    <row r="749" spans="5:17" ht="12.75" x14ac:dyDescent="0.2">
      <c r="E749" s="14"/>
      <c r="F749" s="14"/>
      <c r="L749" s="7"/>
      <c r="M749" s="7"/>
      <c r="N749" s="7"/>
      <c r="O749" s="7">
        <f t="shared" si="49"/>
        <v>0</v>
      </c>
      <c r="P749" s="7" t="e">
        <f t="shared" si="50"/>
        <v>#DIV/0!</v>
      </c>
      <c r="Q749" s="7"/>
    </row>
    <row r="750" spans="5:17" ht="12.75" x14ac:dyDescent="0.2">
      <c r="E750" s="14"/>
      <c r="F750" s="14"/>
      <c r="L750" s="7"/>
      <c r="M750" s="7"/>
      <c r="N750" s="7"/>
      <c r="O750" s="7">
        <f t="shared" si="49"/>
        <v>0</v>
      </c>
      <c r="P750" s="7" t="e">
        <f t="shared" si="50"/>
        <v>#DIV/0!</v>
      </c>
      <c r="Q750" s="7"/>
    </row>
    <row r="751" spans="5:17" ht="12.75" x14ac:dyDescent="0.2">
      <c r="E751" s="14"/>
      <c r="F751" s="14"/>
      <c r="L751" s="7"/>
      <c r="M751" s="7"/>
      <c r="N751" s="7"/>
      <c r="O751" s="7">
        <f t="shared" si="49"/>
        <v>0</v>
      </c>
      <c r="P751" s="7" t="e">
        <f t="shared" si="50"/>
        <v>#DIV/0!</v>
      </c>
      <c r="Q751" s="7"/>
    </row>
    <row r="752" spans="5:17" ht="12.75" x14ac:dyDescent="0.2">
      <c r="E752" s="14"/>
      <c r="F752" s="14"/>
      <c r="L752" s="7"/>
      <c r="M752" s="7"/>
      <c r="N752" s="7"/>
      <c r="O752" s="7">
        <f t="shared" si="49"/>
        <v>0</v>
      </c>
      <c r="P752" s="7" t="e">
        <f t="shared" si="50"/>
        <v>#DIV/0!</v>
      </c>
      <c r="Q752" s="7"/>
    </row>
    <row r="753" spans="5:17" ht="12.75" x14ac:dyDescent="0.2">
      <c r="E753" s="14"/>
      <c r="F753" s="14"/>
      <c r="L753" s="7"/>
      <c r="M753" s="7"/>
      <c r="N753" s="7"/>
      <c r="O753" s="7">
        <f t="shared" si="49"/>
        <v>0</v>
      </c>
      <c r="P753" s="7" t="e">
        <f t="shared" si="50"/>
        <v>#DIV/0!</v>
      </c>
      <c r="Q753" s="7"/>
    </row>
    <row r="754" spans="5:17" ht="12.75" x14ac:dyDescent="0.2">
      <c r="E754" s="14"/>
      <c r="F754" s="14"/>
      <c r="L754" s="7"/>
      <c r="M754" s="7"/>
      <c r="N754" s="7"/>
      <c r="O754" s="7">
        <f t="shared" si="49"/>
        <v>0</v>
      </c>
      <c r="P754" s="7" t="e">
        <f t="shared" si="50"/>
        <v>#DIV/0!</v>
      </c>
      <c r="Q754" s="7"/>
    </row>
    <row r="755" spans="5:17" ht="12.75" x14ac:dyDescent="0.2">
      <c r="E755" s="14"/>
      <c r="F755" s="14"/>
      <c r="L755" s="7"/>
      <c r="M755" s="7"/>
      <c r="N755" s="7"/>
      <c r="O755" s="7">
        <f t="shared" si="49"/>
        <v>0</v>
      </c>
      <c r="P755" s="7" t="e">
        <f t="shared" si="50"/>
        <v>#DIV/0!</v>
      </c>
      <c r="Q755" s="7"/>
    </row>
    <row r="756" spans="5:17" ht="12.75" x14ac:dyDescent="0.2">
      <c r="E756" s="14"/>
      <c r="F756" s="14"/>
      <c r="L756" s="7"/>
      <c r="M756" s="7"/>
      <c r="N756" s="7"/>
      <c r="O756" s="7">
        <f t="shared" si="49"/>
        <v>0</v>
      </c>
      <c r="P756" s="7" t="e">
        <f t="shared" si="50"/>
        <v>#DIV/0!</v>
      </c>
      <c r="Q756" s="7"/>
    </row>
    <row r="757" spans="5:17" ht="12.75" x14ac:dyDescent="0.2">
      <c r="E757" s="14"/>
      <c r="F757" s="14"/>
      <c r="L757" s="7"/>
      <c r="M757" s="7"/>
      <c r="N757" s="7"/>
      <c r="O757" s="7">
        <f t="shared" si="49"/>
        <v>0</v>
      </c>
      <c r="P757" s="7" t="e">
        <f t="shared" si="50"/>
        <v>#DIV/0!</v>
      </c>
      <c r="Q757" s="7"/>
    </row>
    <row r="758" spans="5:17" ht="12.75" x14ac:dyDescent="0.2">
      <c r="E758" s="14"/>
      <c r="F758" s="14"/>
      <c r="L758" s="7"/>
      <c r="M758" s="7"/>
      <c r="N758" s="7"/>
      <c r="O758" s="7">
        <f t="shared" si="49"/>
        <v>0</v>
      </c>
      <c r="P758" s="7" t="e">
        <f t="shared" si="50"/>
        <v>#DIV/0!</v>
      </c>
      <c r="Q758" s="7"/>
    </row>
    <row r="759" spans="5:17" ht="12.75" x14ac:dyDescent="0.2">
      <c r="E759" s="14"/>
      <c r="F759" s="14"/>
      <c r="L759" s="7"/>
      <c r="M759" s="7"/>
      <c r="N759" s="7"/>
      <c r="O759" s="7">
        <f t="shared" si="49"/>
        <v>0</v>
      </c>
      <c r="P759" s="7" t="e">
        <f t="shared" si="50"/>
        <v>#DIV/0!</v>
      </c>
      <c r="Q759" s="7"/>
    </row>
    <row r="760" spans="5:17" ht="12.75" x14ac:dyDescent="0.2">
      <c r="E760" s="14"/>
      <c r="F760" s="14"/>
      <c r="L760" s="7"/>
      <c r="M760" s="7"/>
      <c r="N760" s="7"/>
      <c r="O760" s="7">
        <f t="shared" si="49"/>
        <v>0</v>
      </c>
      <c r="P760" s="7" t="e">
        <f t="shared" si="50"/>
        <v>#DIV/0!</v>
      </c>
      <c r="Q760" s="7"/>
    </row>
    <row r="761" spans="5:17" ht="12.75" x14ac:dyDescent="0.2">
      <c r="E761" s="14"/>
      <c r="F761" s="14"/>
      <c r="L761" s="7"/>
      <c r="M761" s="7"/>
      <c r="N761" s="7"/>
      <c r="O761" s="7">
        <f t="shared" si="49"/>
        <v>0</v>
      </c>
      <c r="P761" s="7" t="e">
        <f t="shared" si="50"/>
        <v>#DIV/0!</v>
      </c>
      <c r="Q761" s="7"/>
    </row>
    <row r="762" spans="5:17" ht="12.75" x14ac:dyDescent="0.2">
      <c r="E762" s="14"/>
      <c r="F762" s="14"/>
      <c r="L762" s="7"/>
      <c r="M762" s="7"/>
      <c r="N762" s="7"/>
      <c r="O762" s="7">
        <f t="shared" si="49"/>
        <v>0</v>
      </c>
      <c r="P762" s="7" t="e">
        <f t="shared" si="50"/>
        <v>#DIV/0!</v>
      </c>
      <c r="Q762" s="7"/>
    </row>
    <row r="763" spans="5:17" ht="12.75" x14ac:dyDescent="0.2">
      <c r="E763" s="14"/>
      <c r="F763" s="14"/>
      <c r="L763" s="7"/>
      <c r="M763" s="7"/>
      <c r="N763" s="7"/>
      <c r="O763" s="7">
        <f t="shared" si="49"/>
        <v>0</v>
      </c>
      <c r="P763" s="7" t="e">
        <f t="shared" si="50"/>
        <v>#DIV/0!</v>
      </c>
      <c r="Q763" s="7"/>
    </row>
    <row r="764" spans="5:17" ht="12.75" x14ac:dyDescent="0.2">
      <c r="E764" s="14"/>
      <c r="F764" s="14"/>
      <c r="L764" s="7"/>
      <c r="M764" s="7"/>
      <c r="N764" s="7"/>
      <c r="O764" s="7">
        <f t="shared" si="49"/>
        <v>0</v>
      </c>
      <c r="P764" s="7" t="e">
        <f t="shared" si="50"/>
        <v>#DIV/0!</v>
      </c>
      <c r="Q764" s="7"/>
    </row>
    <row r="765" spans="5:17" ht="12.75" x14ac:dyDescent="0.2">
      <c r="E765" s="14"/>
      <c r="F765" s="14"/>
      <c r="L765" s="7"/>
      <c r="M765" s="7"/>
      <c r="N765" s="7"/>
      <c r="O765" s="7">
        <f t="shared" si="49"/>
        <v>0</v>
      </c>
      <c r="P765" s="7" t="e">
        <f t="shared" si="50"/>
        <v>#DIV/0!</v>
      </c>
      <c r="Q765" s="7"/>
    </row>
    <row r="766" spans="5:17" ht="12.75" x14ac:dyDescent="0.2">
      <c r="E766" s="14"/>
      <c r="F766" s="14"/>
      <c r="L766" s="7"/>
      <c r="M766" s="7"/>
      <c r="N766" s="7"/>
      <c r="O766" s="7">
        <f t="shared" si="49"/>
        <v>0</v>
      </c>
      <c r="P766" s="7" t="e">
        <f t="shared" si="50"/>
        <v>#DIV/0!</v>
      </c>
      <c r="Q766" s="7"/>
    </row>
    <row r="767" spans="5:17" ht="12.75" x14ac:dyDescent="0.2">
      <c r="E767" s="14"/>
      <c r="F767" s="14"/>
      <c r="L767" s="7"/>
      <c r="M767" s="7"/>
      <c r="N767" s="7"/>
      <c r="O767" s="7">
        <f t="shared" si="49"/>
        <v>0</v>
      </c>
      <c r="P767" s="7" t="e">
        <f t="shared" si="50"/>
        <v>#DIV/0!</v>
      </c>
      <c r="Q767" s="7"/>
    </row>
    <row r="768" spans="5:17" ht="12.75" x14ac:dyDescent="0.2">
      <c r="E768" s="14"/>
      <c r="F768" s="14"/>
      <c r="L768" s="7"/>
      <c r="M768" s="7"/>
      <c r="N768" s="7"/>
      <c r="O768" s="7">
        <f t="shared" si="49"/>
        <v>0</v>
      </c>
      <c r="P768" s="7" t="e">
        <f t="shared" si="50"/>
        <v>#DIV/0!</v>
      </c>
      <c r="Q768" s="7"/>
    </row>
    <row r="769" spans="5:17" ht="12.75" x14ac:dyDescent="0.2">
      <c r="E769" s="14"/>
      <c r="F769" s="14"/>
      <c r="L769" s="7"/>
      <c r="M769" s="7"/>
      <c r="N769" s="7"/>
      <c r="O769" s="7">
        <f t="shared" si="49"/>
        <v>0</v>
      </c>
      <c r="P769" s="7" t="e">
        <f t="shared" si="50"/>
        <v>#DIV/0!</v>
      </c>
      <c r="Q769" s="7"/>
    </row>
    <row r="770" spans="5:17" ht="12.75" x14ac:dyDescent="0.2">
      <c r="E770" s="14"/>
      <c r="F770" s="14"/>
      <c r="L770" s="7"/>
      <c r="M770" s="7"/>
      <c r="N770" s="7"/>
      <c r="O770" s="7">
        <f t="shared" si="49"/>
        <v>0</v>
      </c>
      <c r="P770" s="7" t="e">
        <f t="shared" si="50"/>
        <v>#DIV/0!</v>
      </c>
      <c r="Q770" s="7"/>
    </row>
    <row r="771" spans="5:17" ht="12.75" x14ac:dyDescent="0.2">
      <c r="E771" s="14"/>
      <c r="F771" s="14"/>
      <c r="L771" s="7"/>
      <c r="M771" s="7"/>
      <c r="N771" s="7"/>
      <c r="O771" s="7">
        <f t="shared" ref="O771:O834" si="51">SUMIF(C:C,K771,E:E)</f>
        <v>0</v>
      </c>
      <c r="P771" s="7" t="e">
        <f t="shared" ref="P771:P834" si="52">ROUNDUP((O771/L771),0)</f>
        <v>#DIV/0!</v>
      </c>
      <c r="Q771" s="7"/>
    </row>
    <row r="772" spans="5:17" ht="12.75" x14ac:dyDescent="0.2">
      <c r="E772" s="14"/>
      <c r="F772" s="14"/>
      <c r="L772" s="7"/>
      <c r="M772" s="7"/>
      <c r="N772" s="7"/>
      <c r="O772" s="7">
        <f t="shared" si="51"/>
        <v>0</v>
      </c>
      <c r="P772" s="7" t="e">
        <f t="shared" si="52"/>
        <v>#DIV/0!</v>
      </c>
      <c r="Q772" s="7"/>
    </row>
    <row r="773" spans="5:17" ht="12.75" x14ac:dyDescent="0.2">
      <c r="E773" s="14"/>
      <c r="F773" s="14"/>
      <c r="L773" s="7"/>
      <c r="M773" s="7"/>
      <c r="N773" s="7"/>
      <c r="O773" s="7">
        <f t="shared" si="51"/>
        <v>0</v>
      </c>
      <c r="P773" s="7" t="e">
        <f t="shared" si="52"/>
        <v>#DIV/0!</v>
      </c>
      <c r="Q773" s="7"/>
    </row>
    <row r="774" spans="5:17" ht="12.75" x14ac:dyDescent="0.2">
      <c r="E774" s="14"/>
      <c r="F774" s="14"/>
      <c r="L774" s="7"/>
      <c r="M774" s="7"/>
      <c r="N774" s="7"/>
      <c r="O774" s="7">
        <f t="shared" si="51"/>
        <v>0</v>
      </c>
      <c r="P774" s="7" t="e">
        <f t="shared" si="52"/>
        <v>#DIV/0!</v>
      </c>
      <c r="Q774" s="7"/>
    </row>
    <row r="775" spans="5:17" ht="12.75" x14ac:dyDescent="0.2">
      <c r="E775" s="14"/>
      <c r="F775" s="14"/>
      <c r="L775" s="7"/>
      <c r="M775" s="7"/>
      <c r="N775" s="7"/>
      <c r="O775" s="7">
        <f t="shared" si="51"/>
        <v>0</v>
      </c>
      <c r="P775" s="7" t="e">
        <f t="shared" si="52"/>
        <v>#DIV/0!</v>
      </c>
      <c r="Q775" s="7"/>
    </row>
    <row r="776" spans="5:17" ht="12.75" x14ac:dyDescent="0.2">
      <c r="E776" s="14"/>
      <c r="F776" s="14"/>
      <c r="L776" s="7"/>
      <c r="M776" s="7"/>
      <c r="N776" s="7"/>
      <c r="O776" s="7">
        <f t="shared" si="51"/>
        <v>0</v>
      </c>
      <c r="P776" s="7" t="e">
        <f t="shared" si="52"/>
        <v>#DIV/0!</v>
      </c>
      <c r="Q776" s="7"/>
    </row>
    <row r="777" spans="5:17" ht="12.75" x14ac:dyDescent="0.2">
      <c r="E777" s="14"/>
      <c r="F777" s="14"/>
      <c r="L777" s="7"/>
      <c r="M777" s="7"/>
      <c r="N777" s="7"/>
      <c r="O777" s="7">
        <f t="shared" si="51"/>
        <v>0</v>
      </c>
      <c r="P777" s="7" t="e">
        <f t="shared" si="52"/>
        <v>#DIV/0!</v>
      </c>
      <c r="Q777" s="7"/>
    </row>
    <row r="778" spans="5:17" ht="12.75" x14ac:dyDescent="0.2">
      <c r="E778" s="14"/>
      <c r="F778" s="14"/>
      <c r="L778" s="7"/>
      <c r="M778" s="7"/>
      <c r="N778" s="7"/>
      <c r="O778" s="7">
        <f t="shared" si="51"/>
        <v>0</v>
      </c>
      <c r="P778" s="7" t="e">
        <f t="shared" si="52"/>
        <v>#DIV/0!</v>
      </c>
      <c r="Q778" s="7"/>
    </row>
    <row r="779" spans="5:17" ht="12.75" x14ac:dyDescent="0.2">
      <c r="E779" s="14"/>
      <c r="F779" s="14"/>
      <c r="L779" s="7"/>
      <c r="M779" s="7"/>
      <c r="N779" s="7"/>
      <c r="O779" s="7">
        <f t="shared" si="51"/>
        <v>0</v>
      </c>
      <c r="P779" s="7" t="e">
        <f t="shared" si="52"/>
        <v>#DIV/0!</v>
      </c>
      <c r="Q779" s="7"/>
    </row>
    <row r="780" spans="5:17" ht="12.75" x14ac:dyDescent="0.2">
      <c r="E780" s="14"/>
      <c r="F780" s="14"/>
      <c r="L780" s="7"/>
      <c r="M780" s="7"/>
      <c r="N780" s="7"/>
      <c r="O780" s="7">
        <f t="shared" si="51"/>
        <v>0</v>
      </c>
      <c r="P780" s="7" t="e">
        <f t="shared" si="52"/>
        <v>#DIV/0!</v>
      </c>
      <c r="Q780" s="7"/>
    </row>
    <row r="781" spans="5:17" ht="12.75" x14ac:dyDescent="0.2">
      <c r="E781" s="14"/>
      <c r="F781" s="14"/>
      <c r="L781" s="7"/>
      <c r="M781" s="7"/>
      <c r="N781" s="7"/>
      <c r="O781" s="7">
        <f t="shared" si="51"/>
        <v>0</v>
      </c>
      <c r="P781" s="7" t="e">
        <f t="shared" si="52"/>
        <v>#DIV/0!</v>
      </c>
      <c r="Q781" s="7"/>
    </row>
    <row r="782" spans="5:17" ht="12.75" x14ac:dyDescent="0.2">
      <c r="E782" s="14"/>
      <c r="F782" s="14"/>
      <c r="L782" s="7"/>
      <c r="M782" s="7"/>
      <c r="N782" s="7"/>
      <c r="O782" s="7">
        <f t="shared" si="51"/>
        <v>0</v>
      </c>
      <c r="P782" s="7" t="e">
        <f t="shared" si="52"/>
        <v>#DIV/0!</v>
      </c>
      <c r="Q782" s="7"/>
    </row>
    <row r="783" spans="5:17" ht="12.75" x14ac:dyDescent="0.2">
      <c r="E783" s="14"/>
      <c r="F783" s="14"/>
      <c r="L783" s="7"/>
      <c r="M783" s="7"/>
      <c r="N783" s="7"/>
      <c r="O783" s="7">
        <f t="shared" si="51"/>
        <v>0</v>
      </c>
      <c r="P783" s="7" t="e">
        <f t="shared" si="52"/>
        <v>#DIV/0!</v>
      </c>
      <c r="Q783" s="7"/>
    </row>
    <row r="784" spans="5:17" ht="12.75" x14ac:dyDescent="0.2">
      <c r="E784" s="14"/>
      <c r="F784" s="14"/>
      <c r="L784" s="7"/>
      <c r="M784" s="7"/>
      <c r="N784" s="7"/>
      <c r="O784" s="7">
        <f t="shared" si="51"/>
        <v>0</v>
      </c>
      <c r="P784" s="7" t="e">
        <f t="shared" si="52"/>
        <v>#DIV/0!</v>
      </c>
      <c r="Q784" s="7"/>
    </row>
    <row r="785" spans="5:17" ht="12.75" x14ac:dyDescent="0.2">
      <c r="E785" s="14"/>
      <c r="F785" s="14"/>
      <c r="L785" s="7"/>
      <c r="M785" s="7"/>
      <c r="N785" s="7"/>
      <c r="O785" s="7">
        <f t="shared" si="51"/>
        <v>0</v>
      </c>
      <c r="P785" s="7" t="e">
        <f t="shared" si="52"/>
        <v>#DIV/0!</v>
      </c>
      <c r="Q785" s="7"/>
    </row>
    <row r="786" spans="5:17" ht="12.75" x14ac:dyDescent="0.2">
      <c r="E786" s="14"/>
      <c r="F786" s="14"/>
      <c r="L786" s="7"/>
      <c r="M786" s="7"/>
      <c r="N786" s="7"/>
      <c r="O786" s="7">
        <f t="shared" si="51"/>
        <v>0</v>
      </c>
      <c r="P786" s="7" t="e">
        <f t="shared" si="52"/>
        <v>#DIV/0!</v>
      </c>
      <c r="Q786" s="7"/>
    </row>
    <row r="787" spans="5:17" ht="12.75" x14ac:dyDescent="0.2">
      <c r="E787" s="14"/>
      <c r="F787" s="14"/>
      <c r="L787" s="7"/>
      <c r="M787" s="7"/>
      <c r="N787" s="7"/>
      <c r="O787" s="7">
        <f t="shared" si="51"/>
        <v>0</v>
      </c>
      <c r="P787" s="7" t="e">
        <f t="shared" si="52"/>
        <v>#DIV/0!</v>
      </c>
      <c r="Q787" s="7"/>
    </row>
    <row r="788" spans="5:17" ht="12.75" x14ac:dyDescent="0.2">
      <c r="E788" s="14"/>
      <c r="F788" s="14"/>
      <c r="L788" s="7"/>
      <c r="M788" s="7"/>
      <c r="N788" s="7"/>
      <c r="O788" s="7">
        <f t="shared" si="51"/>
        <v>0</v>
      </c>
      <c r="P788" s="7" t="e">
        <f t="shared" si="52"/>
        <v>#DIV/0!</v>
      </c>
      <c r="Q788" s="7"/>
    </row>
    <row r="789" spans="5:17" ht="12.75" x14ac:dyDescent="0.2">
      <c r="E789" s="14"/>
      <c r="F789" s="14"/>
      <c r="L789" s="7"/>
      <c r="M789" s="7"/>
      <c r="N789" s="7"/>
      <c r="O789" s="7">
        <f t="shared" si="51"/>
        <v>0</v>
      </c>
      <c r="P789" s="7" t="e">
        <f t="shared" si="52"/>
        <v>#DIV/0!</v>
      </c>
      <c r="Q789" s="7"/>
    </row>
    <row r="790" spans="5:17" ht="12.75" x14ac:dyDescent="0.2">
      <c r="E790" s="14"/>
      <c r="F790" s="14"/>
      <c r="L790" s="7"/>
      <c r="M790" s="7"/>
      <c r="N790" s="7"/>
      <c r="O790" s="7">
        <f t="shared" si="51"/>
        <v>0</v>
      </c>
      <c r="P790" s="7" t="e">
        <f t="shared" si="52"/>
        <v>#DIV/0!</v>
      </c>
      <c r="Q790" s="7"/>
    </row>
    <row r="791" spans="5:17" ht="12.75" x14ac:dyDescent="0.2">
      <c r="E791" s="14"/>
      <c r="F791" s="14"/>
      <c r="L791" s="7"/>
      <c r="M791" s="7"/>
      <c r="N791" s="7"/>
      <c r="O791" s="7">
        <f t="shared" si="51"/>
        <v>0</v>
      </c>
      <c r="P791" s="7" t="e">
        <f t="shared" si="52"/>
        <v>#DIV/0!</v>
      </c>
      <c r="Q791" s="7"/>
    </row>
    <row r="792" spans="5:17" ht="12.75" x14ac:dyDescent="0.2">
      <c r="E792" s="14"/>
      <c r="F792" s="14"/>
      <c r="L792" s="7"/>
      <c r="M792" s="7"/>
      <c r="N792" s="7"/>
      <c r="O792" s="7">
        <f t="shared" si="51"/>
        <v>0</v>
      </c>
      <c r="P792" s="7" t="e">
        <f t="shared" si="52"/>
        <v>#DIV/0!</v>
      </c>
      <c r="Q792" s="7"/>
    </row>
    <row r="793" spans="5:17" ht="12.75" x14ac:dyDescent="0.2">
      <c r="E793" s="14"/>
      <c r="F793" s="14"/>
      <c r="L793" s="7"/>
      <c r="M793" s="7"/>
      <c r="N793" s="7"/>
      <c r="O793" s="7">
        <f t="shared" si="51"/>
        <v>0</v>
      </c>
      <c r="P793" s="7" t="e">
        <f t="shared" si="52"/>
        <v>#DIV/0!</v>
      </c>
      <c r="Q793" s="7"/>
    </row>
    <row r="794" spans="5:17" ht="12.75" x14ac:dyDescent="0.2">
      <c r="E794" s="14"/>
      <c r="F794" s="14"/>
      <c r="L794" s="7"/>
      <c r="M794" s="7"/>
      <c r="N794" s="7"/>
      <c r="O794" s="7">
        <f t="shared" si="51"/>
        <v>0</v>
      </c>
      <c r="P794" s="7" t="e">
        <f t="shared" si="52"/>
        <v>#DIV/0!</v>
      </c>
      <c r="Q794" s="7"/>
    </row>
    <row r="795" spans="5:17" ht="12.75" x14ac:dyDescent="0.2">
      <c r="E795" s="14"/>
      <c r="F795" s="14"/>
      <c r="L795" s="7"/>
      <c r="M795" s="7"/>
      <c r="N795" s="7"/>
      <c r="O795" s="7">
        <f t="shared" si="51"/>
        <v>0</v>
      </c>
      <c r="P795" s="7" t="e">
        <f t="shared" si="52"/>
        <v>#DIV/0!</v>
      </c>
      <c r="Q795" s="7"/>
    </row>
    <row r="796" spans="5:17" ht="12.75" x14ac:dyDescent="0.2">
      <c r="E796" s="14"/>
      <c r="F796" s="14"/>
      <c r="L796" s="7"/>
      <c r="M796" s="7"/>
      <c r="N796" s="7"/>
      <c r="O796" s="7">
        <f t="shared" si="51"/>
        <v>0</v>
      </c>
      <c r="P796" s="7" t="e">
        <f t="shared" si="52"/>
        <v>#DIV/0!</v>
      </c>
      <c r="Q796" s="7"/>
    </row>
    <row r="797" spans="5:17" ht="12.75" x14ac:dyDescent="0.2">
      <c r="E797" s="14"/>
      <c r="F797" s="14"/>
      <c r="L797" s="7"/>
      <c r="M797" s="7"/>
      <c r="N797" s="7"/>
      <c r="O797" s="7">
        <f t="shared" si="51"/>
        <v>0</v>
      </c>
      <c r="P797" s="7" t="e">
        <f t="shared" si="52"/>
        <v>#DIV/0!</v>
      </c>
      <c r="Q797" s="7"/>
    </row>
    <row r="798" spans="5:17" ht="12.75" x14ac:dyDescent="0.2">
      <c r="E798" s="14"/>
      <c r="F798" s="14"/>
      <c r="L798" s="7"/>
      <c r="M798" s="7"/>
      <c r="N798" s="7"/>
      <c r="O798" s="7">
        <f t="shared" si="51"/>
        <v>0</v>
      </c>
      <c r="P798" s="7" t="e">
        <f t="shared" si="52"/>
        <v>#DIV/0!</v>
      </c>
      <c r="Q798" s="7"/>
    </row>
    <row r="799" spans="5:17" ht="12.75" x14ac:dyDescent="0.2">
      <c r="E799" s="14"/>
      <c r="F799" s="14"/>
      <c r="L799" s="7"/>
      <c r="M799" s="7"/>
      <c r="N799" s="7"/>
      <c r="O799" s="7">
        <f t="shared" si="51"/>
        <v>0</v>
      </c>
      <c r="P799" s="7" t="e">
        <f t="shared" si="52"/>
        <v>#DIV/0!</v>
      </c>
      <c r="Q799" s="7"/>
    </row>
    <row r="800" spans="5:17" ht="12.75" x14ac:dyDescent="0.2">
      <c r="E800" s="14"/>
      <c r="F800" s="14"/>
      <c r="L800" s="7"/>
      <c r="M800" s="7"/>
      <c r="N800" s="7"/>
      <c r="O800" s="7">
        <f t="shared" si="51"/>
        <v>0</v>
      </c>
      <c r="P800" s="7" t="e">
        <f t="shared" si="52"/>
        <v>#DIV/0!</v>
      </c>
      <c r="Q800" s="7"/>
    </row>
    <row r="801" spans="5:17" ht="12.75" x14ac:dyDescent="0.2">
      <c r="E801" s="14"/>
      <c r="F801" s="14"/>
      <c r="L801" s="7"/>
      <c r="M801" s="7"/>
      <c r="N801" s="7"/>
      <c r="O801" s="7">
        <f t="shared" si="51"/>
        <v>0</v>
      </c>
      <c r="P801" s="7" t="e">
        <f t="shared" si="52"/>
        <v>#DIV/0!</v>
      </c>
      <c r="Q801" s="7"/>
    </row>
    <row r="802" spans="5:17" ht="12.75" x14ac:dyDescent="0.2">
      <c r="E802" s="14"/>
      <c r="F802" s="14"/>
      <c r="L802" s="7"/>
      <c r="M802" s="7"/>
      <c r="N802" s="7"/>
      <c r="O802" s="7">
        <f t="shared" si="51"/>
        <v>0</v>
      </c>
      <c r="P802" s="7" t="e">
        <f t="shared" si="52"/>
        <v>#DIV/0!</v>
      </c>
      <c r="Q802" s="7"/>
    </row>
    <row r="803" spans="5:17" ht="12.75" x14ac:dyDescent="0.2">
      <c r="E803" s="14"/>
      <c r="F803" s="14"/>
      <c r="L803" s="7"/>
      <c r="M803" s="7"/>
      <c r="N803" s="7"/>
      <c r="O803" s="7">
        <f t="shared" si="51"/>
        <v>0</v>
      </c>
      <c r="P803" s="7" t="e">
        <f t="shared" si="52"/>
        <v>#DIV/0!</v>
      </c>
      <c r="Q803" s="7"/>
    </row>
    <row r="804" spans="5:17" ht="12.75" x14ac:dyDescent="0.2">
      <c r="E804" s="14"/>
      <c r="F804" s="14"/>
      <c r="L804" s="7"/>
      <c r="M804" s="7"/>
      <c r="N804" s="7"/>
      <c r="O804" s="7">
        <f t="shared" si="51"/>
        <v>0</v>
      </c>
      <c r="P804" s="7" t="e">
        <f t="shared" si="52"/>
        <v>#DIV/0!</v>
      </c>
      <c r="Q804" s="7"/>
    </row>
    <row r="805" spans="5:17" ht="12.75" x14ac:dyDescent="0.2">
      <c r="E805" s="14"/>
      <c r="F805" s="14"/>
      <c r="L805" s="7"/>
      <c r="M805" s="7"/>
      <c r="N805" s="7"/>
      <c r="O805" s="7">
        <f t="shared" si="51"/>
        <v>0</v>
      </c>
      <c r="P805" s="7" t="e">
        <f t="shared" si="52"/>
        <v>#DIV/0!</v>
      </c>
      <c r="Q805" s="7"/>
    </row>
    <row r="806" spans="5:17" ht="12.75" x14ac:dyDescent="0.2">
      <c r="E806" s="14"/>
      <c r="F806" s="14"/>
      <c r="L806" s="7"/>
      <c r="M806" s="7"/>
      <c r="N806" s="7"/>
      <c r="O806" s="7">
        <f t="shared" si="51"/>
        <v>0</v>
      </c>
      <c r="P806" s="7" t="e">
        <f t="shared" si="52"/>
        <v>#DIV/0!</v>
      </c>
      <c r="Q806" s="7"/>
    </row>
    <row r="807" spans="5:17" ht="12.75" x14ac:dyDescent="0.2">
      <c r="E807" s="14"/>
      <c r="F807" s="14"/>
      <c r="L807" s="7"/>
      <c r="M807" s="7"/>
      <c r="N807" s="7"/>
      <c r="O807" s="7">
        <f t="shared" si="51"/>
        <v>0</v>
      </c>
      <c r="P807" s="7" t="e">
        <f t="shared" si="52"/>
        <v>#DIV/0!</v>
      </c>
      <c r="Q807" s="7"/>
    </row>
    <row r="808" spans="5:17" ht="12.75" x14ac:dyDescent="0.2">
      <c r="E808" s="14"/>
      <c r="F808" s="14"/>
      <c r="L808" s="7"/>
      <c r="M808" s="7"/>
      <c r="N808" s="7"/>
      <c r="O808" s="7">
        <f t="shared" si="51"/>
        <v>0</v>
      </c>
      <c r="P808" s="7" t="e">
        <f t="shared" si="52"/>
        <v>#DIV/0!</v>
      </c>
      <c r="Q808" s="7"/>
    </row>
    <row r="809" spans="5:17" ht="12.75" x14ac:dyDescent="0.2">
      <c r="E809" s="14"/>
      <c r="F809" s="14"/>
      <c r="L809" s="7"/>
      <c r="M809" s="7"/>
      <c r="N809" s="7"/>
      <c r="O809" s="7">
        <f t="shared" si="51"/>
        <v>0</v>
      </c>
      <c r="P809" s="7" t="e">
        <f t="shared" si="52"/>
        <v>#DIV/0!</v>
      </c>
      <c r="Q809" s="7"/>
    </row>
    <row r="810" spans="5:17" ht="12.75" x14ac:dyDescent="0.2">
      <c r="E810" s="14"/>
      <c r="F810" s="14"/>
      <c r="L810" s="7"/>
      <c r="M810" s="7"/>
      <c r="N810" s="7"/>
      <c r="O810" s="7">
        <f t="shared" si="51"/>
        <v>0</v>
      </c>
      <c r="P810" s="7" t="e">
        <f t="shared" si="52"/>
        <v>#DIV/0!</v>
      </c>
      <c r="Q810" s="7"/>
    </row>
    <row r="811" spans="5:17" ht="12.75" x14ac:dyDescent="0.2">
      <c r="E811" s="14"/>
      <c r="F811" s="14"/>
      <c r="L811" s="7"/>
      <c r="M811" s="7"/>
      <c r="N811" s="7"/>
      <c r="O811" s="7">
        <f t="shared" si="51"/>
        <v>0</v>
      </c>
      <c r="P811" s="7" t="e">
        <f t="shared" si="52"/>
        <v>#DIV/0!</v>
      </c>
      <c r="Q811" s="7"/>
    </row>
    <row r="812" spans="5:17" ht="12.75" x14ac:dyDescent="0.2">
      <c r="E812" s="14"/>
      <c r="F812" s="14"/>
      <c r="L812" s="7"/>
      <c r="M812" s="7"/>
      <c r="N812" s="7"/>
      <c r="O812" s="7">
        <f t="shared" si="51"/>
        <v>0</v>
      </c>
      <c r="P812" s="7" t="e">
        <f t="shared" si="52"/>
        <v>#DIV/0!</v>
      </c>
      <c r="Q812" s="7"/>
    </row>
    <row r="813" spans="5:17" ht="12.75" x14ac:dyDescent="0.2">
      <c r="E813" s="14"/>
      <c r="F813" s="14"/>
      <c r="L813" s="7"/>
      <c r="M813" s="7"/>
      <c r="N813" s="7"/>
      <c r="O813" s="7">
        <f t="shared" si="51"/>
        <v>0</v>
      </c>
      <c r="P813" s="7" t="e">
        <f t="shared" si="52"/>
        <v>#DIV/0!</v>
      </c>
      <c r="Q813" s="7"/>
    </row>
    <row r="814" spans="5:17" ht="12.75" x14ac:dyDescent="0.2">
      <c r="E814" s="14"/>
      <c r="F814" s="14"/>
      <c r="L814" s="7"/>
      <c r="M814" s="7"/>
      <c r="N814" s="7"/>
      <c r="O814" s="7">
        <f t="shared" si="51"/>
        <v>0</v>
      </c>
      <c r="P814" s="7" t="e">
        <f t="shared" si="52"/>
        <v>#DIV/0!</v>
      </c>
      <c r="Q814" s="7"/>
    </row>
    <row r="815" spans="5:17" ht="12.75" x14ac:dyDescent="0.2">
      <c r="E815" s="14"/>
      <c r="F815" s="14"/>
      <c r="L815" s="7"/>
      <c r="M815" s="7"/>
      <c r="N815" s="7"/>
      <c r="O815" s="7">
        <f t="shared" si="51"/>
        <v>0</v>
      </c>
      <c r="P815" s="7" t="e">
        <f t="shared" si="52"/>
        <v>#DIV/0!</v>
      </c>
      <c r="Q815" s="7"/>
    </row>
    <row r="816" spans="5:17" ht="12.75" x14ac:dyDescent="0.2">
      <c r="E816" s="14"/>
      <c r="F816" s="14"/>
      <c r="L816" s="7"/>
      <c r="M816" s="7"/>
      <c r="N816" s="7"/>
      <c r="O816" s="7">
        <f t="shared" si="51"/>
        <v>0</v>
      </c>
      <c r="P816" s="7" t="e">
        <f t="shared" si="52"/>
        <v>#DIV/0!</v>
      </c>
      <c r="Q816" s="7"/>
    </row>
    <row r="817" spans="5:17" ht="12.75" x14ac:dyDescent="0.2">
      <c r="E817" s="14"/>
      <c r="F817" s="14"/>
      <c r="L817" s="7"/>
      <c r="M817" s="7"/>
      <c r="N817" s="7"/>
      <c r="O817" s="7">
        <f t="shared" si="51"/>
        <v>0</v>
      </c>
      <c r="P817" s="7" t="e">
        <f t="shared" si="52"/>
        <v>#DIV/0!</v>
      </c>
      <c r="Q817" s="7"/>
    </row>
    <row r="818" spans="5:17" ht="12.75" x14ac:dyDescent="0.2">
      <c r="E818" s="14"/>
      <c r="F818" s="14"/>
      <c r="L818" s="7"/>
      <c r="M818" s="7"/>
      <c r="N818" s="7"/>
      <c r="O818" s="7">
        <f t="shared" si="51"/>
        <v>0</v>
      </c>
      <c r="P818" s="7" t="e">
        <f t="shared" si="52"/>
        <v>#DIV/0!</v>
      </c>
      <c r="Q818" s="7"/>
    </row>
    <row r="819" spans="5:17" ht="12.75" x14ac:dyDescent="0.2">
      <c r="E819" s="14"/>
      <c r="F819" s="14"/>
      <c r="L819" s="7"/>
      <c r="M819" s="7"/>
      <c r="N819" s="7"/>
      <c r="O819" s="7">
        <f t="shared" si="51"/>
        <v>0</v>
      </c>
      <c r="P819" s="7" t="e">
        <f t="shared" si="52"/>
        <v>#DIV/0!</v>
      </c>
      <c r="Q819" s="7"/>
    </row>
    <row r="820" spans="5:17" ht="12.75" x14ac:dyDescent="0.2">
      <c r="E820" s="14"/>
      <c r="F820" s="14"/>
      <c r="L820" s="7"/>
      <c r="M820" s="7"/>
      <c r="N820" s="7"/>
      <c r="O820" s="7">
        <f t="shared" si="51"/>
        <v>0</v>
      </c>
      <c r="P820" s="7" t="e">
        <f t="shared" si="52"/>
        <v>#DIV/0!</v>
      </c>
      <c r="Q820" s="7"/>
    </row>
    <row r="821" spans="5:17" ht="12.75" x14ac:dyDescent="0.2">
      <c r="E821" s="14"/>
      <c r="F821" s="14"/>
      <c r="L821" s="7"/>
      <c r="M821" s="7"/>
      <c r="N821" s="7"/>
      <c r="O821" s="7">
        <f t="shared" si="51"/>
        <v>0</v>
      </c>
      <c r="P821" s="7" t="e">
        <f t="shared" si="52"/>
        <v>#DIV/0!</v>
      </c>
      <c r="Q821" s="7"/>
    </row>
    <row r="822" spans="5:17" ht="12.75" x14ac:dyDescent="0.2">
      <c r="E822" s="14"/>
      <c r="F822" s="14"/>
      <c r="L822" s="7"/>
      <c r="M822" s="7"/>
      <c r="N822" s="7"/>
      <c r="O822" s="7">
        <f t="shared" si="51"/>
        <v>0</v>
      </c>
      <c r="P822" s="7" t="e">
        <f t="shared" si="52"/>
        <v>#DIV/0!</v>
      </c>
      <c r="Q822" s="7"/>
    </row>
    <row r="823" spans="5:17" ht="12.75" x14ac:dyDescent="0.2">
      <c r="E823" s="14"/>
      <c r="F823" s="14"/>
      <c r="L823" s="7"/>
      <c r="M823" s="7"/>
      <c r="N823" s="7"/>
      <c r="O823" s="7">
        <f t="shared" si="51"/>
        <v>0</v>
      </c>
      <c r="P823" s="7" t="e">
        <f t="shared" si="52"/>
        <v>#DIV/0!</v>
      </c>
      <c r="Q823" s="7"/>
    </row>
    <row r="824" spans="5:17" ht="12.75" x14ac:dyDescent="0.2">
      <c r="E824" s="14"/>
      <c r="F824" s="14"/>
      <c r="L824" s="7"/>
      <c r="M824" s="7"/>
      <c r="N824" s="7"/>
      <c r="O824" s="7">
        <f t="shared" si="51"/>
        <v>0</v>
      </c>
      <c r="P824" s="7" t="e">
        <f t="shared" si="52"/>
        <v>#DIV/0!</v>
      </c>
      <c r="Q824" s="7"/>
    </row>
    <row r="825" spans="5:17" ht="12.75" x14ac:dyDescent="0.2">
      <c r="E825" s="14"/>
      <c r="F825" s="14"/>
      <c r="L825" s="7"/>
      <c r="M825" s="7"/>
      <c r="N825" s="7"/>
      <c r="O825" s="7">
        <f t="shared" si="51"/>
        <v>0</v>
      </c>
      <c r="P825" s="7" t="e">
        <f t="shared" si="52"/>
        <v>#DIV/0!</v>
      </c>
      <c r="Q825" s="7"/>
    </row>
    <row r="826" spans="5:17" ht="12.75" x14ac:dyDescent="0.2">
      <c r="E826" s="14"/>
      <c r="F826" s="14"/>
      <c r="L826" s="7"/>
      <c r="M826" s="7"/>
      <c r="N826" s="7"/>
      <c r="O826" s="7">
        <f t="shared" si="51"/>
        <v>0</v>
      </c>
      <c r="P826" s="7" t="e">
        <f t="shared" si="52"/>
        <v>#DIV/0!</v>
      </c>
      <c r="Q826" s="7"/>
    </row>
    <row r="827" spans="5:17" ht="12.75" x14ac:dyDescent="0.2">
      <c r="E827" s="14"/>
      <c r="F827" s="14"/>
      <c r="L827" s="7"/>
      <c r="M827" s="7"/>
      <c r="N827" s="7"/>
      <c r="O827" s="7">
        <f t="shared" si="51"/>
        <v>0</v>
      </c>
      <c r="P827" s="7" t="e">
        <f t="shared" si="52"/>
        <v>#DIV/0!</v>
      </c>
      <c r="Q827" s="7"/>
    </row>
    <row r="828" spans="5:17" ht="12.75" x14ac:dyDescent="0.2">
      <c r="E828" s="14"/>
      <c r="F828" s="14"/>
      <c r="L828" s="7"/>
      <c r="M828" s="7"/>
      <c r="N828" s="7"/>
      <c r="O828" s="7">
        <f t="shared" si="51"/>
        <v>0</v>
      </c>
      <c r="P828" s="7" t="e">
        <f t="shared" si="52"/>
        <v>#DIV/0!</v>
      </c>
      <c r="Q828" s="7"/>
    </row>
    <row r="829" spans="5:17" ht="12.75" x14ac:dyDescent="0.2">
      <c r="E829" s="14"/>
      <c r="F829" s="14"/>
      <c r="L829" s="7"/>
      <c r="M829" s="7"/>
      <c r="N829" s="7"/>
      <c r="O829" s="7">
        <f t="shared" si="51"/>
        <v>0</v>
      </c>
      <c r="P829" s="7" t="e">
        <f t="shared" si="52"/>
        <v>#DIV/0!</v>
      </c>
      <c r="Q829" s="7"/>
    </row>
    <row r="830" spans="5:17" ht="12.75" x14ac:dyDescent="0.2">
      <c r="E830" s="14"/>
      <c r="F830" s="14"/>
      <c r="L830" s="7"/>
      <c r="M830" s="7"/>
      <c r="N830" s="7"/>
      <c r="O830" s="7">
        <f t="shared" si="51"/>
        <v>0</v>
      </c>
      <c r="P830" s="7" t="e">
        <f t="shared" si="52"/>
        <v>#DIV/0!</v>
      </c>
      <c r="Q830" s="7"/>
    </row>
    <row r="831" spans="5:17" ht="12.75" x14ac:dyDescent="0.2">
      <c r="E831" s="14"/>
      <c r="F831" s="14"/>
      <c r="L831" s="7"/>
      <c r="M831" s="7"/>
      <c r="N831" s="7"/>
      <c r="O831" s="7">
        <f t="shared" si="51"/>
        <v>0</v>
      </c>
      <c r="P831" s="7" t="e">
        <f t="shared" si="52"/>
        <v>#DIV/0!</v>
      </c>
      <c r="Q831" s="7"/>
    </row>
    <row r="832" spans="5:17" ht="12.75" x14ac:dyDescent="0.2">
      <c r="E832" s="14"/>
      <c r="F832" s="14"/>
      <c r="L832" s="7"/>
      <c r="M832" s="7"/>
      <c r="N832" s="7"/>
      <c r="O832" s="7">
        <f t="shared" si="51"/>
        <v>0</v>
      </c>
      <c r="P832" s="7" t="e">
        <f t="shared" si="52"/>
        <v>#DIV/0!</v>
      </c>
      <c r="Q832" s="7"/>
    </row>
    <row r="833" spans="5:17" ht="12.75" x14ac:dyDescent="0.2">
      <c r="E833" s="14"/>
      <c r="F833" s="14"/>
      <c r="L833" s="7"/>
      <c r="M833" s="7"/>
      <c r="N833" s="7"/>
      <c r="O833" s="7">
        <f t="shared" si="51"/>
        <v>0</v>
      </c>
      <c r="P833" s="7" t="e">
        <f t="shared" si="52"/>
        <v>#DIV/0!</v>
      </c>
      <c r="Q833" s="7"/>
    </row>
    <row r="834" spans="5:17" ht="12.75" x14ac:dyDescent="0.2">
      <c r="E834" s="14"/>
      <c r="F834" s="14"/>
      <c r="L834" s="7"/>
      <c r="M834" s="7"/>
      <c r="N834" s="7"/>
      <c r="O834" s="7">
        <f t="shared" si="51"/>
        <v>0</v>
      </c>
      <c r="P834" s="7" t="e">
        <f t="shared" si="52"/>
        <v>#DIV/0!</v>
      </c>
      <c r="Q834" s="7"/>
    </row>
    <row r="835" spans="5:17" ht="12.75" x14ac:dyDescent="0.2">
      <c r="E835" s="14"/>
      <c r="F835" s="14"/>
      <c r="L835" s="7"/>
      <c r="M835" s="7"/>
      <c r="N835" s="7"/>
      <c r="O835" s="7">
        <f t="shared" ref="O835:O898" si="53">SUMIF(C:C,K835,E:E)</f>
        <v>0</v>
      </c>
      <c r="P835" s="7" t="e">
        <f t="shared" ref="P835:P898" si="54">ROUNDUP((O835/L835),0)</f>
        <v>#DIV/0!</v>
      </c>
      <c r="Q835" s="7"/>
    </row>
    <row r="836" spans="5:17" ht="12.75" x14ac:dyDescent="0.2">
      <c r="E836" s="14"/>
      <c r="F836" s="14"/>
      <c r="L836" s="7"/>
      <c r="M836" s="7"/>
      <c r="N836" s="7"/>
      <c r="O836" s="7">
        <f t="shared" si="53"/>
        <v>0</v>
      </c>
      <c r="P836" s="7" t="e">
        <f t="shared" si="54"/>
        <v>#DIV/0!</v>
      </c>
      <c r="Q836" s="7"/>
    </row>
    <row r="837" spans="5:17" ht="12.75" x14ac:dyDescent="0.2">
      <c r="E837" s="14"/>
      <c r="F837" s="14"/>
      <c r="L837" s="7"/>
      <c r="M837" s="7"/>
      <c r="N837" s="7"/>
      <c r="O837" s="7">
        <f t="shared" si="53"/>
        <v>0</v>
      </c>
      <c r="P837" s="7" t="e">
        <f t="shared" si="54"/>
        <v>#DIV/0!</v>
      </c>
      <c r="Q837" s="7"/>
    </row>
    <row r="838" spans="5:17" ht="12.75" x14ac:dyDescent="0.2">
      <c r="E838" s="14"/>
      <c r="F838" s="14"/>
      <c r="L838" s="7"/>
      <c r="M838" s="7"/>
      <c r="N838" s="7"/>
      <c r="O838" s="7">
        <f t="shared" si="53"/>
        <v>0</v>
      </c>
      <c r="P838" s="7" t="e">
        <f t="shared" si="54"/>
        <v>#DIV/0!</v>
      </c>
      <c r="Q838" s="7"/>
    </row>
    <row r="839" spans="5:17" ht="12.75" x14ac:dyDescent="0.2">
      <c r="E839" s="14"/>
      <c r="F839" s="14"/>
      <c r="L839" s="7"/>
      <c r="M839" s="7"/>
      <c r="N839" s="7"/>
      <c r="O839" s="7">
        <f t="shared" si="53"/>
        <v>0</v>
      </c>
      <c r="P839" s="7" t="e">
        <f t="shared" si="54"/>
        <v>#DIV/0!</v>
      </c>
      <c r="Q839" s="7"/>
    </row>
    <row r="840" spans="5:17" ht="12.75" x14ac:dyDescent="0.2">
      <c r="E840" s="14"/>
      <c r="F840" s="14"/>
      <c r="L840" s="7"/>
      <c r="M840" s="7"/>
      <c r="N840" s="7"/>
      <c r="O840" s="7">
        <f t="shared" si="53"/>
        <v>0</v>
      </c>
      <c r="P840" s="7" t="e">
        <f t="shared" si="54"/>
        <v>#DIV/0!</v>
      </c>
      <c r="Q840" s="7"/>
    </row>
    <row r="841" spans="5:17" ht="12.75" x14ac:dyDescent="0.2">
      <c r="E841" s="14"/>
      <c r="F841" s="14"/>
      <c r="L841" s="7"/>
      <c r="M841" s="7"/>
      <c r="N841" s="7"/>
      <c r="O841" s="7">
        <f t="shared" si="53"/>
        <v>0</v>
      </c>
      <c r="P841" s="7" t="e">
        <f t="shared" si="54"/>
        <v>#DIV/0!</v>
      </c>
      <c r="Q841" s="7"/>
    </row>
    <row r="842" spans="5:17" ht="12.75" x14ac:dyDescent="0.2">
      <c r="E842" s="14"/>
      <c r="F842" s="14"/>
      <c r="L842" s="7"/>
      <c r="M842" s="7"/>
      <c r="N842" s="7"/>
      <c r="O842" s="7">
        <f t="shared" si="53"/>
        <v>0</v>
      </c>
      <c r="P842" s="7" t="e">
        <f t="shared" si="54"/>
        <v>#DIV/0!</v>
      </c>
      <c r="Q842" s="7"/>
    </row>
    <row r="843" spans="5:17" ht="12.75" x14ac:dyDescent="0.2">
      <c r="E843" s="14"/>
      <c r="F843" s="14"/>
      <c r="L843" s="7"/>
      <c r="M843" s="7"/>
      <c r="N843" s="7"/>
      <c r="O843" s="7">
        <f t="shared" si="53"/>
        <v>0</v>
      </c>
      <c r="P843" s="7" t="e">
        <f t="shared" si="54"/>
        <v>#DIV/0!</v>
      </c>
      <c r="Q843" s="7"/>
    </row>
    <row r="844" spans="5:17" ht="12.75" x14ac:dyDescent="0.2">
      <c r="E844" s="14"/>
      <c r="F844" s="14"/>
      <c r="L844" s="7"/>
      <c r="M844" s="7"/>
      <c r="N844" s="7"/>
      <c r="O844" s="7">
        <f t="shared" si="53"/>
        <v>0</v>
      </c>
      <c r="P844" s="7" t="e">
        <f t="shared" si="54"/>
        <v>#DIV/0!</v>
      </c>
      <c r="Q844" s="7"/>
    </row>
    <row r="845" spans="5:17" ht="12.75" x14ac:dyDescent="0.2">
      <c r="E845" s="14"/>
      <c r="F845" s="14"/>
      <c r="L845" s="7"/>
      <c r="M845" s="7"/>
      <c r="N845" s="7"/>
      <c r="O845" s="7">
        <f t="shared" si="53"/>
        <v>0</v>
      </c>
      <c r="P845" s="7" t="e">
        <f t="shared" si="54"/>
        <v>#DIV/0!</v>
      </c>
      <c r="Q845" s="7"/>
    </row>
    <row r="846" spans="5:17" ht="12.75" x14ac:dyDescent="0.2">
      <c r="E846" s="14"/>
      <c r="F846" s="14"/>
      <c r="L846" s="7"/>
      <c r="M846" s="7"/>
      <c r="N846" s="7"/>
      <c r="O846" s="7">
        <f t="shared" si="53"/>
        <v>0</v>
      </c>
      <c r="P846" s="7" t="e">
        <f t="shared" si="54"/>
        <v>#DIV/0!</v>
      </c>
      <c r="Q846" s="7"/>
    </row>
    <row r="847" spans="5:17" ht="12.75" x14ac:dyDescent="0.2">
      <c r="E847" s="14"/>
      <c r="F847" s="14"/>
      <c r="L847" s="7"/>
      <c r="M847" s="7"/>
      <c r="N847" s="7"/>
      <c r="O847" s="7">
        <f t="shared" si="53"/>
        <v>0</v>
      </c>
      <c r="P847" s="7" t="e">
        <f t="shared" si="54"/>
        <v>#DIV/0!</v>
      </c>
      <c r="Q847" s="7"/>
    </row>
    <row r="848" spans="5:17" ht="12.75" x14ac:dyDescent="0.2">
      <c r="E848" s="14"/>
      <c r="F848" s="14"/>
      <c r="L848" s="7"/>
      <c r="M848" s="7"/>
      <c r="N848" s="7"/>
      <c r="O848" s="7">
        <f t="shared" si="53"/>
        <v>0</v>
      </c>
      <c r="P848" s="7" t="e">
        <f t="shared" si="54"/>
        <v>#DIV/0!</v>
      </c>
      <c r="Q848" s="7"/>
    </row>
    <row r="849" spans="5:17" ht="12.75" x14ac:dyDescent="0.2">
      <c r="E849" s="14"/>
      <c r="F849" s="14"/>
      <c r="L849" s="7"/>
      <c r="M849" s="7"/>
      <c r="N849" s="7"/>
      <c r="O849" s="7">
        <f t="shared" si="53"/>
        <v>0</v>
      </c>
      <c r="P849" s="7" t="e">
        <f t="shared" si="54"/>
        <v>#DIV/0!</v>
      </c>
      <c r="Q849" s="7"/>
    </row>
    <row r="850" spans="5:17" ht="12.75" x14ac:dyDescent="0.2">
      <c r="E850" s="14"/>
      <c r="F850" s="14"/>
      <c r="L850" s="7"/>
      <c r="M850" s="7"/>
      <c r="N850" s="7"/>
      <c r="O850" s="7">
        <f t="shared" si="53"/>
        <v>0</v>
      </c>
      <c r="P850" s="7" t="e">
        <f t="shared" si="54"/>
        <v>#DIV/0!</v>
      </c>
      <c r="Q850" s="7"/>
    </row>
    <row r="851" spans="5:17" ht="12.75" x14ac:dyDescent="0.2">
      <c r="E851" s="14"/>
      <c r="F851" s="14"/>
      <c r="L851" s="7"/>
      <c r="M851" s="7"/>
      <c r="N851" s="7"/>
      <c r="O851" s="7">
        <f t="shared" si="53"/>
        <v>0</v>
      </c>
      <c r="P851" s="7" t="e">
        <f t="shared" si="54"/>
        <v>#DIV/0!</v>
      </c>
      <c r="Q851" s="7"/>
    </row>
    <row r="852" spans="5:17" ht="12.75" x14ac:dyDescent="0.2">
      <c r="E852" s="14"/>
      <c r="F852" s="14"/>
      <c r="L852" s="7"/>
      <c r="M852" s="7"/>
      <c r="N852" s="7"/>
      <c r="O852" s="7">
        <f t="shared" si="53"/>
        <v>0</v>
      </c>
      <c r="P852" s="7" t="e">
        <f t="shared" si="54"/>
        <v>#DIV/0!</v>
      </c>
      <c r="Q852" s="7"/>
    </row>
    <row r="853" spans="5:17" ht="12.75" x14ac:dyDescent="0.2">
      <c r="E853" s="14"/>
      <c r="F853" s="14"/>
      <c r="L853" s="7"/>
      <c r="M853" s="7"/>
      <c r="N853" s="7"/>
      <c r="O853" s="7">
        <f t="shared" si="53"/>
        <v>0</v>
      </c>
      <c r="P853" s="7" t="e">
        <f t="shared" si="54"/>
        <v>#DIV/0!</v>
      </c>
      <c r="Q853" s="7"/>
    </row>
    <row r="854" spans="5:17" ht="12.75" x14ac:dyDescent="0.2">
      <c r="E854" s="14"/>
      <c r="F854" s="14"/>
      <c r="L854" s="7"/>
      <c r="M854" s="7"/>
      <c r="N854" s="7"/>
      <c r="O854" s="7">
        <f t="shared" si="53"/>
        <v>0</v>
      </c>
      <c r="P854" s="7" t="e">
        <f t="shared" si="54"/>
        <v>#DIV/0!</v>
      </c>
      <c r="Q854" s="7"/>
    </row>
    <row r="855" spans="5:17" ht="12.75" x14ac:dyDescent="0.2">
      <c r="E855" s="14"/>
      <c r="F855" s="14"/>
      <c r="L855" s="7"/>
      <c r="M855" s="7"/>
      <c r="N855" s="7"/>
      <c r="O855" s="7">
        <f t="shared" si="53"/>
        <v>0</v>
      </c>
      <c r="P855" s="7" t="e">
        <f t="shared" si="54"/>
        <v>#DIV/0!</v>
      </c>
      <c r="Q855" s="7"/>
    </row>
    <row r="856" spans="5:17" ht="12.75" x14ac:dyDescent="0.2">
      <c r="E856" s="14"/>
      <c r="F856" s="14"/>
      <c r="L856" s="7"/>
      <c r="M856" s="7"/>
      <c r="N856" s="7"/>
      <c r="O856" s="7">
        <f t="shared" si="53"/>
        <v>0</v>
      </c>
      <c r="P856" s="7" t="e">
        <f t="shared" si="54"/>
        <v>#DIV/0!</v>
      </c>
      <c r="Q856" s="7"/>
    </row>
    <row r="857" spans="5:17" ht="12.75" x14ac:dyDescent="0.2">
      <c r="E857" s="14"/>
      <c r="F857" s="14"/>
      <c r="L857" s="7"/>
      <c r="M857" s="7"/>
      <c r="N857" s="7"/>
      <c r="O857" s="7">
        <f t="shared" si="53"/>
        <v>0</v>
      </c>
      <c r="P857" s="7" t="e">
        <f t="shared" si="54"/>
        <v>#DIV/0!</v>
      </c>
      <c r="Q857" s="7"/>
    </row>
    <row r="858" spans="5:17" ht="12.75" x14ac:dyDescent="0.2">
      <c r="E858" s="14"/>
      <c r="F858" s="14"/>
      <c r="L858" s="7"/>
      <c r="M858" s="7"/>
      <c r="N858" s="7"/>
      <c r="O858" s="7">
        <f t="shared" si="53"/>
        <v>0</v>
      </c>
      <c r="P858" s="7" t="e">
        <f t="shared" si="54"/>
        <v>#DIV/0!</v>
      </c>
      <c r="Q858" s="7"/>
    </row>
    <row r="859" spans="5:17" ht="12.75" x14ac:dyDescent="0.2">
      <c r="E859" s="14"/>
      <c r="F859" s="14"/>
      <c r="L859" s="7"/>
      <c r="M859" s="7"/>
      <c r="N859" s="7"/>
      <c r="O859" s="7">
        <f t="shared" si="53"/>
        <v>0</v>
      </c>
      <c r="P859" s="7" t="e">
        <f t="shared" si="54"/>
        <v>#DIV/0!</v>
      </c>
      <c r="Q859" s="7"/>
    </row>
    <row r="860" spans="5:17" ht="12.75" x14ac:dyDescent="0.2">
      <c r="E860" s="14"/>
      <c r="F860" s="14"/>
      <c r="L860" s="7"/>
      <c r="M860" s="7"/>
      <c r="N860" s="7"/>
      <c r="O860" s="7">
        <f t="shared" si="53"/>
        <v>0</v>
      </c>
      <c r="P860" s="7" t="e">
        <f t="shared" si="54"/>
        <v>#DIV/0!</v>
      </c>
      <c r="Q860" s="7"/>
    </row>
    <row r="861" spans="5:17" ht="12.75" x14ac:dyDescent="0.2">
      <c r="E861" s="14"/>
      <c r="F861" s="14"/>
      <c r="L861" s="7"/>
      <c r="M861" s="7"/>
      <c r="N861" s="7"/>
      <c r="O861" s="7">
        <f t="shared" si="53"/>
        <v>0</v>
      </c>
      <c r="P861" s="7" t="e">
        <f t="shared" si="54"/>
        <v>#DIV/0!</v>
      </c>
      <c r="Q861" s="7"/>
    </row>
    <row r="862" spans="5:17" ht="12.75" x14ac:dyDescent="0.2">
      <c r="E862" s="14"/>
      <c r="F862" s="14"/>
      <c r="L862" s="7"/>
      <c r="M862" s="7"/>
      <c r="N862" s="7"/>
      <c r="O862" s="7">
        <f t="shared" si="53"/>
        <v>0</v>
      </c>
      <c r="P862" s="7" t="e">
        <f t="shared" si="54"/>
        <v>#DIV/0!</v>
      </c>
      <c r="Q862" s="7"/>
    </row>
    <row r="863" spans="5:17" ht="12.75" x14ac:dyDescent="0.2">
      <c r="E863" s="14"/>
      <c r="F863" s="14"/>
      <c r="L863" s="7"/>
      <c r="M863" s="7"/>
      <c r="N863" s="7"/>
      <c r="O863" s="7">
        <f t="shared" si="53"/>
        <v>0</v>
      </c>
      <c r="P863" s="7" t="e">
        <f t="shared" si="54"/>
        <v>#DIV/0!</v>
      </c>
      <c r="Q863" s="7"/>
    </row>
    <row r="864" spans="5:17" ht="12.75" x14ac:dyDescent="0.2">
      <c r="E864" s="14"/>
      <c r="F864" s="14"/>
      <c r="L864" s="7"/>
      <c r="M864" s="7"/>
      <c r="N864" s="7"/>
      <c r="O864" s="7">
        <f t="shared" si="53"/>
        <v>0</v>
      </c>
      <c r="P864" s="7" t="e">
        <f t="shared" si="54"/>
        <v>#DIV/0!</v>
      </c>
      <c r="Q864" s="7"/>
    </row>
    <row r="865" spans="5:17" ht="12.75" x14ac:dyDescent="0.2">
      <c r="E865" s="14"/>
      <c r="F865" s="14"/>
      <c r="L865" s="7"/>
      <c r="M865" s="7"/>
      <c r="N865" s="7"/>
      <c r="O865" s="7">
        <f t="shared" si="53"/>
        <v>0</v>
      </c>
      <c r="P865" s="7" t="e">
        <f t="shared" si="54"/>
        <v>#DIV/0!</v>
      </c>
      <c r="Q865" s="7"/>
    </row>
    <row r="866" spans="5:17" ht="12.75" x14ac:dyDescent="0.2">
      <c r="E866" s="14"/>
      <c r="F866" s="14"/>
      <c r="L866" s="7"/>
      <c r="M866" s="7"/>
      <c r="N866" s="7"/>
      <c r="O866" s="7">
        <f t="shared" si="53"/>
        <v>0</v>
      </c>
      <c r="P866" s="7" t="e">
        <f t="shared" si="54"/>
        <v>#DIV/0!</v>
      </c>
      <c r="Q866" s="7"/>
    </row>
    <row r="867" spans="5:17" ht="12.75" x14ac:dyDescent="0.2">
      <c r="E867" s="14"/>
      <c r="F867" s="14"/>
      <c r="L867" s="7"/>
      <c r="M867" s="7"/>
      <c r="N867" s="7"/>
      <c r="O867" s="7">
        <f t="shared" si="53"/>
        <v>0</v>
      </c>
      <c r="P867" s="7" t="e">
        <f t="shared" si="54"/>
        <v>#DIV/0!</v>
      </c>
      <c r="Q867" s="7"/>
    </row>
    <row r="868" spans="5:17" ht="12.75" x14ac:dyDescent="0.2">
      <c r="E868" s="14"/>
      <c r="F868" s="14"/>
      <c r="L868" s="7"/>
      <c r="M868" s="7"/>
      <c r="N868" s="7"/>
      <c r="O868" s="7">
        <f t="shared" si="53"/>
        <v>0</v>
      </c>
      <c r="P868" s="7" t="e">
        <f t="shared" si="54"/>
        <v>#DIV/0!</v>
      </c>
      <c r="Q868" s="7"/>
    </row>
    <row r="869" spans="5:17" ht="12.75" x14ac:dyDescent="0.2">
      <c r="E869" s="14"/>
      <c r="F869" s="14"/>
      <c r="L869" s="7"/>
      <c r="M869" s="7"/>
      <c r="N869" s="7"/>
      <c r="O869" s="7">
        <f t="shared" si="53"/>
        <v>0</v>
      </c>
      <c r="P869" s="7" t="e">
        <f t="shared" si="54"/>
        <v>#DIV/0!</v>
      </c>
      <c r="Q869" s="7"/>
    </row>
    <row r="870" spans="5:17" ht="12.75" x14ac:dyDescent="0.2">
      <c r="E870" s="14"/>
      <c r="F870" s="14"/>
      <c r="L870" s="7"/>
      <c r="M870" s="7"/>
      <c r="N870" s="7"/>
      <c r="O870" s="7">
        <f t="shared" si="53"/>
        <v>0</v>
      </c>
      <c r="P870" s="7" t="e">
        <f t="shared" si="54"/>
        <v>#DIV/0!</v>
      </c>
      <c r="Q870" s="7"/>
    </row>
    <row r="871" spans="5:17" ht="12.75" x14ac:dyDescent="0.2">
      <c r="E871" s="14"/>
      <c r="F871" s="14"/>
      <c r="L871" s="7"/>
      <c r="M871" s="7"/>
      <c r="N871" s="7"/>
      <c r="O871" s="7">
        <f t="shared" si="53"/>
        <v>0</v>
      </c>
      <c r="P871" s="7" t="e">
        <f t="shared" si="54"/>
        <v>#DIV/0!</v>
      </c>
      <c r="Q871" s="7"/>
    </row>
    <row r="872" spans="5:17" ht="12.75" x14ac:dyDescent="0.2">
      <c r="E872" s="14"/>
      <c r="F872" s="14"/>
      <c r="L872" s="7"/>
      <c r="M872" s="7"/>
      <c r="N872" s="7"/>
      <c r="O872" s="7">
        <f t="shared" si="53"/>
        <v>0</v>
      </c>
      <c r="P872" s="7" t="e">
        <f t="shared" si="54"/>
        <v>#DIV/0!</v>
      </c>
      <c r="Q872" s="7"/>
    </row>
    <row r="873" spans="5:17" ht="12.75" x14ac:dyDescent="0.2">
      <c r="E873" s="14"/>
      <c r="F873" s="14"/>
      <c r="L873" s="7"/>
      <c r="M873" s="7"/>
      <c r="N873" s="7"/>
      <c r="O873" s="7">
        <f t="shared" si="53"/>
        <v>0</v>
      </c>
      <c r="P873" s="7" t="e">
        <f t="shared" si="54"/>
        <v>#DIV/0!</v>
      </c>
      <c r="Q873" s="7"/>
    </row>
    <row r="874" spans="5:17" ht="12.75" x14ac:dyDescent="0.2">
      <c r="E874" s="14"/>
      <c r="F874" s="14"/>
      <c r="L874" s="7"/>
      <c r="M874" s="7"/>
      <c r="N874" s="7"/>
      <c r="O874" s="7">
        <f t="shared" si="53"/>
        <v>0</v>
      </c>
      <c r="P874" s="7" t="e">
        <f t="shared" si="54"/>
        <v>#DIV/0!</v>
      </c>
      <c r="Q874" s="7"/>
    </row>
    <row r="875" spans="5:17" ht="12.75" x14ac:dyDescent="0.2">
      <c r="E875" s="14"/>
      <c r="F875" s="14"/>
      <c r="L875" s="7"/>
      <c r="M875" s="7"/>
      <c r="N875" s="7"/>
      <c r="O875" s="7">
        <f t="shared" si="53"/>
        <v>0</v>
      </c>
      <c r="P875" s="7" t="e">
        <f t="shared" si="54"/>
        <v>#DIV/0!</v>
      </c>
      <c r="Q875" s="7"/>
    </row>
    <row r="876" spans="5:17" ht="12.75" x14ac:dyDescent="0.2">
      <c r="E876" s="14"/>
      <c r="F876" s="14"/>
      <c r="L876" s="7"/>
      <c r="M876" s="7"/>
      <c r="N876" s="7"/>
      <c r="O876" s="7">
        <f t="shared" si="53"/>
        <v>0</v>
      </c>
      <c r="P876" s="7" t="e">
        <f t="shared" si="54"/>
        <v>#DIV/0!</v>
      </c>
      <c r="Q876" s="7"/>
    </row>
    <row r="877" spans="5:17" ht="12.75" x14ac:dyDescent="0.2">
      <c r="E877" s="14"/>
      <c r="F877" s="14"/>
      <c r="L877" s="7"/>
      <c r="M877" s="7"/>
      <c r="N877" s="7"/>
      <c r="O877" s="7">
        <f t="shared" si="53"/>
        <v>0</v>
      </c>
      <c r="P877" s="7" t="e">
        <f t="shared" si="54"/>
        <v>#DIV/0!</v>
      </c>
      <c r="Q877" s="7"/>
    </row>
    <row r="878" spans="5:17" ht="12.75" x14ac:dyDescent="0.2">
      <c r="E878" s="14"/>
      <c r="F878" s="14"/>
      <c r="L878" s="7"/>
      <c r="M878" s="7"/>
      <c r="N878" s="7"/>
      <c r="O878" s="7">
        <f t="shared" si="53"/>
        <v>0</v>
      </c>
      <c r="P878" s="7" t="e">
        <f t="shared" si="54"/>
        <v>#DIV/0!</v>
      </c>
      <c r="Q878" s="7"/>
    </row>
    <row r="879" spans="5:17" ht="12.75" x14ac:dyDescent="0.2">
      <c r="E879" s="14"/>
      <c r="F879" s="14"/>
      <c r="L879" s="7"/>
      <c r="M879" s="7"/>
      <c r="N879" s="7"/>
      <c r="O879" s="7">
        <f t="shared" si="53"/>
        <v>0</v>
      </c>
      <c r="P879" s="7" t="e">
        <f t="shared" si="54"/>
        <v>#DIV/0!</v>
      </c>
      <c r="Q879" s="7"/>
    </row>
    <row r="880" spans="5:17" ht="12.75" x14ac:dyDescent="0.2">
      <c r="E880" s="14"/>
      <c r="F880" s="14"/>
      <c r="L880" s="7"/>
      <c r="M880" s="7"/>
      <c r="N880" s="7"/>
      <c r="O880" s="7">
        <f t="shared" si="53"/>
        <v>0</v>
      </c>
      <c r="P880" s="7" t="e">
        <f t="shared" si="54"/>
        <v>#DIV/0!</v>
      </c>
      <c r="Q880" s="7"/>
    </row>
    <row r="881" spans="5:17" ht="12.75" x14ac:dyDescent="0.2">
      <c r="E881" s="14"/>
      <c r="F881" s="14"/>
      <c r="L881" s="7"/>
      <c r="M881" s="7"/>
      <c r="N881" s="7"/>
      <c r="O881" s="7">
        <f t="shared" si="53"/>
        <v>0</v>
      </c>
      <c r="P881" s="7" t="e">
        <f t="shared" si="54"/>
        <v>#DIV/0!</v>
      </c>
      <c r="Q881" s="7"/>
    </row>
    <row r="882" spans="5:17" ht="12.75" x14ac:dyDescent="0.2">
      <c r="E882" s="14"/>
      <c r="F882" s="14"/>
      <c r="L882" s="7"/>
      <c r="M882" s="7"/>
      <c r="N882" s="7"/>
      <c r="O882" s="7">
        <f t="shared" si="53"/>
        <v>0</v>
      </c>
      <c r="P882" s="7" t="e">
        <f t="shared" si="54"/>
        <v>#DIV/0!</v>
      </c>
      <c r="Q882" s="7"/>
    </row>
    <row r="883" spans="5:17" ht="12.75" x14ac:dyDescent="0.2">
      <c r="E883" s="14"/>
      <c r="F883" s="14"/>
      <c r="L883" s="7"/>
      <c r="M883" s="7"/>
      <c r="N883" s="7"/>
      <c r="O883" s="7">
        <f t="shared" si="53"/>
        <v>0</v>
      </c>
      <c r="P883" s="7" t="e">
        <f t="shared" si="54"/>
        <v>#DIV/0!</v>
      </c>
      <c r="Q883" s="7"/>
    </row>
    <row r="884" spans="5:17" ht="12.75" x14ac:dyDescent="0.2">
      <c r="E884" s="14"/>
      <c r="F884" s="14"/>
      <c r="L884" s="7"/>
      <c r="M884" s="7"/>
      <c r="N884" s="7"/>
      <c r="O884" s="7">
        <f t="shared" si="53"/>
        <v>0</v>
      </c>
      <c r="P884" s="7" t="e">
        <f t="shared" si="54"/>
        <v>#DIV/0!</v>
      </c>
      <c r="Q884" s="7"/>
    </row>
    <row r="885" spans="5:17" ht="12.75" x14ac:dyDescent="0.2">
      <c r="E885" s="14"/>
      <c r="F885" s="14"/>
      <c r="L885" s="7"/>
      <c r="M885" s="7"/>
      <c r="N885" s="7"/>
      <c r="O885" s="7">
        <f t="shared" si="53"/>
        <v>0</v>
      </c>
      <c r="P885" s="7" t="e">
        <f t="shared" si="54"/>
        <v>#DIV/0!</v>
      </c>
      <c r="Q885" s="7"/>
    </row>
    <row r="886" spans="5:17" ht="12.75" x14ac:dyDescent="0.2">
      <c r="E886" s="14"/>
      <c r="F886" s="14"/>
      <c r="L886" s="7"/>
      <c r="M886" s="7"/>
      <c r="N886" s="7"/>
      <c r="O886" s="7">
        <f t="shared" si="53"/>
        <v>0</v>
      </c>
      <c r="P886" s="7" t="e">
        <f t="shared" si="54"/>
        <v>#DIV/0!</v>
      </c>
      <c r="Q886" s="7"/>
    </row>
    <row r="887" spans="5:17" ht="12.75" x14ac:dyDescent="0.2">
      <c r="E887" s="14"/>
      <c r="F887" s="14"/>
      <c r="L887" s="7"/>
      <c r="M887" s="7"/>
      <c r="N887" s="7"/>
      <c r="O887" s="7">
        <f t="shared" si="53"/>
        <v>0</v>
      </c>
      <c r="P887" s="7" t="e">
        <f t="shared" si="54"/>
        <v>#DIV/0!</v>
      </c>
      <c r="Q887" s="7"/>
    </row>
    <row r="888" spans="5:17" ht="12.75" x14ac:dyDescent="0.2">
      <c r="E888" s="14"/>
      <c r="F888" s="14"/>
      <c r="L888" s="7"/>
      <c r="M888" s="7"/>
      <c r="N888" s="7"/>
      <c r="O888" s="7">
        <f t="shared" si="53"/>
        <v>0</v>
      </c>
      <c r="P888" s="7" t="e">
        <f t="shared" si="54"/>
        <v>#DIV/0!</v>
      </c>
      <c r="Q888" s="7"/>
    </row>
    <row r="889" spans="5:17" ht="12.75" x14ac:dyDescent="0.2">
      <c r="E889" s="14"/>
      <c r="F889" s="14"/>
      <c r="L889" s="7"/>
      <c r="M889" s="7"/>
      <c r="N889" s="7"/>
      <c r="O889" s="7">
        <f t="shared" si="53"/>
        <v>0</v>
      </c>
      <c r="P889" s="7" t="e">
        <f t="shared" si="54"/>
        <v>#DIV/0!</v>
      </c>
      <c r="Q889" s="7"/>
    </row>
    <row r="890" spans="5:17" ht="12.75" x14ac:dyDescent="0.2">
      <c r="E890" s="14"/>
      <c r="F890" s="14"/>
      <c r="L890" s="7"/>
      <c r="M890" s="7"/>
      <c r="N890" s="7"/>
      <c r="O890" s="7">
        <f t="shared" si="53"/>
        <v>0</v>
      </c>
      <c r="P890" s="7" t="e">
        <f t="shared" si="54"/>
        <v>#DIV/0!</v>
      </c>
      <c r="Q890" s="7"/>
    </row>
    <row r="891" spans="5:17" ht="12.75" x14ac:dyDescent="0.2">
      <c r="E891" s="14"/>
      <c r="F891" s="14"/>
      <c r="L891" s="7"/>
      <c r="M891" s="7"/>
      <c r="N891" s="7"/>
      <c r="O891" s="7">
        <f t="shared" si="53"/>
        <v>0</v>
      </c>
      <c r="P891" s="7" t="e">
        <f t="shared" si="54"/>
        <v>#DIV/0!</v>
      </c>
      <c r="Q891" s="7"/>
    </row>
    <row r="892" spans="5:17" ht="12.75" x14ac:dyDescent="0.2">
      <c r="E892" s="14"/>
      <c r="F892" s="14"/>
      <c r="L892" s="7"/>
      <c r="M892" s="7"/>
      <c r="N892" s="7"/>
      <c r="O892" s="7">
        <f t="shared" si="53"/>
        <v>0</v>
      </c>
      <c r="P892" s="7" t="e">
        <f t="shared" si="54"/>
        <v>#DIV/0!</v>
      </c>
      <c r="Q892" s="7"/>
    </row>
    <row r="893" spans="5:17" ht="12.75" x14ac:dyDescent="0.2">
      <c r="E893" s="14"/>
      <c r="F893" s="14"/>
      <c r="L893" s="7"/>
      <c r="M893" s="7"/>
      <c r="N893" s="7"/>
      <c r="O893" s="7">
        <f t="shared" si="53"/>
        <v>0</v>
      </c>
      <c r="P893" s="7" t="e">
        <f t="shared" si="54"/>
        <v>#DIV/0!</v>
      </c>
      <c r="Q893" s="7"/>
    </row>
    <row r="894" spans="5:17" ht="12.75" x14ac:dyDescent="0.2">
      <c r="E894" s="14"/>
      <c r="F894" s="14"/>
      <c r="L894" s="7"/>
      <c r="M894" s="7"/>
      <c r="N894" s="7"/>
      <c r="O894" s="7">
        <f t="shared" si="53"/>
        <v>0</v>
      </c>
      <c r="P894" s="7" t="e">
        <f t="shared" si="54"/>
        <v>#DIV/0!</v>
      </c>
      <c r="Q894" s="7"/>
    </row>
    <row r="895" spans="5:17" ht="12.75" x14ac:dyDescent="0.2">
      <c r="E895" s="14"/>
      <c r="F895" s="14"/>
      <c r="L895" s="7"/>
      <c r="M895" s="7"/>
      <c r="N895" s="7"/>
      <c r="O895" s="7">
        <f t="shared" si="53"/>
        <v>0</v>
      </c>
      <c r="P895" s="7" t="e">
        <f t="shared" si="54"/>
        <v>#DIV/0!</v>
      </c>
      <c r="Q895" s="7"/>
    </row>
    <row r="896" spans="5:17" ht="12.75" x14ac:dyDescent="0.2">
      <c r="E896" s="14"/>
      <c r="F896" s="14"/>
      <c r="L896" s="7"/>
      <c r="M896" s="7"/>
      <c r="N896" s="7"/>
      <c r="O896" s="7">
        <f t="shared" si="53"/>
        <v>0</v>
      </c>
      <c r="P896" s="7" t="e">
        <f t="shared" si="54"/>
        <v>#DIV/0!</v>
      </c>
      <c r="Q896" s="7"/>
    </row>
    <row r="897" spans="5:17" ht="12.75" x14ac:dyDescent="0.2">
      <c r="E897" s="14"/>
      <c r="F897" s="14"/>
      <c r="L897" s="7"/>
      <c r="M897" s="7"/>
      <c r="N897" s="7"/>
      <c r="O897" s="7">
        <f t="shared" si="53"/>
        <v>0</v>
      </c>
      <c r="P897" s="7" t="e">
        <f t="shared" si="54"/>
        <v>#DIV/0!</v>
      </c>
      <c r="Q897" s="7"/>
    </row>
    <row r="898" spans="5:17" ht="12.75" x14ac:dyDescent="0.2">
      <c r="E898" s="14"/>
      <c r="F898" s="14"/>
      <c r="L898" s="7"/>
      <c r="M898" s="7"/>
      <c r="N898" s="7"/>
      <c r="O898" s="7">
        <f t="shared" si="53"/>
        <v>0</v>
      </c>
      <c r="P898" s="7" t="e">
        <f t="shared" si="54"/>
        <v>#DIV/0!</v>
      </c>
      <c r="Q898" s="7"/>
    </row>
    <row r="899" spans="5:17" ht="12.75" x14ac:dyDescent="0.2">
      <c r="E899" s="14"/>
      <c r="F899" s="14"/>
      <c r="L899" s="7"/>
      <c r="M899" s="7"/>
      <c r="N899" s="7"/>
      <c r="O899" s="7">
        <f t="shared" ref="O899:O962" si="55">SUMIF(C:C,K899,E:E)</f>
        <v>0</v>
      </c>
      <c r="P899" s="7" t="e">
        <f t="shared" ref="P899:P962" si="56">ROUNDUP((O899/L899),0)</f>
        <v>#DIV/0!</v>
      </c>
      <c r="Q899" s="7"/>
    </row>
    <row r="900" spans="5:17" ht="12.75" x14ac:dyDescent="0.2">
      <c r="E900" s="14"/>
      <c r="F900" s="14"/>
      <c r="L900" s="7"/>
      <c r="M900" s="7"/>
      <c r="N900" s="7"/>
      <c r="O900" s="7">
        <f t="shared" si="55"/>
        <v>0</v>
      </c>
      <c r="P900" s="7" t="e">
        <f t="shared" si="56"/>
        <v>#DIV/0!</v>
      </c>
      <c r="Q900" s="7"/>
    </row>
    <row r="901" spans="5:17" ht="12.75" x14ac:dyDescent="0.2">
      <c r="E901" s="14"/>
      <c r="F901" s="14"/>
      <c r="L901" s="7"/>
      <c r="M901" s="7"/>
      <c r="N901" s="7"/>
      <c r="O901" s="7">
        <f t="shared" si="55"/>
        <v>0</v>
      </c>
      <c r="P901" s="7" t="e">
        <f t="shared" si="56"/>
        <v>#DIV/0!</v>
      </c>
      <c r="Q901" s="7"/>
    </row>
    <row r="902" spans="5:17" ht="12.75" x14ac:dyDescent="0.2">
      <c r="E902" s="14"/>
      <c r="F902" s="14"/>
      <c r="L902" s="7"/>
      <c r="M902" s="7"/>
      <c r="N902" s="7"/>
      <c r="O902" s="7">
        <f t="shared" si="55"/>
        <v>0</v>
      </c>
      <c r="P902" s="7" t="e">
        <f t="shared" si="56"/>
        <v>#DIV/0!</v>
      </c>
      <c r="Q902" s="7"/>
    </row>
    <row r="903" spans="5:17" ht="12.75" x14ac:dyDescent="0.2">
      <c r="E903" s="14"/>
      <c r="F903" s="14"/>
      <c r="L903" s="7"/>
      <c r="M903" s="7"/>
      <c r="N903" s="7"/>
      <c r="O903" s="7">
        <f t="shared" si="55"/>
        <v>0</v>
      </c>
      <c r="P903" s="7" t="e">
        <f t="shared" si="56"/>
        <v>#DIV/0!</v>
      </c>
      <c r="Q903" s="7"/>
    </row>
    <row r="904" spans="5:17" ht="12.75" x14ac:dyDescent="0.2">
      <c r="E904" s="14"/>
      <c r="F904" s="14"/>
      <c r="L904" s="7"/>
      <c r="M904" s="7"/>
      <c r="N904" s="7"/>
      <c r="O904" s="7">
        <f t="shared" si="55"/>
        <v>0</v>
      </c>
      <c r="P904" s="7" t="e">
        <f t="shared" si="56"/>
        <v>#DIV/0!</v>
      </c>
      <c r="Q904" s="7"/>
    </row>
    <row r="905" spans="5:17" ht="12.75" x14ac:dyDescent="0.2">
      <c r="E905" s="14"/>
      <c r="F905" s="14"/>
      <c r="L905" s="7"/>
      <c r="M905" s="7"/>
      <c r="N905" s="7"/>
      <c r="O905" s="7">
        <f t="shared" si="55"/>
        <v>0</v>
      </c>
      <c r="P905" s="7" t="e">
        <f t="shared" si="56"/>
        <v>#DIV/0!</v>
      </c>
      <c r="Q905" s="7"/>
    </row>
    <row r="906" spans="5:17" ht="12.75" x14ac:dyDescent="0.2">
      <c r="E906" s="14"/>
      <c r="F906" s="14"/>
      <c r="L906" s="7"/>
      <c r="M906" s="7"/>
      <c r="N906" s="7"/>
      <c r="O906" s="7">
        <f t="shared" si="55"/>
        <v>0</v>
      </c>
      <c r="P906" s="7" t="e">
        <f t="shared" si="56"/>
        <v>#DIV/0!</v>
      </c>
      <c r="Q906" s="7"/>
    </row>
    <row r="907" spans="5:17" ht="12.75" x14ac:dyDescent="0.2">
      <c r="E907" s="14"/>
      <c r="F907" s="14"/>
      <c r="L907" s="7"/>
      <c r="M907" s="7"/>
      <c r="N907" s="7"/>
      <c r="O907" s="7">
        <f t="shared" si="55"/>
        <v>0</v>
      </c>
      <c r="P907" s="7" t="e">
        <f t="shared" si="56"/>
        <v>#DIV/0!</v>
      </c>
      <c r="Q907" s="7"/>
    </row>
    <row r="908" spans="5:17" ht="12.75" x14ac:dyDescent="0.2">
      <c r="E908" s="14"/>
      <c r="F908" s="14"/>
      <c r="L908" s="7"/>
      <c r="M908" s="7"/>
      <c r="N908" s="7"/>
      <c r="O908" s="7">
        <f t="shared" si="55"/>
        <v>0</v>
      </c>
      <c r="P908" s="7" t="e">
        <f t="shared" si="56"/>
        <v>#DIV/0!</v>
      </c>
      <c r="Q908" s="7"/>
    </row>
    <row r="909" spans="5:17" ht="12.75" x14ac:dyDescent="0.2">
      <c r="E909" s="14"/>
      <c r="F909" s="14"/>
      <c r="L909" s="7"/>
      <c r="M909" s="7"/>
      <c r="N909" s="7"/>
      <c r="O909" s="7">
        <f t="shared" si="55"/>
        <v>0</v>
      </c>
      <c r="P909" s="7" t="e">
        <f t="shared" si="56"/>
        <v>#DIV/0!</v>
      </c>
      <c r="Q909" s="7"/>
    </row>
    <row r="910" spans="5:17" ht="12.75" x14ac:dyDescent="0.2">
      <c r="E910" s="14"/>
      <c r="F910" s="14"/>
      <c r="L910" s="7"/>
      <c r="M910" s="7"/>
      <c r="N910" s="7"/>
      <c r="O910" s="7">
        <f t="shared" si="55"/>
        <v>0</v>
      </c>
      <c r="P910" s="7" t="e">
        <f t="shared" si="56"/>
        <v>#DIV/0!</v>
      </c>
      <c r="Q910" s="7"/>
    </row>
    <row r="911" spans="5:17" ht="12.75" x14ac:dyDescent="0.2">
      <c r="E911" s="14"/>
      <c r="F911" s="14"/>
      <c r="L911" s="7"/>
      <c r="M911" s="7"/>
      <c r="N911" s="7"/>
      <c r="O911" s="7">
        <f t="shared" si="55"/>
        <v>0</v>
      </c>
      <c r="P911" s="7" t="e">
        <f t="shared" si="56"/>
        <v>#DIV/0!</v>
      </c>
      <c r="Q911" s="7"/>
    </row>
    <row r="912" spans="5:17" ht="12.75" x14ac:dyDescent="0.2">
      <c r="E912" s="14"/>
      <c r="F912" s="14"/>
      <c r="L912" s="7"/>
      <c r="M912" s="7"/>
      <c r="N912" s="7"/>
      <c r="O912" s="7">
        <f t="shared" si="55"/>
        <v>0</v>
      </c>
      <c r="P912" s="7" t="e">
        <f t="shared" si="56"/>
        <v>#DIV/0!</v>
      </c>
      <c r="Q912" s="7"/>
    </row>
    <row r="913" spans="5:17" ht="12.75" x14ac:dyDescent="0.2">
      <c r="E913" s="14"/>
      <c r="F913" s="14"/>
      <c r="L913" s="7"/>
      <c r="M913" s="7"/>
      <c r="N913" s="7"/>
      <c r="O913" s="7">
        <f t="shared" si="55"/>
        <v>0</v>
      </c>
      <c r="P913" s="7" t="e">
        <f t="shared" si="56"/>
        <v>#DIV/0!</v>
      </c>
      <c r="Q913" s="7"/>
    </row>
    <row r="914" spans="5:17" ht="12.75" x14ac:dyDescent="0.2">
      <c r="E914" s="14"/>
      <c r="F914" s="14"/>
      <c r="L914" s="7"/>
      <c r="M914" s="7"/>
      <c r="N914" s="7"/>
      <c r="O914" s="7">
        <f t="shared" si="55"/>
        <v>0</v>
      </c>
      <c r="P914" s="7" t="e">
        <f t="shared" si="56"/>
        <v>#DIV/0!</v>
      </c>
      <c r="Q914" s="7"/>
    </row>
    <row r="915" spans="5:17" ht="12.75" x14ac:dyDescent="0.2">
      <c r="E915" s="14"/>
      <c r="F915" s="14"/>
      <c r="L915" s="7"/>
      <c r="M915" s="7"/>
      <c r="N915" s="7"/>
      <c r="O915" s="7">
        <f t="shared" si="55"/>
        <v>0</v>
      </c>
      <c r="P915" s="7" t="e">
        <f t="shared" si="56"/>
        <v>#DIV/0!</v>
      </c>
      <c r="Q915" s="7"/>
    </row>
    <row r="916" spans="5:17" ht="12.75" x14ac:dyDescent="0.2">
      <c r="E916" s="14"/>
      <c r="F916" s="14"/>
      <c r="L916" s="7"/>
      <c r="M916" s="7"/>
      <c r="N916" s="7"/>
      <c r="O916" s="7">
        <f t="shared" si="55"/>
        <v>0</v>
      </c>
      <c r="P916" s="7" t="e">
        <f t="shared" si="56"/>
        <v>#DIV/0!</v>
      </c>
      <c r="Q916" s="7"/>
    </row>
    <row r="917" spans="5:17" ht="12.75" x14ac:dyDescent="0.2">
      <c r="E917" s="14"/>
      <c r="F917" s="14"/>
      <c r="L917" s="7"/>
      <c r="M917" s="7"/>
      <c r="N917" s="7"/>
      <c r="O917" s="7">
        <f t="shared" si="55"/>
        <v>0</v>
      </c>
      <c r="P917" s="7" t="e">
        <f t="shared" si="56"/>
        <v>#DIV/0!</v>
      </c>
      <c r="Q917" s="7"/>
    </row>
    <row r="918" spans="5:17" ht="12.75" x14ac:dyDescent="0.2">
      <c r="E918" s="14"/>
      <c r="F918" s="14"/>
      <c r="L918" s="7"/>
      <c r="M918" s="7"/>
      <c r="N918" s="7"/>
      <c r="O918" s="7">
        <f t="shared" si="55"/>
        <v>0</v>
      </c>
      <c r="P918" s="7" t="e">
        <f t="shared" si="56"/>
        <v>#DIV/0!</v>
      </c>
      <c r="Q918" s="7"/>
    </row>
    <row r="919" spans="5:17" ht="12.75" x14ac:dyDescent="0.2">
      <c r="E919" s="14"/>
      <c r="F919" s="14"/>
      <c r="L919" s="7"/>
      <c r="M919" s="7"/>
      <c r="N919" s="7"/>
      <c r="O919" s="7">
        <f t="shared" si="55"/>
        <v>0</v>
      </c>
      <c r="P919" s="7" t="e">
        <f t="shared" si="56"/>
        <v>#DIV/0!</v>
      </c>
      <c r="Q919" s="7"/>
    </row>
    <row r="920" spans="5:17" ht="12.75" x14ac:dyDescent="0.2">
      <c r="E920" s="14"/>
      <c r="F920" s="14"/>
      <c r="L920" s="7"/>
      <c r="M920" s="7"/>
      <c r="N920" s="7"/>
      <c r="O920" s="7">
        <f t="shared" si="55"/>
        <v>0</v>
      </c>
      <c r="P920" s="7" t="e">
        <f t="shared" si="56"/>
        <v>#DIV/0!</v>
      </c>
      <c r="Q920" s="7"/>
    </row>
    <row r="921" spans="5:17" ht="12.75" x14ac:dyDescent="0.2">
      <c r="E921" s="14"/>
      <c r="F921" s="14"/>
      <c r="L921" s="7"/>
      <c r="M921" s="7"/>
      <c r="N921" s="7"/>
      <c r="O921" s="7">
        <f t="shared" si="55"/>
        <v>0</v>
      </c>
      <c r="P921" s="7" t="e">
        <f t="shared" si="56"/>
        <v>#DIV/0!</v>
      </c>
      <c r="Q921" s="7"/>
    </row>
    <row r="922" spans="5:17" ht="12.75" x14ac:dyDescent="0.2">
      <c r="E922" s="14"/>
      <c r="F922" s="14"/>
      <c r="L922" s="7"/>
      <c r="M922" s="7"/>
      <c r="N922" s="7"/>
      <c r="O922" s="7">
        <f t="shared" si="55"/>
        <v>0</v>
      </c>
      <c r="P922" s="7" t="e">
        <f t="shared" si="56"/>
        <v>#DIV/0!</v>
      </c>
      <c r="Q922" s="7"/>
    </row>
    <row r="923" spans="5:17" ht="12.75" x14ac:dyDescent="0.2">
      <c r="E923" s="14"/>
      <c r="F923" s="14"/>
      <c r="L923" s="7"/>
      <c r="M923" s="7"/>
      <c r="N923" s="7"/>
      <c r="O923" s="7">
        <f t="shared" si="55"/>
        <v>0</v>
      </c>
      <c r="P923" s="7" t="e">
        <f t="shared" si="56"/>
        <v>#DIV/0!</v>
      </c>
      <c r="Q923" s="7"/>
    </row>
    <row r="924" spans="5:17" ht="12.75" x14ac:dyDescent="0.2">
      <c r="E924" s="14"/>
      <c r="F924" s="14"/>
      <c r="L924" s="7"/>
      <c r="M924" s="7"/>
      <c r="N924" s="7"/>
      <c r="O924" s="7">
        <f t="shared" si="55"/>
        <v>0</v>
      </c>
      <c r="P924" s="7" t="e">
        <f t="shared" si="56"/>
        <v>#DIV/0!</v>
      </c>
      <c r="Q924" s="7"/>
    </row>
    <row r="925" spans="5:17" ht="12.75" x14ac:dyDescent="0.2">
      <c r="E925" s="14"/>
      <c r="F925" s="14"/>
      <c r="L925" s="7"/>
      <c r="M925" s="7"/>
      <c r="N925" s="7"/>
      <c r="O925" s="7">
        <f t="shared" si="55"/>
        <v>0</v>
      </c>
      <c r="P925" s="7" t="e">
        <f t="shared" si="56"/>
        <v>#DIV/0!</v>
      </c>
      <c r="Q925" s="7"/>
    </row>
    <row r="926" spans="5:17" ht="12.75" x14ac:dyDescent="0.2">
      <c r="E926" s="14"/>
      <c r="F926" s="14"/>
      <c r="L926" s="7"/>
      <c r="M926" s="7"/>
      <c r="N926" s="7"/>
      <c r="O926" s="7">
        <f t="shared" si="55"/>
        <v>0</v>
      </c>
      <c r="P926" s="7" t="e">
        <f t="shared" si="56"/>
        <v>#DIV/0!</v>
      </c>
      <c r="Q926" s="7"/>
    </row>
    <row r="927" spans="5:17" ht="12.75" x14ac:dyDescent="0.2">
      <c r="E927" s="14"/>
      <c r="F927" s="14"/>
      <c r="L927" s="7"/>
      <c r="M927" s="7"/>
      <c r="N927" s="7"/>
      <c r="O927" s="7">
        <f t="shared" si="55"/>
        <v>0</v>
      </c>
      <c r="P927" s="7" t="e">
        <f t="shared" si="56"/>
        <v>#DIV/0!</v>
      </c>
      <c r="Q927" s="7"/>
    </row>
    <row r="928" spans="5:17" ht="12.75" x14ac:dyDescent="0.2">
      <c r="E928" s="14"/>
      <c r="F928" s="14"/>
      <c r="L928" s="7"/>
      <c r="M928" s="7"/>
      <c r="N928" s="7"/>
      <c r="O928" s="7">
        <f t="shared" si="55"/>
        <v>0</v>
      </c>
      <c r="P928" s="7" t="e">
        <f t="shared" si="56"/>
        <v>#DIV/0!</v>
      </c>
      <c r="Q928" s="7"/>
    </row>
    <row r="929" spans="5:17" ht="12.75" x14ac:dyDescent="0.2">
      <c r="E929" s="14"/>
      <c r="F929" s="14"/>
      <c r="L929" s="7"/>
      <c r="M929" s="7"/>
      <c r="N929" s="7"/>
      <c r="O929" s="7">
        <f t="shared" si="55"/>
        <v>0</v>
      </c>
      <c r="P929" s="7" t="e">
        <f t="shared" si="56"/>
        <v>#DIV/0!</v>
      </c>
      <c r="Q929" s="7"/>
    </row>
    <row r="930" spans="5:17" ht="12.75" x14ac:dyDescent="0.2">
      <c r="E930" s="14"/>
      <c r="F930" s="14"/>
      <c r="L930" s="7"/>
      <c r="M930" s="7"/>
      <c r="N930" s="7"/>
      <c r="O930" s="7">
        <f t="shared" si="55"/>
        <v>0</v>
      </c>
      <c r="P930" s="7" t="e">
        <f t="shared" si="56"/>
        <v>#DIV/0!</v>
      </c>
      <c r="Q930" s="7"/>
    </row>
    <row r="931" spans="5:17" ht="12.75" x14ac:dyDescent="0.2">
      <c r="E931" s="14"/>
      <c r="F931" s="14"/>
      <c r="L931" s="7"/>
      <c r="M931" s="7"/>
      <c r="N931" s="7"/>
      <c r="O931" s="7">
        <f t="shared" si="55"/>
        <v>0</v>
      </c>
      <c r="P931" s="7" t="e">
        <f t="shared" si="56"/>
        <v>#DIV/0!</v>
      </c>
      <c r="Q931" s="7"/>
    </row>
    <row r="932" spans="5:17" ht="12.75" x14ac:dyDescent="0.2">
      <c r="E932" s="14"/>
      <c r="F932" s="14"/>
      <c r="L932" s="7"/>
      <c r="M932" s="7"/>
      <c r="N932" s="7"/>
      <c r="O932" s="7">
        <f t="shared" si="55"/>
        <v>0</v>
      </c>
      <c r="P932" s="7" t="e">
        <f t="shared" si="56"/>
        <v>#DIV/0!</v>
      </c>
      <c r="Q932" s="7"/>
    </row>
    <row r="933" spans="5:17" ht="12.75" x14ac:dyDescent="0.2">
      <c r="E933" s="14"/>
      <c r="F933" s="14"/>
      <c r="L933" s="7"/>
      <c r="M933" s="7"/>
      <c r="N933" s="7"/>
      <c r="O933" s="7">
        <f t="shared" si="55"/>
        <v>0</v>
      </c>
      <c r="P933" s="7" t="e">
        <f t="shared" si="56"/>
        <v>#DIV/0!</v>
      </c>
      <c r="Q933" s="7"/>
    </row>
    <row r="934" spans="5:17" ht="12.75" x14ac:dyDescent="0.2">
      <c r="E934" s="14"/>
      <c r="F934" s="14"/>
      <c r="L934" s="7"/>
      <c r="M934" s="7"/>
      <c r="N934" s="7"/>
      <c r="O934" s="7">
        <f t="shared" si="55"/>
        <v>0</v>
      </c>
      <c r="P934" s="7" t="e">
        <f t="shared" si="56"/>
        <v>#DIV/0!</v>
      </c>
      <c r="Q934" s="7"/>
    </row>
    <row r="935" spans="5:17" ht="12.75" x14ac:dyDescent="0.2">
      <c r="E935" s="14"/>
      <c r="F935" s="14"/>
      <c r="L935" s="7"/>
      <c r="M935" s="7"/>
      <c r="N935" s="7"/>
      <c r="O935" s="7">
        <f t="shared" si="55"/>
        <v>0</v>
      </c>
      <c r="P935" s="7" t="e">
        <f t="shared" si="56"/>
        <v>#DIV/0!</v>
      </c>
      <c r="Q935" s="7"/>
    </row>
    <row r="936" spans="5:17" ht="12.75" x14ac:dyDescent="0.2">
      <c r="E936" s="14"/>
      <c r="F936" s="14"/>
      <c r="L936" s="7"/>
      <c r="M936" s="7"/>
      <c r="N936" s="7"/>
      <c r="O936" s="7">
        <f t="shared" si="55"/>
        <v>0</v>
      </c>
      <c r="P936" s="7" t="e">
        <f t="shared" si="56"/>
        <v>#DIV/0!</v>
      </c>
      <c r="Q936" s="7"/>
    </row>
    <row r="937" spans="5:17" ht="12.75" x14ac:dyDescent="0.2">
      <c r="E937" s="14"/>
      <c r="F937" s="14"/>
      <c r="L937" s="7"/>
      <c r="M937" s="7"/>
      <c r="N937" s="7"/>
      <c r="O937" s="7">
        <f t="shared" si="55"/>
        <v>0</v>
      </c>
      <c r="P937" s="7" t="e">
        <f t="shared" si="56"/>
        <v>#DIV/0!</v>
      </c>
      <c r="Q937" s="7"/>
    </row>
    <row r="938" spans="5:17" ht="12.75" x14ac:dyDescent="0.2">
      <c r="E938" s="14"/>
      <c r="F938" s="14"/>
      <c r="L938" s="7"/>
      <c r="M938" s="7"/>
      <c r="N938" s="7"/>
      <c r="O938" s="7">
        <f t="shared" si="55"/>
        <v>0</v>
      </c>
      <c r="P938" s="7" t="e">
        <f t="shared" si="56"/>
        <v>#DIV/0!</v>
      </c>
      <c r="Q938" s="7"/>
    </row>
    <row r="939" spans="5:17" ht="12.75" x14ac:dyDescent="0.2">
      <c r="E939" s="14"/>
      <c r="F939" s="14"/>
      <c r="L939" s="7"/>
      <c r="M939" s="7"/>
      <c r="N939" s="7"/>
      <c r="O939" s="7">
        <f t="shared" si="55"/>
        <v>0</v>
      </c>
      <c r="P939" s="7" t="e">
        <f t="shared" si="56"/>
        <v>#DIV/0!</v>
      </c>
      <c r="Q939" s="7"/>
    </row>
    <row r="940" spans="5:17" ht="12.75" x14ac:dyDescent="0.2">
      <c r="E940" s="14"/>
      <c r="F940" s="14"/>
      <c r="L940" s="7"/>
      <c r="M940" s="7"/>
      <c r="N940" s="7"/>
      <c r="O940" s="7">
        <f t="shared" si="55"/>
        <v>0</v>
      </c>
      <c r="P940" s="7" t="e">
        <f t="shared" si="56"/>
        <v>#DIV/0!</v>
      </c>
      <c r="Q940" s="7"/>
    </row>
    <row r="941" spans="5:17" ht="12.75" x14ac:dyDescent="0.2">
      <c r="E941" s="14"/>
      <c r="F941" s="14"/>
      <c r="L941" s="7"/>
      <c r="M941" s="7"/>
      <c r="N941" s="7"/>
      <c r="O941" s="7">
        <f t="shared" si="55"/>
        <v>0</v>
      </c>
      <c r="P941" s="7" t="e">
        <f t="shared" si="56"/>
        <v>#DIV/0!</v>
      </c>
      <c r="Q941" s="7"/>
    </row>
    <row r="942" spans="5:17" ht="12.75" x14ac:dyDescent="0.2">
      <c r="E942" s="14"/>
      <c r="F942" s="14"/>
      <c r="L942" s="7"/>
      <c r="M942" s="7"/>
      <c r="N942" s="7"/>
      <c r="O942" s="7">
        <f t="shared" si="55"/>
        <v>0</v>
      </c>
      <c r="P942" s="7" t="e">
        <f t="shared" si="56"/>
        <v>#DIV/0!</v>
      </c>
      <c r="Q942" s="7"/>
    </row>
    <row r="943" spans="5:17" ht="12.75" x14ac:dyDescent="0.2">
      <c r="E943" s="14"/>
      <c r="F943" s="14"/>
      <c r="L943" s="7"/>
      <c r="M943" s="7"/>
      <c r="N943" s="7"/>
      <c r="O943" s="7">
        <f t="shared" si="55"/>
        <v>0</v>
      </c>
      <c r="P943" s="7" t="e">
        <f t="shared" si="56"/>
        <v>#DIV/0!</v>
      </c>
      <c r="Q943" s="7"/>
    </row>
    <row r="944" spans="5:17" ht="12.75" x14ac:dyDescent="0.2">
      <c r="E944" s="14"/>
      <c r="F944" s="14"/>
      <c r="L944" s="7"/>
      <c r="M944" s="7"/>
      <c r="N944" s="7"/>
      <c r="O944" s="7">
        <f t="shared" si="55"/>
        <v>0</v>
      </c>
      <c r="P944" s="7" t="e">
        <f t="shared" si="56"/>
        <v>#DIV/0!</v>
      </c>
      <c r="Q944" s="7"/>
    </row>
    <row r="945" spans="5:17" ht="12.75" x14ac:dyDescent="0.2">
      <c r="E945" s="14"/>
      <c r="F945" s="14"/>
      <c r="L945" s="7"/>
      <c r="M945" s="7"/>
      <c r="N945" s="7"/>
      <c r="O945" s="7">
        <f t="shared" si="55"/>
        <v>0</v>
      </c>
      <c r="P945" s="7" t="e">
        <f t="shared" si="56"/>
        <v>#DIV/0!</v>
      </c>
      <c r="Q945" s="7"/>
    </row>
    <row r="946" spans="5:17" ht="12.75" x14ac:dyDescent="0.2">
      <c r="E946" s="14"/>
      <c r="F946" s="14"/>
      <c r="L946" s="7"/>
      <c r="M946" s="7"/>
      <c r="N946" s="7"/>
      <c r="O946" s="7">
        <f t="shared" si="55"/>
        <v>0</v>
      </c>
      <c r="P946" s="7" t="e">
        <f t="shared" si="56"/>
        <v>#DIV/0!</v>
      </c>
      <c r="Q946" s="7"/>
    </row>
    <row r="947" spans="5:17" ht="12.75" x14ac:dyDescent="0.2">
      <c r="E947" s="14"/>
      <c r="F947" s="14"/>
      <c r="L947" s="7"/>
      <c r="M947" s="7"/>
      <c r="N947" s="7"/>
      <c r="O947" s="7">
        <f t="shared" si="55"/>
        <v>0</v>
      </c>
      <c r="P947" s="7" t="e">
        <f t="shared" si="56"/>
        <v>#DIV/0!</v>
      </c>
      <c r="Q947" s="7"/>
    </row>
    <row r="948" spans="5:17" ht="12.75" x14ac:dyDescent="0.2">
      <c r="E948" s="14"/>
      <c r="F948" s="14"/>
      <c r="L948" s="7"/>
      <c r="M948" s="7"/>
      <c r="N948" s="7"/>
      <c r="O948" s="7">
        <f t="shared" si="55"/>
        <v>0</v>
      </c>
      <c r="P948" s="7" t="e">
        <f t="shared" si="56"/>
        <v>#DIV/0!</v>
      </c>
      <c r="Q948" s="7"/>
    </row>
    <row r="949" spans="5:17" ht="12.75" x14ac:dyDescent="0.2">
      <c r="E949" s="14"/>
      <c r="F949" s="14"/>
      <c r="L949" s="7"/>
      <c r="M949" s="7"/>
      <c r="N949" s="7"/>
      <c r="O949" s="7">
        <f t="shared" si="55"/>
        <v>0</v>
      </c>
      <c r="P949" s="7" t="e">
        <f t="shared" si="56"/>
        <v>#DIV/0!</v>
      </c>
      <c r="Q949" s="7"/>
    </row>
    <row r="950" spans="5:17" ht="12.75" x14ac:dyDescent="0.2">
      <c r="E950" s="14"/>
      <c r="F950" s="14"/>
      <c r="L950" s="7"/>
      <c r="M950" s="7"/>
      <c r="N950" s="7"/>
      <c r="O950" s="7">
        <f t="shared" si="55"/>
        <v>0</v>
      </c>
      <c r="P950" s="7" t="e">
        <f t="shared" si="56"/>
        <v>#DIV/0!</v>
      </c>
      <c r="Q950" s="7"/>
    </row>
    <row r="951" spans="5:17" ht="12.75" x14ac:dyDescent="0.2">
      <c r="E951" s="14"/>
      <c r="F951" s="14"/>
      <c r="L951" s="7"/>
      <c r="M951" s="7"/>
      <c r="N951" s="7"/>
      <c r="O951" s="7">
        <f t="shared" si="55"/>
        <v>0</v>
      </c>
      <c r="P951" s="7" t="e">
        <f t="shared" si="56"/>
        <v>#DIV/0!</v>
      </c>
      <c r="Q951" s="7"/>
    </row>
    <row r="952" spans="5:17" ht="12.75" x14ac:dyDescent="0.2">
      <c r="E952" s="14"/>
      <c r="F952" s="14"/>
      <c r="L952" s="7"/>
      <c r="M952" s="7"/>
      <c r="N952" s="7"/>
      <c r="O952" s="7">
        <f t="shared" si="55"/>
        <v>0</v>
      </c>
      <c r="P952" s="7" t="e">
        <f t="shared" si="56"/>
        <v>#DIV/0!</v>
      </c>
      <c r="Q952" s="7"/>
    </row>
    <row r="953" spans="5:17" ht="12.75" x14ac:dyDescent="0.2">
      <c r="E953" s="14"/>
      <c r="F953" s="14"/>
      <c r="L953" s="7"/>
      <c r="M953" s="7"/>
      <c r="N953" s="7"/>
      <c r="O953" s="7">
        <f t="shared" si="55"/>
        <v>0</v>
      </c>
      <c r="P953" s="7" t="e">
        <f t="shared" si="56"/>
        <v>#DIV/0!</v>
      </c>
      <c r="Q953" s="7"/>
    </row>
    <row r="954" spans="5:17" ht="12.75" x14ac:dyDescent="0.2">
      <c r="E954" s="14"/>
      <c r="F954" s="14"/>
      <c r="L954" s="7"/>
      <c r="M954" s="7"/>
      <c r="N954" s="7"/>
      <c r="O954" s="7">
        <f t="shared" si="55"/>
        <v>0</v>
      </c>
      <c r="P954" s="7" t="e">
        <f t="shared" si="56"/>
        <v>#DIV/0!</v>
      </c>
      <c r="Q954" s="7"/>
    </row>
    <row r="955" spans="5:17" ht="12.75" x14ac:dyDescent="0.2">
      <c r="E955" s="14"/>
      <c r="F955" s="14"/>
      <c r="L955" s="7"/>
      <c r="M955" s="7"/>
      <c r="N955" s="7"/>
      <c r="O955" s="7">
        <f t="shared" si="55"/>
        <v>0</v>
      </c>
      <c r="P955" s="7" t="e">
        <f t="shared" si="56"/>
        <v>#DIV/0!</v>
      </c>
      <c r="Q955" s="7"/>
    </row>
    <row r="956" spans="5:17" ht="12.75" x14ac:dyDescent="0.2">
      <c r="E956" s="14"/>
      <c r="F956" s="14"/>
      <c r="L956" s="7"/>
      <c r="M956" s="7"/>
      <c r="N956" s="7"/>
      <c r="O956" s="7">
        <f t="shared" si="55"/>
        <v>0</v>
      </c>
      <c r="P956" s="7" t="e">
        <f t="shared" si="56"/>
        <v>#DIV/0!</v>
      </c>
      <c r="Q956" s="7"/>
    </row>
    <row r="957" spans="5:17" ht="12.75" x14ac:dyDescent="0.2">
      <c r="E957" s="14"/>
      <c r="F957" s="14"/>
      <c r="L957" s="7"/>
      <c r="M957" s="7"/>
      <c r="N957" s="7"/>
      <c r="O957" s="7">
        <f t="shared" si="55"/>
        <v>0</v>
      </c>
      <c r="P957" s="7" t="e">
        <f t="shared" si="56"/>
        <v>#DIV/0!</v>
      </c>
      <c r="Q957" s="7"/>
    </row>
    <row r="958" spans="5:17" ht="12.75" x14ac:dyDescent="0.2">
      <c r="E958" s="14"/>
      <c r="F958" s="14"/>
      <c r="L958" s="7"/>
      <c r="M958" s="7"/>
      <c r="N958" s="7"/>
      <c r="O958" s="7">
        <f t="shared" si="55"/>
        <v>0</v>
      </c>
      <c r="P958" s="7" t="e">
        <f t="shared" si="56"/>
        <v>#DIV/0!</v>
      </c>
      <c r="Q958" s="7"/>
    </row>
    <row r="959" spans="5:17" ht="12.75" x14ac:dyDescent="0.2">
      <c r="E959" s="14"/>
      <c r="F959" s="14"/>
      <c r="L959" s="7"/>
      <c r="M959" s="7"/>
      <c r="N959" s="7"/>
      <c r="O959" s="7">
        <f t="shared" si="55"/>
        <v>0</v>
      </c>
      <c r="P959" s="7" t="e">
        <f t="shared" si="56"/>
        <v>#DIV/0!</v>
      </c>
      <c r="Q959" s="7"/>
    </row>
    <row r="960" spans="5:17" ht="12.75" x14ac:dyDescent="0.2">
      <c r="E960" s="14"/>
      <c r="F960" s="14"/>
      <c r="L960" s="7"/>
      <c r="M960" s="7"/>
      <c r="N960" s="7"/>
      <c r="O960" s="7">
        <f t="shared" si="55"/>
        <v>0</v>
      </c>
      <c r="P960" s="7" t="e">
        <f t="shared" si="56"/>
        <v>#DIV/0!</v>
      </c>
      <c r="Q960" s="7"/>
    </row>
    <row r="961" spans="5:17" ht="12.75" x14ac:dyDescent="0.2">
      <c r="E961" s="14"/>
      <c r="F961" s="14"/>
      <c r="L961" s="7"/>
      <c r="M961" s="7"/>
      <c r="N961" s="7"/>
      <c r="O961" s="7">
        <f t="shared" si="55"/>
        <v>0</v>
      </c>
      <c r="P961" s="7" t="e">
        <f t="shared" si="56"/>
        <v>#DIV/0!</v>
      </c>
      <c r="Q961" s="7"/>
    </row>
    <row r="962" spans="5:17" ht="12.75" x14ac:dyDescent="0.2">
      <c r="E962" s="14"/>
      <c r="F962" s="14"/>
      <c r="L962" s="7"/>
      <c r="M962" s="7"/>
      <c r="N962" s="7"/>
      <c r="O962" s="7">
        <f t="shared" si="55"/>
        <v>0</v>
      </c>
      <c r="P962" s="7" t="e">
        <f t="shared" si="56"/>
        <v>#DIV/0!</v>
      </c>
      <c r="Q962" s="7"/>
    </row>
    <row r="963" spans="5:17" ht="12.75" x14ac:dyDescent="0.2">
      <c r="E963" s="14"/>
      <c r="F963" s="14"/>
      <c r="L963" s="7"/>
      <c r="M963" s="7"/>
      <c r="N963" s="7"/>
      <c r="O963" s="7">
        <f t="shared" ref="O963:O979" si="57">SUMIF(C:C,K963,E:E)</f>
        <v>0</v>
      </c>
      <c r="P963" s="7" t="e">
        <f t="shared" ref="P963:P979" si="58">ROUNDUP((O963/L963),0)</f>
        <v>#DIV/0!</v>
      </c>
      <c r="Q963" s="7"/>
    </row>
    <row r="964" spans="5:17" ht="12.75" x14ac:dyDescent="0.2">
      <c r="E964" s="14"/>
      <c r="F964" s="14"/>
      <c r="L964" s="7"/>
      <c r="M964" s="7"/>
      <c r="N964" s="7"/>
      <c r="O964" s="7">
        <f t="shared" si="57"/>
        <v>0</v>
      </c>
      <c r="P964" s="7" t="e">
        <f t="shared" si="58"/>
        <v>#DIV/0!</v>
      </c>
      <c r="Q964" s="7"/>
    </row>
    <row r="965" spans="5:17" ht="12.75" x14ac:dyDescent="0.2">
      <c r="E965" s="14"/>
      <c r="F965" s="14"/>
      <c r="L965" s="7"/>
      <c r="M965" s="7"/>
      <c r="N965" s="7"/>
      <c r="O965" s="7">
        <f t="shared" si="57"/>
        <v>0</v>
      </c>
      <c r="P965" s="7" t="e">
        <f t="shared" si="58"/>
        <v>#DIV/0!</v>
      </c>
      <c r="Q965" s="7"/>
    </row>
    <row r="966" spans="5:17" ht="12.75" x14ac:dyDescent="0.2">
      <c r="E966" s="14"/>
      <c r="F966" s="14"/>
      <c r="L966" s="7"/>
      <c r="M966" s="7"/>
      <c r="N966" s="7"/>
      <c r="O966" s="7">
        <f t="shared" si="57"/>
        <v>0</v>
      </c>
      <c r="P966" s="7" t="e">
        <f t="shared" si="58"/>
        <v>#DIV/0!</v>
      </c>
      <c r="Q966" s="7"/>
    </row>
    <row r="967" spans="5:17" ht="12.75" x14ac:dyDescent="0.2">
      <c r="E967" s="14"/>
      <c r="F967" s="14"/>
      <c r="L967" s="7"/>
      <c r="M967" s="7"/>
      <c r="N967" s="7"/>
      <c r="O967" s="7">
        <f t="shared" si="57"/>
        <v>0</v>
      </c>
      <c r="P967" s="7" t="e">
        <f t="shared" si="58"/>
        <v>#DIV/0!</v>
      </c>
      <c r="Q967" s="7"/>
    </row>
    <row r="968" spans="5:17" ht="12.75" x14ac:dyDescent="0.2">
      <c r="E968" s="14"/>
      <c r="F968" s="14"/>
      <c r="L968" s="7"/>
      <c r="M968" s="7"/>
      <c r="N968" s="7"/>
      <c r="O968" s="7">
        <f t="shared" si="57"/>
        <v>0</v>
      </c>
      <c r="P968" s="7" t="e">
        <f t="shared" si="58"/>
        <v>#DIV/0!</v>
      </c>
      <c r="Q968" s="7"/>
    </row>
    <row r="969" spans="5:17" ht="12.75" x14ac:dyDescent="0.2">
      <c r="E969" s="14"/>
      <c r="F969" s="14"/>
      <c r="L969" s="7"/>
      <c r="M969" s="7"/>
      <c r="N969" s="7"/>
      <c r="O969" s="7">
        <f t="shared" si="57"/>
        <v>0</v>
      </c>
      <c r="P969" s="7" t="e">
        <f t="shared" si="58"/>
        <v>#DIV/0!</v>
      </c>
      <c r="Q969" s="7"/>
    </row>
    <row r="970" spans="5:17" ht="12.75" x14ac:dyDescent="0.2">
      <c r="E970" s="14"/>
      <c r="F970" s="14"/>
      <c r="L970" s="7"/>
      <c r="M970" s="7"/>
      <c r="N970" s="7"/>
      <c r="O970" s="7">
        <f t="shared" si="57"/>
        <v>0</v>
      </c>
      <c r="P970" s="7" t="e">
        <f t="shared" si="58"/>
        <v>#DIV/0!</v>
      </c>
      <c r="Q970" s="7"/>
    </row>
    <row r="971" spans="5:17" ht="12.75" x14ac:dyDescent="0.2">
      <c r="E971" s="14"/>
      <c r="F971" s="14"/>
      <c r="L971" s="7"/>
      <c r="M971" s="7"/>
      <c r="N971" s="7"/>
      <c r="O971" s="7">
        <f t="shared" si="57"/>
        <v>0</v>
      </c>
      <c r="P971" s="7" t="e">
        <f t="shared" si="58"/>
        <v>#DIV/0!</v>
      </c>
      <c r="Q971" s="7"/>
    </row>
    <row r="972" spans="5:17" ht="12.75" x14ac:dyDescent="0.2">
      <c r="E972" s="14"/>
      <c r="F972" s="14"/>
      <c r="L972" s="7"/>
      <c r="M972" s="7"/>
      <c r="N972" s="7"/>
      <c r="O972" s="7">
        <f t="shared" si="57"/>
        <v>0</v>
      </c>
      <c r="P972" s="7" t="e">
        <f t="shared" si="58"/>
        <v>#DIV/0!</v>
      </c>
      <c r="Q972" s="7"/>
    </row>
    <row r="973" spans="5:17" ht="12.75" x14ac:dyDescent="0.2">
      <c r="E973" s="14"/>
      <c r="F973" s="14"/>
      <c r="L973" s="7"/>
      <c r="M973" s="7"/>
      <c r="N973" s="7"/>
      <c r="O973" s="7">
        <f t="shared" si="57"/>
        <v>0</v>
      </c>
      <c r="P973" s="7" t="e">
        <f t="shared" si="58"/>
        <v>#DIV/0!</v>
      </c>
      <c r="Q973" s="7"/>
    </row>
    <row r="974" spans="5:17" ht="12.75" x14ac:dyDescent="0.2">
      <c r="E974" s="14"/>
      <c r="F974" s="14"/>
      <c r="L974" s="7"/>
      <c r="M974" s="7"/>
      <c r="N974" s="7"/>
      <c r="O974" s="7">
        <f t="shared" si="57"/>
        <v>0</v>
      </c>
      <c r="P974" s="7" t="e">
        <f t="shared" si="58"/>
        <v>#DIV/0!</v>
      </c>
      <c r="Q974" s="7"/>
    </row>
    <row r="975" spans="5:17" ht="12.75" x14ac:dyDescent="0.2">
      <c r="E975" s="14"/>
      <c r="F975" s="14"/>
      <c r="L975" s="7"/>
      <c r="M975" s="7"/>
      <c r="N975" s="7"/>
      <c r="O975" s="7">
        <f t="shared" si="57"/>
        <v>0</v>
      </c>
      <c r="P975" s="7" t="e">
        <f t="shared" si="58"/>
        <v>#DIV/0!</v>
      </c>
      <c r="Q975" s="7"/>
    </row>
    <row r="976" spans="5:17" ht="12.75" x14ac:dyDescent="0.2">
      <c r="E976" s="14"/>
      <c r="F976" s="14"/>
      <c r="L976" s="7"/>
      <c r="M976" s="7"/>
      <c r="N976" s="7"/>
      <c r="O976" s="7">
        <f t="shared" si="57"/>
        <v>0</v>
      </c>
      <c r="P976" s="7" t="e">
        <f t="shared" si="58"/>
        <v>#DIV/0!</v>
      </c>
      <c r="Q976" s="7"/>
    </row>
    <row r="977" spans="5:17" ht="12.75" x14ac:dyDescent="0.2">
      <c r="E977" s="14"/>
      <c r="F977" s="14"/>
      <c r="L977" s="7"/>
      <c r="M977" s="7"/>
      <c r="N977" s="7"/>
      <c r="O977" s="7">
        <f t="shared" si="57"/>
        <v>0</v>
      </c>
      <c r="P977" s="7" t="e">
        <f t="shared" si="58"/>
        <v>#DIV/0!</v>
      </c>
      <c r="Q977" s="7"/>
    </row>
    <row r="978" spans="5:17" ht="12.75" x14ac:dyDescent="0.2">
      <c r="E978" s="14"/>
      <c r="F978" s="14"/>
      <c r="L978" s="7"/>
      <c r="M978" s="7"/>
      <c r="N978" s="7"/>
      <c r="O978" s="7">
        <f t="shared" si="57"/>
        <v>0</v>
      </c>
      <c r="P978" s="7" t="e">
        <f t="shared" si="58"/>
        <v>#DIV/0!</v>
      </c>
      <c r="Q978" s="7"/>
    </row>
    <row r="979" spans="5:17" ht="12.75" x14ac:dyDescent="0.2">
      <c r="E979" s="14"/>
      <c r="F979" s="14"/>
      <c r="L979" s="7"/>
      <c r="M979" s="7"/>
      <c r="N979" s="7"/>
      <c r="O979" s="7">
        <f t="shared" si="57"/>
        <v>0</v>
      </c>
      <c r="P979" s="7" t="e">
        <f t="shared" si="58"/>
        <v>#DIV/0!</v>
      </c>
      <c r="Q979" s="7"/>
    </row>
  </sheetData>
  <autoFilter ref="C1:C979" xr:uid="{CB6085CF-546D-46BF-BDD2-9343D2012219}"/>
  <conditionalFormatting sqref="D1:D979">
    <cfRule type="cellIs" dxfId="4" priority="1" operator="equal">
      <formula>1</formula>
    </cfRule>
  </conditionalFormatting>
  <conditionalFormatting sqref="D1:D979">
    <cfRule type="cellIs" dxfId="3" priority="2" operator="equal">
      <formula>2</formula>
    </cfRule>
  </conditionalFormatting>
  <conditionalFormatting sqref="D1:D979">
    <cfRule type="cellIs" dxfId="2" priority="3" operator="equal">
      <formula>3</formula>
    </cfRule>
  </conditionalFormatting>
  <conditionalFormatting sqref="D1:D979">
    <cfRule type="cellIs" dxfId="1" priority="4" operator="equal">
      <formula>4</formula>
    </cfRule>
  </conditionalFormatting>
  <conditionalFormatting sqref="D1:D979">
    <cfRule type="cellIs" dxfId="0" priority="5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Tamara</cp:lastModifiedBy>
  <dcterms:created xsi:type="dcterms:W3CDTF">2020-06-12T10:34:38Z</dcterms:created>
  <dcterms:modified xsi:type="dcterms:W3CDTF">2020-06-14T11:04:37Z</dcterms:modified>
</cp:coreProperties>
</file>