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openxmlformats-officedocument.drawingml.chart+xml" PartName="/xl/charts/chart2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3" sheetId="1" r:id="rId4"/>
  </sheets>
  <definedNames/>
  <calcPr/>
  <extLst>
    <ext uri="GoogleSheetsCustomDataVersion1">
      <go:sheetsCustomData xmlns:go="http://customooxmlschemas.google.com/" r:id="rId5" roundtripDataSignature="AMtx7mgLw6t/NtHiFrQF0oS0Y/TpxNWUGQ=="/>
    </ext>
  </extLst>
</workbook>
</file>

<file path=xl/sharedStrings.xml><?xml version="1.0" encoding="utf-8"?>
<sst xmlns="http://schemas.openxmlformats.org/spreadsheetml/2006/main" count="19" uniqueCount="14">
  <si>
    <t>cluster_id</t>
  </si>
  <si>
    <t>pubs</t>
  </si>
  <si>
    <t>first_year</t>
  </si>
  <si>
    <t>active_years</t>
  </si>
  <si>
    <t>avg_pr_year</t>
  </si>
  <si>
    <t>cumulative_p</t>
  </si>
  <si>
    <t>cumulative_P%</t>
  </si>
  <si>
    <t>cumulative_res</t>
  </si>
  <si>
    <t>cumulative_res%</t>
  </si>
  <si>
    <t>bins</t>
  </si>
  <si>
    <t>Bin</t>
  </si>
  <si>
    <t>Frequency</t>
  </si>
  <si>
    <t>Cumulative %</t>
  </si>
  <si>
    <t>More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</si>
</sst>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Calibri"/>
      <scheme val="minor"/>
    </font>
    <font>
      <color theme="1"/>
      <name val="Calibri"/>
      <scheme val="minor"/>
    </font>
    <font>
      <i/>
      <sz val="11.0"/>
      <color theme="1"/>
      <name val="Calibri"/>
    </font>
    <font>
      <sz val="11.0"/>
      <color theme="1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</fills>
  <borders count="4">
    <border/>
    <border>
      <top style="medium">
        <color rgb="FF000000"/>
      </top>
      <bottom style="thin">
        <color rgb="FF000000"/>
      </bottom>
    </border>
    <border>
      <bottom style="medium">
        <color rgb="FF000000"/>
      </bottom>
    </border>
    <border>
      <left/>
      <right/>
      <top/>
      <bottom/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1" fillId="0" fontId="2" numFmtId="0" xfId="0" applyAlignment="1" applyBorder="1" applyFont="1">
      <alignment horizontal="center"/>
    </xf>
    <xf borderId="0" fillId="0" fontId="3" numFmtId="10" xfId="0" applyFont="1" applyNumberFormat="1"/>
    <xf borderId="2" fillId="0" fontId="3" numFmtId="0" xfId="0" applyBorder="1" applyFont="1"/>
    <xf borderId="2" fillId="0" fontId="3" numFmtId="10" xfId="0" applyBorder="1" applyFont="1" applyNumberFormat="1"/>
    <xf borderId="3" fillId="2" fontId="3" numFmtId="0" xfId="0" applyBorder="1" applyFill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/>
      <c:barChart>
        <c:barDir val="col"/>
        <c:ser>
          <c:idx val="0"/>
          <c:order val="0"/>
          <c:tx>
            <c:v>Frequency</c:v>
          </c:tx>
          <c:spPr>
            <a:solidFill>
              <a:schemeClr val="accent1"/>
            </a:solidFill>
            <a:ln cmpd="sng">
              <a:solidFill>
                <a:srgbClr val="000000"/>
              </a:solidFill>
            </a:ln>
          </c:spPr>
          <c:cat>
            <c:strRef>
              <c:f>Sheet3!$V$3:$V$27</c:f>
            </c:strRef>
          </c:cat>
          <c:val>
            <c:numRef>
              <c:f>Sheet3!$W$3:$W$27</c:f>
              <c:numCache/>
            </c:numRef>
          </c:val>
        </c:ser>
        <c:axId val="2106949191"/>
        <c:axId val="990804309"/>
      </c:barChart>
      <c:catAx>
        <c:axId val="2106949191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 i="0" sz="900">
                <a:solidFill>
                  <a:srgbClr val="000000"/>
                </a:solidFill>
                <a:latin typeface="+mn-lt"/>
              </a:defRPr>
            </a:pPr>
          </a:p>
        </c:txPr>
        <c:crossAx val="990804309"/>
      </c:catAx>
      <c:valAx>
        <c:axId val="990804309"/>
        <c:scaling>
          <c:orientation val="minMax"/>
          <c:max val="100.0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 i="0" sz="900">
                <a:solidFill>
                  <a:srgbClr val="000000"/>
                </a:solidFill>
                <a:latin typeface="+mn-lt"/>
              </a:defRPr>
            </a:pPr>
          </a:p>
        </c:txPr>
        <c:crossAx val="2106949191"/>
      </c:valAx>
    </c:plotArea>
    <c:plotVisOnly val="1"/>
  </c:chart>
</c:chartSpace>
</file>

<file path=xl/charts/chart2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/>
      <c:scatterChart>
        <c:scatterStyle val="lineMarker"/>
        <c:varyColors val="0"/>
        <c:ser>
          <c:idx val="0"/>
          <c:order val="0"/>
          <c:tx>
            <c:v>cumulative_P%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chemeClr val="accent1"/>
              </a:solidFill>
              <a:ln cmpd="sng">
                <a:solidFill>
                  <a:schemeClr val="accent1"/>
                </a:solidFill>
              </a:ln>
            </c:spPr>
          </c:marker>
          <c:xVal>
            <c:numRef>
              <c:f>Sheet3!$K$2:$K$418</c:f>
            </c:numRef>
          </c:xVal>
          <c:yVal>
            <c:numRef>
              <c:f>Sheet3!$L$2:$L$418</c:f>
              <c:numCache/>
            </c:numRef>
          </c:y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62367477"/>
        <c:axId val="446482957"/>
      </c:scatterChart>
      <c:valAx>
        <c:axId val="2062367477"/>
        <c:scaling>
          <c:orientation val="minMax"/>
          <c:max val="1.0"/>
        </c:scaling>
        <c:delete val="0"/>
        <c:axPos val="b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0" i="0" sz="1000">
                    <a:solidFill>
                      <a:srgbClr val="000000"/>
                    </a:solidFill>
                    <a:latin typeface="+mn-lt"/>
                  </a:defRPr>
                </a:pPr>
                <a:r>
                  <a:rPr b="0" i="0" sz="1000">
                    <a:solidFill>
                      <a:srgbClr val="000000"/>
                    </a:solidFill>
                    <a:latin typeface="+mn-lt"/>
                  </a:rPr>
                  <a:t>Percent authors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 i="0" sz="900">
                <a:solidFill>
                  <a:srgbClr val="000000"/>
                </a:solidFill>
                <a:latin typeface="+mn-lt"/>
              </a:defRPr>
            </a:pPr>
          </a:p>
        </c:txPr>
        <c:crossAx val="446482957"/>
      </c:valAx>
      <c:valAx>
        <c:axId val="446482957"/>
        <c:scaling>
          <c:orientation val="minMax"/>
          <c:max val="1.0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0" i="0" sz="1000">
                    <a:solidFill>
                      <a:srgbClr val="000000"/>
                    </a:solidFill>
                    <a:latin typeface="+mn-lt"/>
                  </a:defRPr>
                </a:pPr>
                <a:r>
                  <a:rPr b="0" i="0" sz="1000">
                    <a:solidFill>
                      <a:srgbClr val="000000"/>
                    </a:solidFill>
                    <a:latin typeface="+mn-lt"/>
                  </a:rPr>
                  <a:t>Percent papers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 i="0" sz="900">
                <a:solidFill>
                  <a:srgbClr val="000000"/>
                </a:solidFill>
                <a:latin typeface="+mn-lt"/>
              </a:defRPr>
            </a:pPr>
          </a:p>
        </c:txPr>
        <c:crossAx val="2062367477"/>
      </c:valAx>
    </c:plotArea>
    <c:plotVisOnly val="1"/>
  </c:chart>
</c:chartSpace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Relationship Id="rId2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24</xdr:col>
      <xdr:colOff>561975</xdr:colOff>
      <xdr:row>1</xdr:row>
      <xdr:rowOff>123825</xdr:rowOff>
    </xdr:from>
    <xdr:ext cx="5534025" cy="3543300"/>
    <xdr:graphicFrame>
      <xdr:nvGraphicFramePr>
        <xdr:cNvPr id="778590505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  <xdr:oneCellAnchor>
    <xdr:from>
      <xdr:col>14</xdr:col>
      <xdr:colOff>476250</xdr:colOff>
      <xdr:row>30</xdr:row>
      <xdr:rowOff>28575</xdr:rowOff>
    </xdr:from>
    <xdr:ext cx="6381750" cy="4067175"/>
    <xdr:graphicFrame>
      <xdr:nvGraphicFramePr>
        <xdr:cNvPr id="1905449679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2"/>
        </a:graphicData>
      </a:graphic>
    </xdr:graphicFrame>
    <xdr:clientData fLocksWithSheet="0"/>
  </xdr:oneCellAnchor>
  <xdr:oneCellAnchor>
    <xdr:from>
      <xdr:col>17</xdr:col>
      <xdr:colOff>476250</xdr:colOff>
      <xdr:row>36</xdr:row>
      <xdr:rowOff>161925</xdr:rowOff>
    </xdr:from>
    <xdr:ext cx="2209800" cy="352425"/>
    <xdr:sp>
      <xdr:nvSpPr>
        <xdr:cNvPr id="3" name="Shape 3"/>
        <xdr:cNvSpPr txBox="1"/>
      </xdr:nvSpPr>
      <xdr:spPr>
        <a:xfrm>
          <a:off x="4245863" y="3608550"/>
          <a:ext cx="2200275" cy="342900"/>
        </a:xfrm>
        <a:prstGeom prst="rect">
          <a:avLst/>
        </a:prstGeom>
        <a:solidFill>
          <a:schemeClr val="lt1"/>
        </a:solidFill>
        <a:ln cap="flat" cmpd="sng" w="9525">
          <a:solidFill>
            <a:srgbClr val="BABABA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20% of authors = 64% of papers</a:t>
          </a:r>
          <a:endParaRPr sz="1400"/>
        </a:p>
      </xdr:txBody>
    </xdr:sp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4" width="8.86"/>
    <col customWidth="1" min="5" max="5" width="15.71"/>
    <col customWidth="1" min="6" max="6" width="11.14"/>
    <col customWidth="1" min="7" max="35" width="8.86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K1" s="1" t="s">
        <v>8</v>
      </c>
      <c r="L1" s="1" t="s">
        <v>6</v>
      </c>
    </row>
    <row r="2">
      <c r="A2" s="1">
        <v>3.0436945E7</v>
      </c>
      <c r="B2" s="1">
        <v>2156.0</v>
      </c>
      <c r="C2" s="1">
        <v>1982.0</v>
      </c>
      <c r="D2" s="1">
        <f t="shared" ref="D2:D418" si="1">2022-C2</f>
        <v>40</v>
      </c>
      <c r="E2" s="1">
        <f t="shared" ref="E2:E418" si="2">B2/D2</f>
        <v>53.9</v>
      </c>
      <c r="F2" s="1">
        <f>B2</f>
        <v>2156</v>
      </c>
      <c r="G2" s="1">
        <f t="shared" ref="G2:G418" si="3">(F2/$F$418)</f>
        <v>0.02701043585</v>
      </c>
      <c r="H2" s="1">
        <v>1.0</v>
      </c>
      <c r="I2" s="1">
        <f t="shared" ref="I2:I418" si="4">(H2/$H$418)</f>
        <v>0.002398081535</v>
      </c>
      <c r="K2" s="1">
        <v>0.002398081534772182</v>
      </c>
      <c r="L2" s="1">
        <v>0.027010435850214856</v>
      </c>
      <c r="O2" s="1" t="s">
        <v>9</v>
      </c>
      <c r="Q2" s="2" t="s">
        <v>10</v>
      </c>
      <c r="R2" s="2" t="s">
        <v>11</v>
      </c>
      <c r="V2" s="2" t="s">
        <v>10</v>
      </c>
      <c r="W2" s="2" t="s">
        <v>11</v>
      </c>
      <c r="X2" s="2" t="s">
        <v>12</v>
      </c>
    </row>
    <row r="3">
      <c r="A3" s="1">
        <v>5.2709928E7</v>
      </c>
      <c r="B3" s="1">
        <v>1506.0</v>
      </c>
      <c r="C3" s="1">
        <v>1986.0</v>
      </c>
      <c r="D3" s="1">
        <f t="shared" si="1"/>
        <v>36</v>
      </c>
      <c r="E3" s="1">
        <f t="shared" si="2"/>
        <v>41.83333333</v>
      </c>
      <c r="F3" s="1">
        <f t="shared" ref="F3:F418" si="5">F2+B3</f>
        <v>3662</v>
      </c>
      <c r="G3" s="1">
        <f t="shared" si="3"/>
        <v>0.04587765124</v>
      </c>
      <c r="H3" s="1">
        <v>2.0</v>
      </c>
      <c r="I3" s="1">
        <f t="shared" si="4"/>
        <v>0.00479616307</v>
      </c>
      <c r="K3" s="1">
        <v>0.004796163069544364</v>
      </c>
      <c r="L3" s="1">
        <v>0.04587765124465993</v>
      </c>
      <c r="O3" s="1">
        <v>5.0</v>
      </c>
      <c r="Q3" s="1">
        <v>10.0</v>
      </c>
      <c r="R3" s="1">
        <v>123.0</v>
      </c>
      <c r="V3" s="1">
        <v>5.0</v>
      </c>
      <c r="W3" s="1">
        <v>55.0</v>
      </c>
      <c r="X3" s="3">
        <v>0.13189448441247004</v>
      </c>
    </row>
    <row r="4">
      <c r="A4" s="1">
        <v>3.2252261E7</v>
      </c>
      <c r="B4" s="1">
        <v>1446.0</v>
      </c>
      <c r="C4" s="1">
        <v>1992.0</v>
      </c>
      <c r="D4" s="1">
        <f t="shared" si="1"/>
        <v>30</v>
      </c>
      <c r="E4" s="1">
        <f t="shared" si="2"/>
        <v>48.2</v>
      </c>
      <c r="F4" s="1">
        <f t="shared" si="5"/>
        <v>5108</v>
      </c>
      <c r="G4" s="1">
        <f t="shared" si="3"/>
        <v>0.06399318475</v>
      </c>
      <c r="H4" s="1">
        <v>3.0</v>
      </c>
      <c r="I4" s="1">
        <f t="shared" si="4"/>
        <v>0.007194244604</v>
      </c>
      <c r="K4" s="1">
        <v>0.007194244604316547</v>
      </c>
      <c r="L4" s="1">
        <v>0.06399318475088009</v>
      </c>
      <c r="O4" s="1">
        <v>10.0</v>
      </c>
      <c r="Q4" s="1">
        <v>20.0</v>
      </c>
      <c r="R4" s="1">
        <v>55.0</v>
      </c>
      <c r="V4" s="1">
        <v>10.0</v>
      </c>
      <c r="W4" s="1">
        <v>68.0</v>
      </c>
      <c r="X4" s="3">
        <v>0.2949640287769784</v>
      </c>
    </row>
    <row r="5">
      <c r="A5" s="1">
        <v>1.9414367E7</v>
      </c>
      <c r="B5" s="1">
        <v>1433.0</v>
      </c>
      <c r="C5" s="1">
        <v>1989.0</v>
      </c>
      <c r="D5" s="1">
        <f t="shared" si="1"/>
        <v>33</v>
      </c>
      <c r="E5" s="1">
        <f t="shared" si="2"/>
        <v>43.42424242</v>
      </c>
      <c r="F5" s="1">
        <f t="shared" si="5"/>
        <v>6541</v>
      </c>
      <c r="G5" s="1">
        <f t="shared" si="3"/>
        <v>0.08194585385</v>
      </c>
      <c r="H5" s="1">
        <v>4.0</v>
      </c>
      <c r="I5" s="1">
        <f t="shared" si="4"/>
        <v>0.009592326139</v>
      </c>
      <c r="K5" s="1">
        <v>0.009592326139088728</v>
      </c>
      <c r="L5" s="1">
        <v>0.08194585384798486</v>
      </c>
      <c r="O5" s="1">
        <v>15.0</v>
      </c>
      <c r="Q5" s="1">
        <v>30.0</v>
      </c>
      <c r="R5" s="1">
        <v>21.0</v>
      </c>
      <c r="V5" s="1">
        <v>15.0</v>
      </c>
      <c r="W5" s="1">
        <v>32.0</v>
      </c>
      <c r="X5" s="3">
        <v>0.37170263788968827</v>
      </c>
    </row>
    <row r="6">
      <c r="A6" s="1">
        <v>3.186743E7</v>
      </c>
      <c r="B6" s="1">
        <v>1357.0</v>
      </c>
      <c r="C6" s="1">
        <v>1980.0</v>
      </c>
      <c r="D6" s="1">
        <f t="shared" si="1"/>
        <v>42</v>
      </c>
      <c r="E6" s="1">
        <f t="shared" si="2"/>
        <v>32.30952381</v>
      </c>
      <c r="F6" s="1">
        <f t="shared" si="5"/>
        <v>7898</v>
      </c>
      <c r="G6" s="1">
        <f t="shared" si="3"/>
        <v>0.09894639255</v>
      </c>
      <c r="H6" s="1">
        <v>5.0</v>
      </c>
      <c r="I6" s="1">
        <f t="shared" si="4"/>
        <v>0.01199040767</v>
      </c>
      <c r="K6" s="1">
        <v>0.011990407673860911</v>
      </c>
      <c r="L6" s="1">
        <v>0.09894639255333809</v>
      </c>
      <c r="O6" s="1">
        <v>20.0</v>
      </c>
      <c r="Q6" s="1">
        <v>40.0</v>
      </c>
      <c r="R6" s="1">
        <v>4.0</v>
      </c>
      <c r="V6" s="1">
        <v>20.0</v>
      </c>
      <c r="W6" s="1">
        <v>23.0</v>
      </c>
      <c r="X6" s="3">
        <v>0.42685851318944845</v>
      </c>
    </row>
    <row r="7">
      <c r="A7" s="1">
        <v>2.0381872E7</v>
      </c>
      <c r="B7" s="1">
        <v>1264.0</v>
      </c>
      <c r="C7" s="1">
        <v>1984.0</v>
      </c>
      <c r="D7" s="1">
        <f t="shared" si="1"/>
        <v>38</v>
      </c>
      <c r="E7" s="1">
        <f t="shared" si="2"/>
        <v>33.26315789</v>
      </c>
      <c r="F7" s="1">
        <f t="shared" si="5"/>
        <v>9162</v>
      </c>
      <c r="G7" s="1">
        <f t="shared" si="3"/>
        <v>0.1147818243</v>
      </c>
      <c r="H7" s="1">
        <v>6.0</v>
      </c>
      <c r="I7" s="1">
        <f t="shared" si="4"/>
        <v>0.01438848921</v>
      </c>
      <c r="K7" s="1">
        <v>0.014388489208633094</v>
      </c>
      <c r="L7" s="1">
        <v>0.11478182433194273</v>
      </c>
      <c r="O7" s="1">
        <v>30.0</v>
      </c>
      <c r="Q7" s="1">
        <v>50.0</v>
      </c>
      <c r="R7" s="1">
        <v>4.0</v>
      </c>
      <c r="V7" s="1">
        <v>30.0</v>
      </c>
      <c r="W7" s="1">
        <v>21.0</v>
      </c>
      <c r="X7" s="3">
        <v>0.47721822541966424</v>
      </c>
    </row>
    <row r="8">
      <c r="A8" s="1">
        <v>6.5885312E7</v>
      </c>
      <c r="B8" s="1">
        <v>1100.0</v>
      </c>
      <c r="C8" s="1">
        <v>1993.0</v>
      </c>
      <c r="D8" s="1">
        <f t="shared" si="1"/>
        <v>29</v>
      </c>
      <c r="E8" s="1">
        <f t="shared" si="2"/>
        <v>37.93103448</v>
      </c>
      <c r="F8" s="1">
        <f t="shared" si="5"/>
        <v>10262</v>
      </c>
      <c r="G8" s="1">
        <f t="shared" si="3"/>
        <v>0.1285626589</v>
      </c>
      <c r="H8" s="1">
        <v>7.0</v>
      </c>
      <c r="I8" s="1">
        <f t="shared" si="4"/>
        <v>0.01678657074</v>
      </c>
      <c r="K8" s="1">
        <v>0.016786570743405275</v>
      </c>
      <c r="L8" s="1">
        <v>0.12856265894939928</v>
      </c>
      <c r="O8" s="1">
        <v>40.0</v>
      </c>
      <c r="Q8" s="1">
        <v>60.0</v>
      </c>
      <c r="R8" s="1">
        <v>1.0</v>
      </c>
      <c r="V8" s="1">
        <v>40.0</v>
      </c>
      <c r="W8" s="1">
        <v>4.0</v>
      </c>
      <c r="X8" s="3">
        <v>0.486810551558753</v>
      </c>
    </row>
    <row r="9">
      <c r="A9" s="1">
        <v>4.163121E7</v>
      </c>
      <c r="B9" s="1">
        <v>1081.0</v>
      </c>
      <c r="C9" s="1">
        <v>1984.0</v>
      </c>
      <c r="D9" s="1">
        <f t="shared" si="1"/>
        <v>38</v>
      </c>
      <c r="E9" s="1">
        <f t="shared" si="2"/>
        <v>28.44736842</v>
      </c>
      <c r="F9" s="1">
        <f t="shared" si="5"/>
        <v>11343</v>
      </c>
      <c r="G9" s="1">
        <f t="shared" si="3"/>
        <v>0.142105461</v>
      </c>
      <c r="H9" s="1">
        <v>8.0</v>
      </c>
      <c r="I9" s="1">
        <f t="shared" si="4"/>
        <v>0.01918465228</v>
      </c>
      <c r="K9" s="1">
        <v>0.019184652278177457</v>
      </c>
      <c r="L9" s="1">
        <v>0.14210546096891796</v>
      </c>
      <c r="O9" s="1">
        <v>50.0</v>
      </c>
      <c r="Q9" s="1">
        <v>70.0</v>
      </c>
      <c r="R9" s="1">
        <v>2.0</v>
      </c>
      <c r="V9" s="1">
        <v>50.0</v>
      </c>
      <c r="W9" s="1">
        <v>4.0</v>
      </c>
      <c r="X9" s="3">
        <v>0.49640287769784175</v>
      </c>
    </row>
    <row r="10">
      <c r="A10" s="1">
        <v>8311473.0</v>
      </c>
      <c r="B10" s="1">
        <v>1056.0</v>
      </c>
      <c r="C10" s="1">
        <v>1988.0</v>
      </c>
      <c r="D10" s="1">
        <f t="shared" si="1"/>
        <v>34</v>
      </c>
      <c r="E10" s="1">
        <f t="shared" si="2"/>
        <v>31.05882353</v>
      </c>
      <c r="F10" s="1">
        <f t="shared" si="5"/>
        <v>12399</v>
      </c>
      <c r="G10" s="1">
        <f t="shared" si="3"/>
        <v>0.1553350622</v>
      </c>
      <c r="H10" s="1">
        <v>9.0</v>
      </c>
      <c r="I10" s="1">
        <f t="shared" si="4"/>
        <v>0.02158273381</v>
      </c>
      <c r="K10" s="1">
        <v>0.02158273381294964</v>
      </c>
      <c r="L10" s="1">
        <v>0.15533506220167626</v>
      </c>
      <c r="O10" s="1">
        <v>60.0</v>
      </c>
      <c r="Q10" s="1">
        <v>80.0</v>
      </c>
      <c r="R10" s="1">
        <v>0.0</v>
      </c>
      <c r="V10" s="1">
        <v>60.0</v>
      </c>
      <c r="W10" s="1">
        <v>1.0</v>
      </c>
      <c r="X10" s="3">
        <v>0.4988009592326139</v>
      </c>
    </row>
    <row r="11">
      <c r="A11" s="1">
        <v>3.0521999E7</v>
      </c>
      <c r="B11" s="1">
        <v>1021.0</v>
      </c>
      <c r="C11" s="1">
        <v>1990.0</v>
      </c>
      <c r="D11" s="1">
        <f t="shared" si="1"/>
        <v>32</v>
      </c>
      <c r="E11" s="1">
        <f t="shared" si="2"/>
        <v>31.90625</v>
      </c>
      <c r="F11" s="1">
        <f t="shared" si="5"/>
        <v>13420</v>
      </c>
      <c r="G11" s="1">
        <f t="shared" si="3"/>
        <v>0.1681261823</v>
      </c>
      <c r="H11" s="1">
        <v>10.0</v>
      </c>
      <c r="I11" s="1">
        <f t="shared" si="4"/>
        <v>0.02398081535</v>
      </c>
      <c r="K11" s="1">
        <v>0.023980815347721823</v>
      </c>
      <c r="L11" s="1">
        <v>0.16812618233297003</v>
      </c>
      <c r="O11" s="1">
        <v>70.0</v>
      </c>
      <c r="Q11" s="1">
        <v>90.0</v>
      </c>
      <c r="R11" s="1">
        <v>3.0</v>
      </c>
      <c r="V11" s="1">
        <v>70.0</v>
      </c>
      <c r="W11" s="1">
        <v>2.0</v>
      </c>
      <c r="X11" s="3">
        <v>0.5035971223021583</v>
      </c>
    </row>
    <row r="12">
      <c r="A12" s="1">
        <v>5128525.0</v>
      </c>
      <c r="B12" s="1">
        <v>984.0</v>
      </c>
      <c r="C12" s="1">
        <v>1989.0</v>
      </c>
      <c r="D12" s="1">
        <f t="shared" si="1"/>
        <v>33</v>
      </c>
      <c r="E12" s="1">
        <f t="shared" si="2"/>
        <v>29.81818182</v>
      </c>
      <c r="F12" s="1">
        <f t="shared" si="5"/>
        <v>14404</v>
      </c>
      <c r="G12" s="1">
        <f t="shared" si="3"/>
        <v>0.1804537653</v>
      </c>
      <c r="H12" s="1">
        <v>11.0</v>
      </c>
      <c r="I12" s="1">
        <f t="shared" si="4"/>
        <v>0.02637889688</v>
      </c>
      <c r="K12" s="1">
        <v>0.026378896882494004</v>
      </c>
      <c r="L12" s="1">
        <v>0.18045376529985843</v>
      </c>
      <c r="O12" s="1">
        <v>80.0</v>
      </c>
      <c r="Q12" s="1">
        <v>100.0</v>
      </c>
      <c r="R12" s="1">
        <v>5.0</v>
      </c>
      <c r="V12" s="1">
        <v>80.0</v>
      </c>
      <c r="W12" s="1">
        <v>0.0</v>
      </c>
      <c r="X12" s="3">
        <v>0.5035971223021583</v>
      </c>
    </row>
    <row r="13">
      <c r="A13" s="1">
        <v>1.2872582E7</v>
      </c>
      <c r="B13" s="1">
        <v>886.0</v>
      </c>
      <c r="C13" s="1">
        <v>1983.0</v>
      </c>
      <c r="D13" s="1">
        <f t="shared" si="1"/>
        <v>39</v>
      </c>
      <c r="E13" s="1">
        <f t="shared" si="2"/>
        <v>22.71794872</v>
      </c>
      <c r="F13" s="1">
        <f t="shared" si="5"/>
        <v>15290</v>
      </c>
      <c r="G13" s="1">
        <f t="shared" si="3"/>
        <v>0.1915536012</v>
      </c>
      <c r="H13" s="1">
        <v>12.0</v>
      </c>
      <c r="I13" s="1">
        <f t="shared" si="4"/>
        <v>0.02877697842</v>
      </c>
      <c r="K13" s="1">
        <v>0.02877697841726619</v>
      </c>
      <c r="L13" s="1">
        <v>0.19155360118264617</v>
      </c>
      <c r="O13" s="1">
        <v>90.0</v>
      </c>
      <c r="Q13" s="1">
        <v>150.0</v>
      </c>
      <c r="R13" s="1">
        <v>31.0</v>
      </c>
      <c r="V13" s="1">
        <v>90.0</v>
      </c>
      <c r="W13" s="1">
        <v>3.0</v>
      </c>
      <c r="X13" s="3">
        <v>0.5107913669064749</v>
      </c>
    </row>
    <row r="14">
      <c r="A14" s="1">
        <v>5.7797892E7</v>
      </c>
      <c r="B14" s="1">
        <v>846.0</v>
      </c>
      <c r="C14" s="1">
        <v>1990.0</v>
      </c>
      <c r="D14" s="1">
        <f t="shared" si="1"/>
        <v>32</v>
      </c>
      <c r="E14" s="1">
        <f t="shared" si="2"/>
        <v>26.4375</v>
      </c>
      <c r="F14" s="1">
        <f t="shared" si="5"/>
        <v>16136</v>
      </c>
      <c r="G14" s="1">
        <f t="shared" si="3"/>
        <v>0.2021523158</v>
      </c>
      <c r="H14" s="1">
        <v>13.0</v>
      </c>
      <c r="I14" s="1">
        <f t="shared" si="4"/>
        <v>0.03117505995</v>
      </c>
      <c r="K14" s="1">
        <v>0.03117505995203837</v>
      </c>
      <c r="L14" s="1">
        <v>0.2021523158066173</v>
      </c>
      <c r="O14" s="1">
        <v>100.0</v>
      </c>
      <c r="Q14" s="1">
        <v>200.0</v>
      </c>
      <c r="R14" s="1">
        <v>15.0</v>
      </c>
      <c r="V14" s="1">
        <v>100.0</v>
      </c>
      <c r="W14" s="1">
        <v>5.0</v>
      </c>
      <c r="X14" s="3">
        <v>0.5227817745803357</v>
      </c>
    </row>
    <row r="15">
      <c r="A15" s="1">
        <v>4.1497168E7</v>
      </c>
      <c r="B15" s="1">
        <v>779.0</v>
      </c>
      <c r="C15" s="1">
        <v>1993.0</v>
      </c>
      <c r="D15" s="1">
        <f t="shared" si="1"/>
        <v>29</v>
      </c>
      <c r="E15" s="1">
        <f t="shared" si="2"/>
        <v>26.86206897</v>
      </c>
      <c r="F15" s="1">
        <f t="shared" si="5"/>
        <v>16915</v>
      </c>
      <c r="G15" s="1">
        <f t="shared" si="3"/>
        <v>0.2119116523</v>
      </c>
      <c r="H15" s="1">
        <v>14.0</v>
      </c>
      <c r="I15" s="1">
        <f t="shared" si="4"/>
        <v>0.03357314149</v>
      </c>
      <c r="K15" s="1">
        <v>0.03357314148681055</v>
      </c>
      <c r="L15" s="1">
        <v>0.21191165232207063</v>
      </c>
      <c r="O15" s="1">
        <v>150.0</v>
      </c>
      <c r="Q15" s="1">
        <v>250.0</v>
      </c>
      <c r="R15" s="1">
        <v>25.0</v>
      </c>
      <c r="V15" s="1">
        <v>150.0</v>
      </c>
      <c r="W15" s="1">
        <v>31.0</v>
      </c>
      <c r="X15" s="3">
        <v>0.5971223021582733</v>
      </c>
    </row>
    <row r="16">
      <c r="A16" s="1">
        <v>9120808.0</v>
      </c>
      <c r="B16" s="1">
        <v>773.0</v>
      </c>
      <c r="C16" s="1">
        <v>1988.0</v>
      </c>
      <c r="D16" s="1">
        <f t="shared" si="1"/>
        <v>34</v>
      </c>
      <c r="E16" s="1">
        <f t="shared" si="2"/>
        <v>22.73529412</v>
      </c>
      <c r="F16" s="1">
        <f t="shared" si="5"/>
        <v>17688</v>
      </c>
      <c r="G16" s="1">
        <f t="shared" si="3"/>
        <v>0.2215958206</v>
      </c>
      <c r="H16" s="1">
        <v>15.0</v>
      </c>
      <c r="I16" s="1">
        <f t="shared" si="4"/>
        <v>0.03597122302</v>
      </c>
      <c r="K16" s="1">
        <v>0.03597122302158273</v>
      </c>
      <c r="L16" s="1">
        <v>0.22159582064870148</v>
      </c>
      <c r="O16" s="1">
        <v>200.0</v>
      </c>
      <c r="Q16" s="1">
        <v>300.0</v>
      </c>
      <c r="R16" s="1">
        <v>26.0</v>
      </c>
      <c r="V16" s="1">
        <v>200.0</v>
      </c>
      <c r="W16" s="1">
        <v>15.0</v>
      </c>
      <c r="X16" s="3">
        <v>0.6330935251798561</v>
      </c>
    </row>
    <row r="17">
      <c r="A17" s="1">
        <v>9596760.0</v>
      </c>
      <c r="B17" s="1">
        <v>736.0</v>
      </c>
      <c r="C17" s="1">
        <v>1981.0</v>
      </c>
      <c r="D17" s="1">
        <f t="shared" si="1"/>
        <v>41</v>
      </c>
      <c r="E17" s="1">
        <f t="shared" si="2"/>
        <v>17.95121951</v>
      </c>
      <c r="F17" s="1">
        <f t="shared" si="5"/>
        <v>18424</v>
      </c>
      <c r="G17" s="1">
        <f t="shared" si="3"/>
        <v>0.2308164518</v>
      </c>
      <c r="H17" s="1">
        <v>16.0</v>
      </c>
      <c r="I17" s="1">
        <f t="shared" si="4"/>
        <v>0.03836930456</v>
      </c>
      <c r="K17" s="1">
        <v>0.03836930455635491</v>
      </c>
      <c r="L17" s="1">
        <v>0.23081645181092694</v>
      </c>
      <c r="O17" s="1">
        <v>250.0</v>
      </c>
      <c r="Q17" s="1">
        <v>350.0</v>
      </c>
      <c r="R17" s="1">
        <v>22.0</v>
      </c>
      <c r="V17" s="1">
        <v>250.0</v>
      </c>
      <c r="W17" s="1">
        <v>25.0</v>
      </c>
      <c r="X17" s="3">
        <v>0.6930455635491607</v>
      </c>
    </row>
    <row r="18">
      <c r="A18" s="1">
        <v>1.1607463E7</v>
      </c>
      <c r="B18" s="1">
        <v>726.0</v>
      </c>
      <c r="C18" s="1">
        <v>1994.0</v>
      </c>
      <c r="D18" s="1">
        <f t="shared" si="1"/>
        <v>28</v>
      </c>
      <c r="E18" s="1">
        <f t="shared" si="2"/>
        <v>25.92857143</v>
      </c>
      <c r="F18" s="1">
        <f t="shared" si="5"/>
        <v>19150</v>
      </c>
      <c r="G18" s="1">
        <f t="shared" si="3"/>
        <v>0.2399118027</v>
      </c>
      <c r="H18" s="1">
        <v>17.0</v>
      </c>
      <c r="I18" s="1">
        <f t="shared" si="4"/>
        <v>0.04076738609</v>
      </c>
      <c r="K18" s="1">
        <v>0.0407673860911271</v>
      </c>
      <c r="L18" s="1">
        <v>0.23991180265844828</v>
      </c>
      <c r="O18" s="1">
        <v>300.0</v>
      </c>
      <c r="Q18" s="1">
        <v>400.0</v>
      </c>
      <c r="R18" s="1">
        <v>13.0</v>
      </c>
      <c r="V18" s="1">
        <v>300.0</v>
      </c>
      <c r="W18" s="1">
        <v>26.0</v>
      </c>
      <c r="X18" s="3">
        <v>0.7553956834532374</v>
      </c>
    </row>
    <row r="19">
      <c r="A19" s="1">
        <v>5.3905082E7</v>
      </c>
      <c r="B19" s="1">
        <v>720.0</v>
      </c>
      <c r="C19" s="1">
        <v>1989.0</v>
      </c>
      <c r="D19" s="1">
        <f t="shared" si="1"/>
        <v>33</v>
      </c>
      <c r="E19" s="1">
        <f t="shared" si="2"/>
        <v>21.81818182</v>
      </c>
      <c r="F19" s="1">
        <f t="shared" si="5"/>
        <v>19870</v>
      </c>
      <c r="G19" s="1">
        <f t="shared" si="3"/>
        <v>0.2489319853</v>
      </c>
      <c r="H19" s="1">
        <v>18.0</v>
      </c>
      <c r="I19" s="1">
        <f t="shared" si="4"/>
        <v>0.04316546763</v>
      </c>
      <c r="K19" s="1">
        <v>0.04316546762589928</v>
      </c>
      <c r="L19" s="1">
        <v>0.2489319853171471</v>
      </c>
      <c r="O19" s="1">
        <v>350.0</v>
      </c>
      <c r="Q19" s="1">
        <v>450.0</v>
      </c>
      <c r="R19" s="1">
        <v>16.0</v>
      </c>
      <c r="V19" s="1">
        <v>350.0</v>
      </c>
      <c r="W19" s="1">
        <v>22.0</v>
      </c>
      <c r="X19" s="3">
        <v>0.8081534772182254</v>
      </c>
    </row>
    <row r="20">
      <c r="A20" s="1">
        <v>1.4073297E7</v>
      </c>
      <c r="B20" s="1">
        <v>685.0</v>
      </c>
      <c r="C20" s="1">
        <v>1985.0</v>
      </c>
      <c r="D20" s="1">
        <f t="shared" si="1"/>
        <v>37</v>
      </c>
      <c r="E20" s="1">
        <f t="shared" si="2"/>
        <v>18.51351351</v>
      </c>
      <c r="F20" s="1">
        <f t="shared" si="5"/>
        <v>20555</v>
      </c>
      <c r="G20" s="1">
        <f t="shared" si="3"/>
        <v>0.2575136869</v>
      </c>
      <c r="H20" s="1">
        <v>19.0</v>
      </c>
      <c r="I20" s="1">
        <f t="shared" si="4"/>
        <v>0.04556354916</v>
      </c>
      <c r="K20" s="1">
        <v>0.045563549160671464</v>
      </c>
      <c r="L20" s="1">
        <v>0.2575136868743814</v>
      </c>
      <c r="O20" s="1">
        <v>400.0</v>
      </c>
      <c r="Q20" s="1">
        <v>500.0</v>
      </c>
      <c r="R20" s="1">
        <v>9.0</v>
      </c>
      <c r="V20" s="1">
        <v>400.0</v>
      </c>
      <c r="W20" s="1">
        <v>13.0</v>
      </c>
      <c r="X20" s="3">
        <v>0.8393285371702638</v>
      </c>
    </row>
    <row r="21" ht="15.75" customHeight="1">
      <c r="A21" s="1">
        <v>3.4461876E7</v>
      </c>
      <c r="B21" s="1">
        <v>663.0</v>
      </c>
      <c r="C21" s="1">
        <v>1989.0</v>
      </c>
      <c r="D21" s="1">
        <f t="shared" si="1"/>
        <v>33</v>
      </c>
      <c r="E21" s="1">
        <f t="shared" si="2"/>
        <v>20.09090909</v>
      </c>
      <c r="F21" s="1">
        <f t="shared" si="5"/>
        <v>21218</v>
      </c>
      <c r="G21" s="1">
        <f t="shared" si="3"/>
        <v>0.2658197717</v>
      </c>
      <c r="H21" s="1">
        <v>20.0</v>
      </c>
      <c r="I21" s="1">
        <f t="shared" si="4"/>
        <v>0.0479616307</v>
      </c>
      <c r="K21" s="1">
        <v>0.047961630695443645</v>
      </c>
      <c r="L21" s="1">
        <v>0.26581977173926663</v>
      </c>
      <c r="O21" s="1">
        <v>450.0</v>
      </c>
      <c r="Q21" s="1">
        <v>600.0</v>
      </c>
      <c r="R21" s="1">
        <v>13.0</v>
      </c>
      <c r="V21" s="1">
        <v>450.0</v>
      </c>
      <c r="W21" s="1">
        <v>16.0</v>
      </c>
      <c r="X21" s="3">
        <v>0.8776978417266187</v>
      </c>
    </row>
    <row r="22" ht="15.75" customHeight="1">
      <c r="A22" s="1">
        <v>6.6538696E7</v>
      </c>
      <c r="B22" s="1">
        <v>646.0</v>
      </c>
      <c r="C22" s="1">
        <v>1988.0</v>
      </c>
      <c r="D22" s="1">
        <f t="shared" si="1"/>
        <v>34</v>
      </c>
      <c r="E22" s="1">
        <f t="shared" si="2"/>
        <v>19</v>
      </c>
      <c r="F22" s="1">
        <f t="shared" si="5"/>
        <v>21864</v>
      </c>
      <c r="G22" s="1">
        <f t="shared" si="3"/>
        <v>0.2739128801</v>
      </c>
      <c r="H22" s="1">
        <v>21.0</v>
      </c>
      <c r="I22" s="1">
        <f t="shared" si="4"/>
        <v>0.05035971223</v>
      </c>
      <c r="K22" s="1">
        <v>0.050359712230215826</v>
      </c>
      <c r="L22" s="1">
        <v>0.2739128800691547</v>
      </c>
      <c r="O22" s="1">
        <v>500.0</v>
      </c>
      <c r="Q22" s="1">
        <v>700.0</v>
      </c>
      <c r="R22" s="1">
        <v>11.0</v>
      </c>
      <c r="V22" s="1">
        <v>500.0</v>
      </c>
      <c r="W22" s="1">
        <v>9.0</v>
      </c>
      <c r="X22" s="3">
        <v>0.8992805755395683</v>
      </c>
    </row>
    <row r="23" ht="15.75" customHeight="1">
      <c r="A23" s="1">
        <v>7954323.0</v>
      </c>
      <c r="B23" s="1">
        <v>639.0</v>
      </c>
      <c r="C23" s="1">
        <v>1992.0</v>
      </c>
      <c r="D23" s="1">
        <f t="shared" si="1"/>
        <v>30</v>
      </c>
      <c r="E23" s="1">
        <f t="shared" si="2"/>
        <v>21.3</v>
      </c>
      <c r="F23" s="1">
        <f t="shared" si="5"/>
        <v>22503</v>
      </c>
      <c r="G23" s="1">
        <f t="shared" si="3"/>
        <v>0.2819182922</v>
      </c>
      <c r="H23" s="1">
        <v>22.0</v>
      </c>
      <c r="I23" s="1">
        <f t="shared" si="4"/>
        <v>0.05275779376</v>
      </c>
      <c r="K23" s="1">
        <v>0.05275779376498801</v>
      </c>
      <c r="L23" s="1">
        <v>0.28191829217875</v>
      </c>
      <c r="O23" s="1">
        <v>600.0</v>
      </c>
      <c r="Q23" s="1">
        <v>800.0</v>
      </c>
      <c r="R23" s="1">
        <v>5.0</v>
      </c>
      <c r="V23" s="1">
        <v>600.0</v>
      </c>
      <c r="W23" s="1">
        <v>13.0</v>
      </c>
      <c r="X23" s="3">
        <v>0.9304556354916067</v>
      </c>
    </row>
    <row r="24" ht="15.75" customHeight="1">
      <c r="A24" s="1">
        <v>4.6116871E7</v>
      </c>
      <c r="B24" s="1">
        <v>635.0</v>
      </c>
      <c r="C24" s="1">
        <v>1987.0</v>
      </c>
      <c r="D24" s="1">
        <f t="shared" si="1"/>
        <v>35</v>
      </c>
      <c r="E24" s="1">
        <f t="shared" si="2"/>
        <v>18.14285714</v>
      </c>
      <c r="F24" s="1">
        <f t="shared" si="5"/>
        <v>23138</v>
      </c>
      <c r="G24" s="1">
        <f t="shared" si="3"/>
        <v>0.2898735922</v>
      </c>
      <c r="H24" s="1">
        <v>23.0</v>
      </c>
      <c r="I24" s="1">
        <f t="shared" si="4"/>
        <v>0.0551558753</v>
      </c>
      <c r="K24" s="1">
        <v>0.05515587529976019</v>
      </c>
      <c r="L24" s="1">
        <v>0.2898735921624635</v>
      </c>
      <c r="O24" s="1">
        <v>700.0</v>
      </c>
      <c r="Q24" s="1">
        <v>900.0</v>
      </c>
      <c r="R24" s="1">
        <v>2.0</v>
      </c>
      <c r="V24" s="1">
        <v>700.0</v>
      </c>
      <c r="W24" s="1">
        <v>11.0</v>
      </c>
      <c r="X24" s="3">
        <v>0.9568345323741008</v>
      </c>
    </row>
    <row r="25" ht="15.75" customHeight="1">
      <c r="A25" s="1">
        <v>2.273226E7</v>
      </c>
      <c r="B25" s="1">
        <v>620.0</v>
      </c>
      <c r="C25" s="1">
        <v>1980.0</v>
      </c>
      <c r="D25" s="1">
        <f t="shared" si="1"/>
        <v>42</v>
      </c>
      <c r="E25" s="1">
        <f t="shared" si="2"/>
        <v>14.76190476</v>
      </c>
      <c r="F25" s="1">
        <f t="shared" si="5"/>
        <v>23758</v>
      </c>
      <c r="G25" s="1">
        <f t="shared" si="3"/>
        <v>0.2976409717</v>
      </c>
      <c r="H25" s="1">
        <v>24.0</v>
      </c>
      <c r="I25" s="1">
        <f t="shared" si="4"/>
        <v>0.05755395683</v>
      </c>
      <c r="K25" s="1">
        <v>0.05755395683453238</v>
      </c>
      <c r="L25" s="1">
        <v>0.29764097167412085</v>
      </c>
      <c r="O25" s="1">
        <v>800.0</v>
      </c>
      <c r="Q25" s="1">
        <v>1000.0</v>
      </c>
      <c r="R25" s="1">
        <v>1.0</v>
      </c>
      <c r="V25" s="1">
        <v>800.0</v>
      </c>
      <c r="W25" s="1">
        <v>5.0</v>
      </c>
      <c r="X25" s="3">
        <v>0.9688249400479616</v>
      </c>
    </row>
    <row r="26" ht="15.75" customHeight="1">
      <c r="A26" s="1">
        <v>2.9904253E7</v>
      </c>
      <c r="B26" s="1">
        <v>617.0</v>
      </c>
      <c r="C26" s="1">
        <v>1984.0</v>
      </c>
      <c r="D26" s="1">
        <f t="shared" si="1"/>
        <v>38</v>
      </c>
      <c r="E26" s="1">
        <f t="shared" si="2"/>
        <v>16.23684211</v>
      </c>
      <c r="F26" s="1">
        <f t="shared" si="5"/>
        <v>24375</v>
      </c>
      <c r="G26" s="1">
        <f t="shared" si="3"/>
        <v>0.3053707671</v>
      </c>
      <c r="H26" s="1">
        <v>25.0</v>
      </c>
      <c r="I26" s="1">
        <f t="shared" si="4"/>
        <v>0.05995203837</v>
      </c>
      <c r="K26" s="1">
        <v>0.05995203836930456</v>
      </c>
      <c r="L26" s="1">
        <v>0.30537076709136696</v>
      </c>
      <c r="O26" s="1">
        <v>900.0</v>
      </c>
      <c r="Q26" s="4" t="s">
        <v>13</v>
      </c>
      <c r="R26" s="4">
        <v>10.0</v>
      </c>
      <c r="V26" s="1">
        <v>900.0</v>
      </c>
      <c r="W26" s="1">
        <v>2.0</v>
      </c>
      <c r="X26" s="3">
        <v>0.973621103117506</v>
      </c>
    </row>
    <row r="27" ht="15.75" customHeight="1">
      <c r="A27" s="1">
        <v>6.6453518E7</v>
      </c>
      <c r="B27" s="1">
        <v>612.0</v>
      </c>
      <c r="C27" s="1">
        <v>2001.0</v>
      </c>
      <c r="D27" s="1">
        <f t="shared" si="1"/>
        <v>21</v>
      </c>
      <c r="E27" s="1">
        <f t="shared" si="2"/>
        <v>29.14285714</v>
      </c>
      <c r="F27" s="1">
        <f t="shared" si="5"/>
        <v>24987</v>
      </c>
      <c r="G27" s="1">
        <f t="shared" si="3"/>
        <v>0.3130379224</v>
      </c>
      <c r="H27" s="1">
        <v>26.0</v>
      </c>
      <c r="I27" s="1">
        <f t="shared" si="4"/>
        <v>0.0623501199</v>
      </c>
      <c r="K27" s="1">
        <v>0.06235011990407674</v>
      </c>
      <c r="L27" s="1">
        <v>0.31303792235126093</v>
      </c>
      <c r="V27" s="4" t="s">
        <v>13</v>
      </c>
      <c r="W27" s="4">
        <v>11.0</v>
      </c>
      <c r="X27" s="5">
        <v>1.0</v>
      </c>
    </row>
    <row r="28" ht="15.75" customHeight="1">
      <c r="A28" s="1">
        <v>1071466.0</v>
      </c>
      <c r="B28" s="1">
        <v>603.0</v>
      </c>
      <c r="C28" s="1">
        <v>1990.0</v>
      </c>
      <c r="D28" s="1">
        <f t="shared" si="1"/>
        <v>32</v>
      </c>
      <c r="E28" s="1">
        <f t="shared" si="2"/>
        <v>18.84375</v>
      </c>
      <c r="F28" s="1">
        <f t="shared" si="5"/>
        <v>25590</v>
      </c>
      <c r="G28" s="1">
        <f t="shared" si="3"/>
        <v>0.3205923253</v>
      </c>
      <c r="H28" s="1">
        <v>27.0</v>
      </c>
      <c r="I28" s="1">
        <f t="shared" si="4"/>
        <v>0.06474820144</v>
      </c>
      <c r="K28" s="1">
        <v>0.06474820143884892</v>
      </c>
      <c r="L28" s="1">
        <v>0.3205923253279212</v>
      </c>
    </row>
    <row r="29" ht="15.75" customHeight="1">
      <c r="A29" s="1">
        <v>5.7865101E7</v>
      </c>
      <c r="B29" s="1">
        <v>603.0</v>
      </c>
      <c r="C29" s="1">
        <v>1985.0</v>
      </c>
      <c r="D29" s="1">
        <f t="shared" si="1"/>
        <v>37</v>
      </c>
      <c r="E29" s="1">
        <f t="shared" si="2"/>
        <v>16.2972973</v>
      </c>
      <c r="F29" s="1">
        <f t="shared" si="5"/>
        <v>26193</v>
      </c>
      <c r="G29" s="1">
        <f t="shared" si="3"/>
        <v>0.3281467283</v>
      </c>
      <c r="H29" s="1">
        <v>28.0</v>
      </c>
      <c r="I29" s="1">
        <f t="shared" si="4"/>
        <v>0.06714628297</v>
      </c>
      <c r="K29" s="1">
        <v>0.0671462829736211</v>
      </c>
      <c r="L29" s="1">
        <v>0.3281467283045815</v>
      </c>
    </row>
    <row r="30" ht="15.75" customHeight="1">
      <c r="A30" s="1">
        <v>1.949275E7</v>
      </c>
      <c r="B30" s="1">
        <v>601.0</v>
      </c>
      <c r="C30" s="1">
        <v>2000.0</v>
      </c>
      <c r="D30" s="1">
        <f t="shared" si="1"/>
        <v>22</v>
      </c>
      <c r="E30" s="1">
        <f t="shared" si="2"/>
        <v>27.31818182</v>
      </c>
      <c r="F30" s="1">
        <f t="shared" si="5"/>
        <v>26794</v>
      </c>
      <c r="G30" s="1">
        <f t="shared" si="3"/>
        <v>0.3356760752</v>
      </c>
      <c r="H30" s="1">
        <v>29.0</v>
      </c>
      <c r="I30" s="1">
        <f t="shared" si="4"/>
        <v>0.06954436451</v>
      </c>
      <c r="K30" s="1">
        <v>0.06954436450839328</v>
      </c>
      <c r="L30" s="1">
        <v>0.33567607521830095</v>
      </c>
    </row>
    <row r="31" ht="15.75" customHeight="1">
      <c r="A31" s="1">
        <v>6327538.0</v>
      </c>
      <c r="B31" s="1">
        <v>597.0</v>
      </c>
      <c r="C31" s="1">
        <v>1996.0</v>
      </c>
      <c r="D31" s="1">
        <f t="shared" si="1"/>
        <v>26</v>
      </c>
      <c r="E31" s="1">
        <f t="shared" si="2"/>
        <v>22.96153846</v>
      </c>
      <c r="F31" s="1">
        <f t="shared" si="5"/>
        <v>27391</v>
      </c>
      <c r="G31" s="1">
        <f t="shared" si="3"/>
        <v>0.34315531</v>
      </c>
      <c r="H31" s="1">
        <v>30.0</v>
      </c>
      <c r="I31" s="1">
        <f t="shared" si="4"/>
        <v>0.07194244604</v>
      </c>
      <c r="K31" s="1">
        <v>0.07194244604316546</v>
      </c>
      <c r="L31" s="1">
        <v>0.34315531000613875</v>
      </c>
    </row>
    <row r="32" ht="15.75" customHeight="1">
      <c r="A32" s="1">
        <v>7.2219453E7</v>
      </c>
      <c r="B32" s="1">
        <v>597.0</v>
      </c>
      <c r="C32" s="1">
        <v>2003.0</v>
      </c>
      <c r="D32" s="1">
        <f t="shared" si="1"/>
        <v>19</v>
      </c>
      <c r="E32" s="1">
        <f t="shared" si="2"/>
        <v>31.42105263</v>
      </c>
      <c r="F32" s="1">
        <f t="shared" si="5"/>
        <v>27988</v>
      </c>
      <c r="G32" s="1">
        <f t="shared" si="3"/>
        <v>0.3506345448</v>
      </c>
      <c r="H32" s="1">
        <v>31.0</v>
      </c>
      <c r="I32" s="1">
        <f t="shared" si="4"/>
        <v>0.07434052758</v>
      </c>
      <c r="K32" s="1">
        <v>0.07434052757793765</v>
      </c>
      <c r="L32" s="1">
        <v>0.35063454479397654</v>
      </c>
    </row>
    <row r="33" ht="15.75" customHeight="1">
      <c r="A33" s="1">
        <v>2.8377274E7</v>
      </c>
      <c r="B33" s="1">
        <v>597.0</v>
      </c>
      <c r="C33" s="1">
        <v>1990.0</v>
      </c>
      <c r="D33" s="1">
        <f t="shared" si="1"/>
        <v>32</v>
      </c>
      <c r="E33" s="1">
        <f t="shared" si="2"/>
        <v>18.65625</v>
      </c>
      <c r="F33" s="1">
        <f t="shared" si="5"/>
        <v>28585</v>
      </c>
      <c r="G33" s="1">
        <f t="shared" si="3"/>
        <v>0.3581137796</v>
      </c>
      <c r="H33" s="1">
        <v>32.0</v>
      </c>
      <c r="I33" s="1">
        <f t="shared" si="4"/>
        <v>0.07673860911</v>
      </c>
      <c r="K33" s="1">
        <v>0.07673860911270983</v>
      </c>
      <c r="L33" s="1">
        <v>0.3581137795818143</v>
      </c>
    </row>
    <row r="34" ht="15.75" customHeight="1">
      <c r="A34" s="1">
        <v>4.2215932E7</v>
      </c>
      <c r="B34" s="1">
        <v>594.0</v>
      </c>
      <c r="C34" s="1">
        <v>1983.0</v>
      </c>
      <c r="D34" s="1">
        <f t="shared" si="1"/>
        <v>39</v>
      </c>
      <c r="E34" s="1">
        <f t="shared" si="2"/>
        <v>15.23076923</v>
      </c>
      <c r="F34" s="1">
        <f t="shared" si="5"/>
        <v>29179</v>
      </c>
      <c r="G34" s="1">
        <f t="shared" si="3"/>
        <v>0.3655554303</v>
      </c>
      <c r="H34" s="1">
        <v>33.0</v>
      </c>
      <c r="I34" s="1">
        <f t="shared" si="4"/>
        <v>0.07913669065</v>
      </c>
      <c r="K34" s="1">
        <v>0.07913669064748201</v>
      </c>
      <c r="L34" s="1">
        <v>0.36555543027524084</v>
      </c>
    </row>
    <row r="35" ht="15.75" customHeight="1">
      <c r="A35" s="1">
        <v>5.247405E7</v>
      </c>
      <c r="B35" s="1">
        <v>583.0</v>
      </c>
      <c r="C35" s="1">
        <v>1992.0</v>
      </c>
      <c r="D35" s="1">
        <f t="shared" si="1"/>
        <v>30</v>
      </c>
      <c r="E35" s="1">
        <f t="shared" si="2"/>
        <v>19.43333333</v>
      </c>
      <c r="F35" s="1">
        <f t="shared" si="5"/>
        <v>29762</v>
      </c>
      <c r="G35" s="1">
        <f t="shared" si="3"/>
        <v>0.3728592726</v>
      </c>
      <c r="H35" s="1">
        <v>34.0</v>
      </c>
      <c r="I35" s="1">
        <f t="shared" si="4"/>
        <v>0.08153477218</v>
      </c>
      <c r="K35" s="1">
        <v>0.0815347721822542</v>
      </c>
      <c r="L35" s="1">
        <v>0.37285927262249285</v>
      </c>
    </row>
    <row r="36" ht="15.75" customHeight="1">
      <c r="A36" s="1">
        <v>5846302.0</v>
      </c>
      <c r="B36" s="1">
        <v>583.0</v>
      </c>
      <c r="C36" s="1">
        <v>1992.0</v>
      </c>
      <c r="D36" s="1">
        <f t="shared" si="1"/>
        <v>30</v>
      </c>
      <c r="E36" s="1">
        <f t="shared" si="2"/>
        <v>19.43333333</v>
      </c>
      <c r="F36" s="1">
        <f t="shared" si="5"/>
        <v>30345</v>
      </c>
      <c r="G36" s="1">
        <f t="shared" si="3"/>
        <v>0.380163115</v>
      </c>
      <c r="H36" s="1">
        <v>35.0</v>
      </c>
      <c r="I36" s="1">
        <f t="shared" si="4"/>
        <v>0.08393285372</v>
      </c>
      <c r="K36" s="1">
        <v>0.08393285371702638</v>
      </c>
      <c r="L36" s="1">
        <v>0.3801631149697448</v>
      </c>
    </row>
    <row r="37" ht="15.75" customHeight="1">
      <c r="A37" s="1">
        <v>3.1631353E7</v>
      </c>
      <c r="B37" s="1">
        <v>578.0</v>
      </c>
      <c r="C37" s="1">
        <v>1990.0</v>
      </c>
      <c r="D37" s="1">
        <f t="shared" si="1"/>
        <v>32</v>
      </c>
      <c r="E37" s="1">
        <f t="shared" si="2"/>
        <v>18.0625</v>
      </c>
      <c r="F37" s="1">
        <f t="shared" si="5"/>
        <v>30923</v>
      </c>
      <c r="G37" s="1">
        <f t="shared" si="3"/>
        <v>0.3874043172</v>
      </c>
      <c r="H37" s="1">
        <v>36.0</v>
      </c>
      <c r="I37" s="1">
        <f t="shared" si="4"/>
        <v>0.08633093525</v>
      </c>
      <c r="K37" s="1">
        <v>0.08633093525179857</v>
      </c>
      <c r="L37" s="1">
        <v>0.3874043171596447</v>
      </c>
    </row>
    <row r="38" ht="15.75" customHeight="1">
      <c r="A38" s="1">
        <v>6191354.0</v>
      </c>
      <c r="B38" s="1">
        <v>574.0</v>
      </c>
      <c r="C38" s="1">
        <v>1981.0</v>
      </c>
      <c r="D38" s="1">
        <f t="shared" si="1"/>
        <v>41</v>
      </c>
      <c r="E38" s="1">
        <f t="shared" si="2"/>
        <v>14</v>
      </c>
      <c r="F38" s="1">
        <f t="shared" si="5"/>
        <v>31497</v>
      </c>
      <c r="G38" s="1">
        <f t="shared" si="3"/>
        <v>0.3945954072</v>
      </c>
      <c r="H38" s="1">
        <v>37.0</v>
      </c>
      <c r="I38" s="1">
        <f t="shared" si="4"/>
        <v>0.08872901679</v>
      </c>
      <c r="K38" s="1">
        <v>0.08872901678657075</v>
      </c>
      <c r="L38" s="1">
        <v>0.39459540722366293</v>
      </c>
    </row>
    <row r="39" ht="15.75" customHeight="1">
      <c r="A39" s="1">
        <v>4.281477E7</v>
      </c>
      <c r="B39" s="1">
        <v>545.0</v>
      </c>
      <c r="C39" s="1">
        <v>1999.0</v>
      </c>
      <c r="D39" s="1">
        <f t="shared" si="1"/>
        <v>23</v>
      </c>
      <c r="E39" s="1">
        <f t="shared" si="2"/>
        <v>23.69565217</v>
      </c>
      <c r="F39" s="1">
        <f t="shared" si="5"/>
        <v>32042</v>
      </c>
      <c r="G39" s="1">
        <f t="shared" si="3"/>
        <v>0.4014231844</v>
      </c>
      <c r="H39" s="1">
        <v>38.0</v>
      </c>
      <c r="I39" s="1">
        <f t="shared" si="4"/>
        <v>0.09112709832</v>
      </c>
      <c r="K39" s="1">
        <v>0.09112709832134293</v>
      </c>
      <c r="L39" s="1">
        <v>0.40142318437503915</v>
      </c>
    </row>
    <row r="40" ht="15.75" customHeight="1">
      <c r="A40" s="1">
        <v>7.2343103E7</v>
      </c>
      <c r="B40" s="1">
        <v>535.0</v>
      </c>
      <c r="C40" s="1">
        <v>1988.0</v>
      </c>
      <c r="D40" s="1">
        <f t="shared" si="1"/>
        <v>34</v>
      </c>
      <c r="E40" s="1">
        <f t="shared" si="2"/>
        <v>15.73529412</v>
      </c>
      <c r="F40" s="1">
        <f t="shared" si="5"/>
        <v>32577</v>
      </c>
      <c r="G40" s="1">
        <f t="shared" si="3"/>
        <v>0.4081256812</v>
      </c>
      <c r="H40" s="1">
        <v>39.0</v>
      </c>
      <c r="I40" s="1">
        <f t="shared" si="4"/>
        <v>0.09352517986</v>
      </c>
      <c r="K40" s="1">
        <v>0.09352517985611511</v>
      </c>
      <c r="L40" s="1">
        <v>0.4081256812117112</v>
      </c>
    </row>
    <row r="41" ht="15.75" customHeight="1">
      <c r="A41" s="1">
        <v>6.5093473E7</v>
      </c>
      <c r="B41" s="1">
        <v>526.0</v>
      </c>
      <c r="C41" s="1">
        <v>1997.0</v>
      </c>
      <c r="D41" s="1">
        <f t="shared" si="1"/>
        <v>25</v>
      </c>
      <c r="E41" s="1">
        <f t="shared" si="2"/>
        <v>21.04</v>
      </c>
      <c r="F41" s="1">
        <f t="shared" si="5"/>
        <v>33103</v>
      </c>
      <c r="G41" s="1">
        <f t="shared" si="3"/>
        <v>0.4147154258</v>
      </c>
      <c r="H41" s="1">
        <v>40.0</v>
      </c>
      <c r="I41" s="1">
        <f t="shared" si="4"/>
        <v>0.09592326139</v>
      </c>
      <c r="K41" s="1">
        <v>0.09592326139088729</v>
      </c>
      <c r="L41" s="1">
        <v>0.4147154257651495</v>
      </c>
    </row>
    <row r="42" ht="15.75" customHeight="1">
      <c r="A42" s="1">
        <v>4458687.0</v>
      </c>
      <c r="B42" s="1">
        <v>510.0</v>
      </c>
      <c r="C42" s="1">
        <v>1989.0</v>
      </c>
      <c r="D42" s="1">
        <f t="shared" si="1"/>
        <v>33</v>
      </c>
      <c r="E42" s="1">
        <f t="shared" si="2"/>
        <v>15.45454545</v>
      </c>
      <c r="F42" s="1">
        <f t="shared" si="5"/>
        <v>33613</v>
      </c>
      <c r="G42" s="1">
        <f t="shared" si="3"/>
        <v>0.4211047218</v>
      </c>
      <c r="H42" s="1">
        <v>41.0</v>
      </c>
      <c r="I42" s="1">
        <f t="shared" si="4"/>
        <v>0.09832134293</v>
      </c>
      <c r="K42" s="1">
        <v>0.09832134292565947</v>
      </c>
      <c r="L42" s="1">
        <v>0.4211047218150612</v>
      </c>
    </row>
    <row r="43" ht="15.75" customHeight="1">
      <c r="A43" s="1">
        <v>3.6568985E7</v>
      </c>
      <c r="B43" s="1">
        <v>507.0</v>
      </c>
      <c r="C43" s="1">
        <v>1992.0</v>
      </c>
      <c r="D43" s="1">
        <f t="shared" si="1"/>
        <v>30</v>
      </c>
      <c r="E43" s="1">
        <f t="shared" si="2"/>
        <v>16.9</v>
      </c>
      <c r="F43" s="1">
        <f t="shared" si="5"/>
        <v>34120</v>
      </c>
      <c r="G43" s="1">
        <f t="shared" si="3"/>
        <v>0.4274564338</v>
      </c>
      <c r="H43" s="1">
        <v>42.0</v>
      </c>
      <c r="I43" s="1">
        <f t="shared" si="4"/>
        <v>0.1007194245</v>
      </c>
      <c r="K43" s="1">
        <v>0.10071942446043165</v>
      </c>
      <c r="L43" s="1">
        <v>0.42745643377056164</v>
      </c>
    </row>
    <row r="44" ht="15.75" customHeight="1">
      <c r="A44" s="1">
        <v>4.2836876E7</v>
      </c>
      <c r="B44" s="1">
        <v>494.0</v>
      </c>
      <c r="C44" s="1">
        <v>1983.0</v>
      </c>
      <c r="D44" s="1">
        <f t="shared" si="1"/>
        <v>39</v>
      </c>
      <c r="E44" s="1">
        <f t="shared" si="2"/>
        <v>12.66666667</v>
      </c>
      <c r="F44" s="1">
        <f t="shared" si="5"/>
        <v>34614</v>
      </c>
      <c r="G44" s="1">
        <f t="shared" si="3"/>
        <v>0.4336452813</v>
      </c>
      <c r="H44" s="1">
        <v>43.0</v>
      </c>
      <c r="I44" s="1">
        <f t="shared" si="4"/>
        <v>0.103117506</v>
      </c>
      <c r="K44" s="1">
        <v>0.10311750599520383</v>
      </c>
      <c r="L44" s="1">
        <v>0.4336452813169467</v>
      </c>
    </row>
    <row r="45" ht="15.75" customHeight="1">
      <c r="A45" s="1">
        <v>2.4488315E7</v>
      </c>
      <c r="B45" s="1">
        <v>492.0</v>
      </c>
      <c r="C45" s="1">
        <v>1980.0</v>
      </c>
      <c r="D45" s="1">
        <f t="shared" si="1"/>
        <v>42</v>
      </c>
      <c r="E45" s="1">
        <f t="shared" si="2"/>
        <v>11.71428571</v>
      </c>
      <c r="F45" s="1">
        <f t="shared" si="5"/>
        <v>35106</v>
      </c>
      <c r="G45" s="1">
        <f t="shared" si="3"/>
        <v>0.4398090728</v>
      </c>
      <c r="H45" s="1">
        <v>44.0</v>
      </c>
      <c r="I45" s="1">
        <f t="shared" si="4"/>
        <v>0.1055155875</v>
      </c>
      <c r="K45" s="1">
        <v>0.10551558752997602</v>
      </c>
      <c r="L45" s="1">
        <v>0.4398090728003909</v>
      </c>
    </row>
    <row r="46" ht="15.75" customHeight="1">
      <c r="A46" s="1">
        <v>6.3405805E7</v>
      </c>
      <c r="B46" s="1">
        <v>490.0</v>
      </c>
      <c r="C46" s="1">
        <v>1997.0</v>
      </c>
      <c r="D46" s="1">
        <f t="shared" si="1"/>
        <v>25</v>
      </c>
      <c r="E46" s="1">
        <f t="shared" si="2"/>
        <v>19.6</v>
      </c>
      <c r="F46" s="1">
        <f t="shared" si="5"/>
        <v>35596</v>
      </c>
      <c r="G46" s="1">
        <f t="shared" si="3"/>
        <v>0.4459478082</v>
      </c>
      <c r="H46" s="1">
        <v>45.0</v>
      </c>
      <c r="I46" s="1">
        <f t="shared" si="4"/>
        <v>0.1079136691</v>
      </c>
      <c r="K46" s="1">
        <v>0.1079136690647482</v>
      </c>
      <c r="L46" s="1">
        <v>0.44594780822089425</v>
      </c>
    </row>
    <row r="47" ht="15.75" customHeight="1">
      <c r="A47" s="1">
        <v>5.5489919E7</v>
      </c>
      <c r="B47" s="1">
        <v>477.0</v>
      </c>
      <c r="C47" s="1">
        <v>2007.0</v>
      </c>
      <c r="D47" s="1">
        <f t="shared" si="1"/>
        <v>15</v>
      </c>
      <c r="E47" s="1">
        <f t="shared" si="2"/>
        <v>31.8</v>
      </c>
      <c r="F47" s="1">
        <f t="shared" si="5"/>
        <v>36073</v>
      </c>
      <c r="G47" s="1">
        <f t="shared" si="3"/>
        <v>0.4519236792</v>
      </c>
      <c r="H47" s="1">
        <v>46.0</v>
      </c>
      <c r="I47" s="1">
        <f t="shared" si="4"/>
        <v>0.1103117506</v>
      </c>
      <c r="K47" s="1">
        <v>0.11031175059952038</v>
      </c>
      <c r="L47" s="1">
        <v>0.4519236792322822</v>
      </c>
    </row>
    <row r="48" ht="15.75" customHeight="1">
      <c r="A48" s="1">
        <v>1.2176745E7</v>
      </c>
      <c r="B48" s="1">
        <v>472.0</v>
      </c>
      <c r="C48" s="1">
        <v>1989.0</v>
      </c>
      <c r="D48" s="1">
        <f t="shared" si="1"/>
        <v>33</v>
      </c>
      <c r="E48" s="1">
        <f t="shared" si="2"/>
        <v>14.3030303</v>
      </c>
      <c r="F48" s="1">
        <f t="shared" si="5"/>
        <v>36545</v>
      </c>
      <c r="G48" s="1">
        <f t="shared" si="3"/>
        <v>0.4578369101</v>
      </c>
      <c r="H48" s="1">
        <v>47.0</v>
      </c>
      <c r="I48" s="1">
        <f t="shared" si="4"/>
        <v>0.1127098321</v>
      </c>
      <c r="K48" s="1">
        <v>0.11270983213429256</v>
      </c>
      <c r="L48" s="1">
        <v>0.45783691008631816</v>
      </c>
    </row>
    <row r="49" ht="15.75" customHeight="1">
      <c r="A49" s="1">
        <v>2.4112749E7</v>
      </c>
      <c r="B49" s="1">
        <v>470.0</v>
      </c>
      <c r="C49" s="1">
        <v>1984.0</v>
      </c>
      <c r="D49" s="1">
        <f t="shared" si="1"/>
        <v>38</v>
      </c>
      <c r="E49" s="1">
        <f t="shared" si="2"/>
        <v>12.36842105</v>
      </c>
      <c r="F49" s="1">
        <f t="shared" si="5"/>
        <v>37015</v>
      </c>
      <c r="G49" s="1">
        <f t="shared" si="3"/>
        <v>0.4637250849</v>
      </c>
      <c r="H49" s="1">
        <v>48.0</v>
      </c>
      <c r="I49" s="1">
        <f t="shared" si="4"/>
        <v>0.1151079137</v>
      </c>
      <c r="K49" s="1">
        <v>0.11510791366906475</v>
      </c>
      <c r="L49" s="1">
        <v>0.4637250848774132</v>
      </c>
    </row>
    <row r="50" ht="15.75" customHeight="1">
      <c r="A50" s="1">
        <v>4.1670405E7</v>
      </c>
      <c r="B50" s="1">
        <v>463.0</v>
      </c>
      <c r="C50" s="1">
        <v>1993.0</v>
      </c>
      <c r="D50" s="1">
        <f t="shared" si="1"/>
        <v>29</v>
      </c>
      <c r="E50" s="1">
        <f t="shared" si="2"/>
        <v>15.96551724</v>
      </c>
      <c r="F50" s="1">
        <f t="shared" si="5"/>
        <v>37478</v>
      </c>
      <c r="G50" s="1">
        <f t="shared" si="3"/>
        <v>0.4695255634</v>
      </c>
      <c r="H50" s="1">
        <v>49.0</v>
      </c>
      <c r="I50" s="1">
        <f t="shared" si="4"/>
        <v>0.1175059952</v>
      </c>
      <c r="K50" s="1">
        <v>0.11750599520383694</v>
      </c>
      <c r="L50" s="1">
        <v>0.4695255634482154</v>
      </c>
    </row>
    <row r="51" ht="15.75" customHeight="1">
      <c r="A51" s="1">
        <v>3.8236732E7</v>
      </c>
      <c r="B51" s="1">
        <v>460.0</v>
      </c>
      <c r="C51" s="1">
        <v>1986.0</v>
      </c>
      <c r="D51" s="1">
        <f t="shared" si="1"/>
        <v>36</v>
      </c>
      <c r="E51" s="1">
        <f t="shared" si="2"/>
        <v>12.77777778</v>
      </c>
      <c r="F51" s="1">
        <f t="shared" si="5"/>
        <v>37938</v>
      </c>
      <c r="G51" s="1">
        <f t="shared" si="3"/>
        <v>0.4752884579</v>
      </c>
      <c r="H51" s="1">
        <v>50.0</v>
      </c>
      <c r="I51" s="1">
        <f t="shared" si="4"/>
        <v>0.1199040767</v>
      </c>
      <c r="K51" s="1">
        <v>0.11990407673860912</v>
      </c>
      <c r="L51" s="1">
        <v>0.47528845792460633</v>
      </c>
    </row>
    <row r="52" ht="15.75" customHeight="1">
      <c r="A52" s="1">
        <v>4.6482711E7</v>
      </c>
      <c r="B52" s="1">
        <v>458.0</v>
      </c>
      <c r="C52" s="1">
        <v>1981.0</v>
      </c>
      <c r="D52" s="1">
        <f t="shared" si="1"/>
        <v>41</v>
      </c>
      <c r="E52" s="1">
        <f t="shared" si="2"/>
        <v>11.17073171</v>
      </c>
      <c r="F52" s="1">
        <f t="shared" si="5"/>
        <v>38396</v>
      </c>
      <c r="G52" s="1">
        <f t="shared" si="3"/>
        <v>0.4810262963</v>
      </c>
      <c r="H52" s="1">
        <v>51.0</v>
      </c>
      <c r="I52" s="1">
        <f t="shared" si="4"/>
        <v>0.1223021583</v>
      </c>
      <c r="K52" s="1">
        <v>0.1223021582733813</v>
      </c>
      <c r="L52" s="1">
        <v>0.4810262963380564</v>
      </c>
    </row>
    <row r="53" ht="15.75" customHeight="1">
      <c r="A53" s="1">
        <v>1.8969465E7</v>
      </c>
      <c r="B53" s="1">
        <v>445.0</v>
      </c>
      <c r="C53" s="1">
        <v>1990.0</v>
      </c>
      <c r="D53" s="1">
        <f t="shared" si="1"/>
        <v>32</v>
      </c>
      <c r="E53" s="1">
        <f t="shared" si="2"/>
        <v>13.90625</v>
      </c>
      <c r="F53" s="1">
        <f t="shared" si="5"/>
        <v>38841</v>
      </c>
      <c r="G53" s="1">
        <f t="shared" si="3"/>
        <v>0.4866012703</v>
      </c>
      <c r="H53" s="1">
        <v>52.0</v>
      </c>
      <c r="I53" s="1">
        <f t="shared" si="4"/>
        <v>0.1247002398</v>
      </c>
      <c r="K53" s="1">
        <v>0.12470023980815348</v>
      </c>
      <c r="L53" s="1">
        <v>0.4866012703423911</v>
      </c>
    </row>
    <row r="54" ht="15.75" customHeight="1">
      <c r="A54" s="1">
        <v>3.7563894E7</v>
      </c>
      <c r="B54" s="1">
        <v>441.0</v>
      </c>
      <c r="C54" s="1">
        <v>1993.0</v>
      </c>
      <c r="D54" s="1">
        <f t="shared" si="1"/>
        <v>29</v>
      </c>
      <c r="E54" s="1">
        <f t="shared" si="2"/>
        <v>15.20689655</v>
      </c>
      <c r="F54" s="1">
        <f t="shared" si="5"/>
        <v>39282</v>
      </c>
      <c r="G54" s="1">
        <f t="shared" si="3"/>
        <v>0.4921261322</v>
      </c>
      <c r="H54" s="1">
        <v>53.0</v>
      </c>
      <c r="I54" s="1">
        <f t="shared" si="4"/>
        <v>0.1270983213</v>
      </c>
      <c r="K54" s="1">
        <v>0.12709832134292565</v>
      </c>
      <c r="L54" s="1">
        <v>0.4921261322208441</v>
      </c>
    </row>
    <row r="55" ht="15.75" customHeight="1">
      <c r="A55" s="1">
        <v>5.8807726E7</v>
      </c>
      <c r="B55" s="1">
        <v>438.0</v>
      </c>
      <c r="C55" s="1">
        <v>1988.0</v>
      </c>
      <c r="D55" s="1">
        <f t="shared" si="1"/>
        <v>34</v>
      </c>
      <c r="E55" s="1">
        <f t="shared" si="2"/>
        <v>12.88235294</v>
      </c>
      <c r="F55" s="1">
        <f t="shared" si="5"/>
        <v>39720</v>
      </c>
      <c r="G55" s="1">
        <f t="shared" si="3"/>
        <v>0.49761341</v>
      </c>
      <c r="H55" s="1">
        <v>54.0</v>
      </c>
      <c r="I55" s="1">
        <f t="shared" si="4"/>
        <v>0.1294964029</v>
      </c>
      <c r="K55" s="1">
        <v>0.12949640287769784</v>
      </c>
      <c r="L55" s="1">
        <v>0.49761341000488596</v>
      </c>
    </row>
    <row r="56" ht="15.75" customHeight="1">
      <c r="A56" s="1">
        <v>4.9947076E7</v>
      </c>
      <c r="B56" s="1">
        <v>435.0</v>
      </c>
      <c r="C56" s="1">
        <v>1995.0</v>
      </c>
      <c r="D56" s="1">
        <f t="shared" si="1"/>
        <v>27</v>
      </c>
      <c r="E56" s="1">
        <f t="shared" si="2"/>
        <v>16.11111111</v>
      </c>
      <c r="F56" s="1">
        <f t="shared" si="5"/>
        <v>40155</v>
      </c>
      <c r="G56" s="1">
        <f t="shared" si="3"/>
        <v>0.5030631037</v>
      </c>
      <c r="H56" s="1">
        <v>55.0</v>
      </c>
      <c r="I56" s="1">
        <f t="shared" si="4"/>
        <v>0.1318944844</v>
      </c>
      <c r="K56" s="1">
        <v>0.13189448441247004</v>
      </c>
      <c r="L56" s="1">
        <v>0.5030631036945165</v>
      </c>
    </row>
    <row r="57" ht="15.75" customHeight="1">
      <c r="A57" s="1">
        <v>1.6785726E7</v>
      </c>
      <c r="B57" s="1">
        <v>432.0</v>
      </c>
      <c r="C57" s="1">
        <v>1994.0</v>
      </c>
      <c r="D57" s="1">
        <f t="shared" si="1"/>
        <v>28</v>
      </c>
      <c r="E57" s="1">
        <f t="shared" si="2"/>
        <v>15.42857143</v>
      </c>
      <c r="F57" s="1">
        <f t="shared" si="5"/>
        <v>40587</v>
      </c>
      <c r="G57" s="1">
        <f t="shared" si="3"/>
        <v>0.5084752133</v>
      </c>
      <c r="H57" s="1">
        <v>56.0</v>
      </c>
      <c r="I57" s="1">
        <f t="shared" si="4"/>
        <v>0.1342925659</v>
      </c>
      <c r="K57" s="1">
        <v>0.1342925659472422</v>
      </c>
      <c r="L57" s="1">
        <v>0.5084752132897358</v>
      </c>
    </row>
    <row r="58" ht="15.75" customHeight="1">
      <c r="A58" s="1">
        <v>6.753289E7</v>
      </c>
      <c r="B58" s="1">
        <v>430.0</v>
      </c>
      <c r="C58" s="1">
        <v>1998.0</v>
      </c>
      <c r="D58" s="1">
        <f t="shared" si="1"/>
        <v>24</v>
      </c>
      <c r="E58" s="1">
        <f t="shared" si="2"/>
        <v>17.91666667</v>
      </c>
      <c r="F58" s="1">
        <f t="shared" si="5"/>
        <v>41017</v>
      </c>
      <c r="G58" s="1">
        <f t="shared" si="3"/>
        <v>0.5138622668</v>
      </c>
      <c r="H58" s="1">
        <v>57.0</v>
      </c>
      <c r="I58" s="1">
        <f t="shared" si="4"/>
        <v>0.1366906475</v>
      </c>
      <c r="K58" s="1">
        <v>0.1366906474820144</v>
      </c>
      <c r="L58" s="1">
        <v>0.5138622668220143</v>
      </c>
    </row>
    <row r="59" ht="15.75" customHeight="1">
      <c r="A59" s="1">
        <v>5.1084069E7</v>
      </c>
      <c r="B59" s="1">
        <v>420.0</v>
      </c>
      <c r="C59" s="1">
        <v>1980.0</v>
      </c>
      <c r="D59" s="1">
        <f t="shared" si="1"/>
        <v>42</v>
      </c>
      <c r="E59" s="1">
        <f t="shared" si="2"/>
        <v>10</v>
      </c>
      <c r="F59" s="1">
        <f t="shared" si="5"/>
        <v>41437</v>
      </c>
      <c r="G59" s="1">
        <f t="shared" si="3"/>
        <v>0.51912404</v>
      </c>
      <c r="H59" s="1">
        <v>58.0</v>
      </c>
      <c r="I59" s="1">
        <f t="shared" si="4"/>
        <v>0.139088729</v>
      </c>
      <c r="K59" s="1">
        <v>0.13908872901678657</v>
      </c>
      <c r="L59" s="1">
        <v>0.5191240400395886</v>
      </c>
    </row>
    <row r="60" ht="15.75" customHeight="1">
      <c r="A60" s="1">
        <v>4.7902367E7</v>
      </c>
      <c r="B60" s="1">
        <v>417.0</v>
      </c>
      <c r="C60" s="1">
        <v>1991.0</v>
      </c>
      <c r="D60" s="1">
        <f t="shared" si="1"/>
        <v>31</v>
      </c>
      <c r="E60" s="1">
        <f t="shared" si="2"/>
        <v>13.4516129</v>
      </c>
      <c r="F60" s="1">
        <f t="shared" si="5"/>
        <v>41854</v>
      </c>
      <c r="G60" s="1">
        <f t="shared" si="3"/>
        <v>0.5243482292</v>
      </c>
      <c r="H60" s="1">
        <v>59.0</v>
      </c>
      <c r="I60" s="1">
        <f t="shared" si="4"/>
        <v>0.1414868106</v>
      </c>
      <c r="K60" s="1">
        <v>0.14148681055155876</v>
      </c>
      <c r="L60" s="1">
        <v>0.5243482291627517</v>
      </c>
    </row>
    <row r="61" ht="15.75" customHeight="1">
      <c r="A61" s="1">
        <v>7.0315601E7</v>
      </c>
      <c r="B61" s="1">
        <v>414.0</v>
      </c>
      <c r="C61" s="1">
        <v>2001.0</v>
      </c>
      <c r="D61" s="1">
        <f t="shared" si="1"/>
        <v>21</v>
      </c>
      <c r="E61" s="1">
        <f t="shared" si="2"/>
        <v>19.71428571</v>
      </c>
      <c r="F61" s="1">
        <f t="shared" si="5"/>
        <v>42268</v>
      </c>
      <c r="G61" s="1">
        <f t="shared" si="3"/>
        <v>0.5295348342</v>
      </c>
      <c r="H61" s="1">
        <v>60.0</v>
      </c>
      <c r="I61" s="1">
        <f t="shared" si="4"/>
        <v>0.1438848921</v>
      </c>
      <c r="K61" s="1">
        <v>0.14388489208633093</v>
      </c>
      <c r="L61" s="1">
        <v>0.5295348341915035</v>
      </c>
    </row>
    <row r="62" ht="15.75" customHeight="1">
      <c r="A62" s="1">
        <v>4.5434334E7</v>
      </c>
      <c r="B62" s="1">
        <v>413.0</v>
      </c>
      <c r="C62" s="1">
        <v>1991.0</v>
      </c>
      <c r="D62" s="1">
        <f t="shared" si="1"/>
        <v>31</v>
      </c>
      <c r="E62" s="1">
        <f t="shared" si="2"/>
        <v>13.32258065</v>
      </c>
      <c r="F62" s="1">
        <f t="shared" si="5"/>
        <v>42681</v>
      </c>
      <c r="G62" s="1">
        <f t="shared" si="3"/>
        <v>0.5347089112</v>
      </c>
      <c r="H62" s="1">
        <v>61.0</v>
      </c>
      <c r="I62" s="1">
        <f t="shared" si="4"/>
        <v>0.1462829736</v>
      </c>
      <c r="K62" s="1">
        <v>0.14628297362110312</v>
      </c>
      <c r="L62" s="1">
        <v>0.5347089111887849</v>
      </c>
    </row>
    <row r="63" ht="15.75" customHeight="1">
      <c r="A63" s="1">
        <v>3.5557324E7</v>
      </c>
      <c r="B63" s="1">
        <v>411.0</v>
      </c>
      <c r="C63" s="1">
        <v>2003.0</v>
      </c>
      <c r="D63" s="1">
        <f t="shared" si="1"/>
        <v>19</v>
      </c>
      <c r="E63" s="1">
        <f t="shared" si="2"/>
        <v>21.63157895</v>
      </c>
      <c r="F63" s="1">
        <f t="shared" si="5"/>
        <v>43092</v>
      </c>
      <c r="G63" s="1">
        <f t="shared" si="3"/>
        <v>0.5398579321</v>
      </c>
      <c r="H63" s="1">
        <v>62.0</v>
      </c>
      <c r="I63" s="1">
        <f t="shared" si="4"/>
        <v>0.1486810552</v>
      </c>
      <c r="K63" s="1">
        <v>0.1486810551558753</v>
      </c>
      <c r="L63" s="1">
        <v>0.5398579321231255</v>
      </c>
    </row>
    <row r="64" ht="15.75" customHeight="1">
      <c r="A64" s="1">
        <v>9357148.0</v>
      </c>
      <c r="B64" s="1">
        <v>405.0</v>
      </c>
      <c r="C64" s="1">
        <v>1985.0</v>
      </c>
      <c r="D64" s="1">
        <f t="shared" si="1"/>
        <v>37</v>
      </c>
      <c r="E64" s="1">
        <f t="shared" si="2"/>
        <v>10.94594595</v>
      </c>
      <c r="F64" s="1">
        <f t="shared" si="5"/>
        <v>43497</v>
      </c>
      <c r="G64" s="1">
        <f t="shared" si="3"/>
        <v>0.5449317849</v>
      </c>
      <c r="H64" s="1">
        <v>63.0</v>
      </c>
      <c r="I64" s="1">
        <f t="shared" si="4"/>
        <v>0.1510791367</v>
      </c>
      <c r="K64" s="1">
        <v>0.1510791366906475</v>
      </c>
      <c r="L64" s="1">
        <v>0.5449317848686436</v>
      </c>
    </row>
    <row r="65" ht="15.75" customHeight="1">
      <c r="A65" s="1">
        <v>1.3870446E7</v>
      </c>
      <c r="B65" s="1">
        <v>405.0</v>
      </c>
      <c r="C65" s="1">
        <v>1996.0</v>
      </c>
      <c r="D65" s="1">
        <f t="shared" si="1"/>
        <v>26</v>
      </c>
      <c r="E65" s="1">
        <f t="shared" si="2"/>
        <v>15.57692308</v>
      </c>
      <c r="F65" s="1">
        <f t="shared" si="5"/>
        <v>43902</v>
      </c>
      <c r="G65" s="1">
        <f t="shared" si="3"/>
        <v>0.5500056376</v>
      </c>
      <c r="H65" s="1">
        <v>64.0</v>
      </c>
      <c r="I65" s="1">
        <f t="shared" si="4"/>
        <v>0.1534772182</v>
      </c>
      <c r="K65" s="1">
        <v>0.15347721822541965</v>
      </c>
      <c r="L65" s="1">
        <v>0.5500056376141617</v>
      </c>
    </row>
    <row r="66" ht="15.75" customHeight="1">
      <c r="A66" s="1">
        <v>4.8202641E7</v>
      </c>
      <c r="B66" s="1">
        <v>404.0</v>
      </c>
      <c r="C66" s="1">
        <v>1985.0</v>
      </c>
      <c r="D66" s="1">
        <f t="shared" si="1"/>
        <v>37</v>
      </c>
      <c r="E66" s="1">
        <f t="shared" si="2"/>
        <v>10.91891892</v>
      </c>
      <c r="F66" s="1">
        <f t="shared" si="5"/>
        <v>44306</v>
      </c>
      <c r="G66" s="1">
        <f t="shared" si="3"/>
        <v>0.5550669623</v>
      </c>
      <c r="H66" s="1">
        <v>65.0</v>
      </c>
      <c r="I66" s="1">
        <f t="shared" si="4"/>
        <v>0.1558752998</v>
      </c>
      <c r="K66" s="1">
        <v>0.15587529976019185</v>
      </c>
      <c r="L66" s="1">
        <v>0.5550669623282094</v>
      </c>
    </row>
    <row r="67" ht="15.75" customHeight="1">
      <c r="A67" s="1">
        <v>2.2554398E7</v>
      </c>
      <c r="B67" s="1">
        <v>403.0</v>
      </c>
      <c r="C67" s="1">
        <v>1984.0</v>
      </c>
      <c r="D67" s="1">
        <f t="shared" si="1"/>
        <v>38</v>
      </c>
      <c r="E67" s="1">
        <f t="shared" si="2"/>
        <v>10.60526316</v>
      </c>
      <c r="F67" s="1">
        <f t="shared" si="5"/>
        <v>44709</v>
      </c>
      <c r="G67" s="1">
        <f t="shared" si="3"/>
        <v>0.560115759</v>
      </c>
      <c r="H67" s="1">
        <v>66.0</v>
      </c>
      <c r="I67" s="1">
        <f t="shared" si="4"/>
        <v>0.1582733813</v>
      </c>
      <c r="K67" s="1">
        <v>0.15827338129496402</v>
      </c>
      <c r="L67" s="1">
        <v>0.5601157590107866</v>
      </c>
    </row>
    <row r="68" ht="15.75" customHeight="1">
      <c r="A68" s="1">
        <v>3.3869975E7</v>
      </c>
      <c r="B68" s="1">
        <v>402.0</v>
      </c>
      <c r="C68" s="1">
        <v>1981.0</v>
      </c>
      <c r="D68" s="1">
        <f t="shared" si="1"/>
        <v>41</v>
      </c>
      <c r="E68" s="1">
        <f t="shared" si="2"/>
        <v>9.804878049</v>
      </c>
      <c r="F68" s="1">
        <f t="shared" si="5"/>
        <v>45111</v>
      </c>
      <c r="G68" s="1">
        <f t="shared" si="3"/>
        <v>0.5651520277</v>
      </c>
      <c r="H68" s="1">
        <v>67.0</v>
      </c>
      <c r="I68" s="1">
        <f t="shared" si="4"/>
        <v>0.1606714628</v>
      </c>
      <c r="K68" s="1">
        <v>0.1606714628297362</v>
      </c>
      <c r="L68" s="1">
        <v>0.5651520276618935</v>
      </c>
    </row>
    <row r="69" ht="15.75" customHeight="1">
      <c r="A69" s="1">
        <v>4.1947521E7</v>
      </c>
      <c r="B69" s="1">
        <v>399.0</v>
      </c>
      <c r="C69" s="1">
        <v>1994.0</v>
      </c>
      <c r="D69" s="1">
        <f t="shared" si="1"/>
        <v>28</v>
      </c>
      <c r="E69" s="1">
        <f t="shared" si="2"/>
        <v>14.25</v>
      </c>
      <c r="F69" s="1">
        <f t="shared" si="5"/>
        <v>45510</v>
      </c>
      <c r="G69" s="1">
        <f t="shared" si="3"/>
        <v>0.5701507122</v>
      </c>
      <c r="H69" s="1">
        <v>68.0</v>
      </c>
      <c r="I69" s="1">
        <f t="shared" si="4"/>
        <v>0.1630695444</v>
      </c>
      <c r="K69" s="1">
        <v>0.1630695443645084</v>
      </c>
      <c r="L69" s="1">
        <v>0.570150712218589</v>
      </c>
    </row>
    <row r="70" ht="15.75" customHeight="1">
      <c r="A70" s="1">
        <v>2.6735871E7</v>
      </c>
      <c r="B70" s="1">
        <v>397.0</v>
      </c>
      <c r="C70" s="1">
        <v>1991.0</v>
      </c>
      <c r="D70" s="1">
        <f t="shared" si="1"/>
        <v>31</v>
      </c>
      <c r="E70" s="1">
        <f t="shared" si="2"/>
        <v>12.80645161</v>
      </c>
      <c r="F70" s="1">
        <f t="shared" si="5"/>
        <v>45907</v>
      </c>
      <c r="G70" s="1">
        <f t="shared" si="3"/>
        <v>0.5751243407</v>
      </c>
      <c r="H70" s="1">
        <v>69.0</v>
      </c>
      <c r="I70" s="1">
        <f t="shared" si="4"/>
        <v>0.1654676259</v>
      </c>
      <c r="K70" s="1">
        <v>0.16546762589928057</v>
      </c>
      <c r="L70" s="1">
        <v>0.5751243407123439</v>
      </c>
    </row>
    <row r="71" ht="15.75" customHeight="1">
      <c r="A71" s="1">
        <v>5.3940065E7</v>
      </c>
      <c r="B71" s="1">
        <v>397.0</v>
      </c>
      <c r="C71" s="1">
        <v>1994.0</v>
      </c>
      <c r="D71" s="1">
        <f t="shared" si="1"/>
        <v>28</v>
      </c>
      <c r="E71" s="1">
        <f t="shared" si="2"/>
        <v>14.17857143</v>
      </c>
      <c r="F71" s="1">
        <f t="shared" si="5"/>
        <v>46304</v>
      </c>
      <c r="G71" s="1">
        <f t="shared" si="3"/>
        <v>0.5800979692</v>
      </c>
      <c r="H71" s="1">
        <v>70.0</v>
      </c>
      <c r="I71" s="1">
        <f t="shared" si="4"/>
        <v>0.1678657074</v>
      </c>
      <c r="K71" s="1">
        <v>0.16786570743405277</v>
      </c>
      <c r="L71" s="1">
        <v>0.5800979692060987</v>
      </c>
    </row>
    <row r="72" ht="15.75" customHeight="1">
      <c r="A72" s="1">
        <v>5434610.0</v>
      </c>
      <c r="B72" s="1">
        <v>393.0</v>
      </c>
      <c r="C72" s="1">
        <v>1993.0</v>
      </c>
      <c r="D72" s="1">
        <f t="shared" si="1"/>
        <v>29</v>
      </c>
      <c r="E72" s="1">
        <f t="shared" si="2"/>
        <v>13.55172414</v>
      </c>
      <c r="F72" s="1">
        <f t="shared" si="5"/>
        <v>46697</v>
      </c>
      <c r="G72" s="1">
        <f t="shared" si="3"/>
        <v>0.5850214856</v>
      </c>
      <c r="H72" s="1">
        <v>71.0</v>
      </c>
      <c r="I72" s="1">
        <f t="shared" si="4"/>
        <v>0.170263789</v>
      </c>
      <c r="K72" s="1">
        <v>0.17026378896882494</v>
      </c>
      <c r="L72" s="1">
        <v>0.5850214855739717</v>
      </c>
    </row>
    <row r="73" ht="15.75" customHeight="1">
      <c r="A73" s="1">
        <v>6.1318224E7</v>
      </c>
      <c r="B73" s="1">
        <v>391.0</v>
      </c>
      <c r="C73" s="1">
        <v>1999.0</v>
      </c>
      <c r="D73" s="1">
        <f t="shared" si="1"/>
        <v>23</v>
      </c>
      <c r="E73" s="1">
        <f t="shared" si="2"/>
        <v>17</v>
      </c>
      <c r="F73" s="1">
        <f t="shared" si="5"/>
        <v>47088</v>
      </c>
      <c r="G73" s="1">
        <f t="shared" si="3"/>
        <v>0.5899199459</v>
      </c>
      <c r="H73" s="1">
        <v>72.0</v>
      </c>
      <c r="I73" s="1">
        <f t="shared" si="4"/>
        <v>0.1726618705</v>
      </c>
      <c r="K73" s="1">
        <v>0.17266187050359713</v>
      </c>
      <c r="L73" s="1">
        <v>0.5899199458789041</v>
      </c>
    </row>
    <row r="74" ht="15.75" customHeight="1">
      <c r="A74" s="1">
        <v>7009996.0</v>
      </c>
      <c r="B74" s="1">
        <v>385.0</v>
      </c>
      <c r="C74" s="1">
        <v>1995.0</v>
      </c>
      <c r="D74" s="1">
        <f t="shared" si="1"/>
        <v>27</v>
      </c>
      <c r="E74" s="1">
        <f t="shared" si="2"/>
        <v>14.25925926</v>
      </c>
      <c r="F74" s="1">
        <f t="shared" si="5"/>
        <v>47473</v>
      </c>
      <c r="G74" s="1">
        <f t="shared" si="3"/>
        <v>0.594743238</v>
      </c>
      <c r="H74" s="1">
        <v>73.0</v>
      </c>
      <c r="I74" s="1">
        <f t="shared" si="4"/>
        <v>0.175059952</v>
      </c>
      <c r="K74" s="1">
        <v>0.1750599520383693</v>
      </c>
      <c r="L74" s="1">
        <v>0.5947432379950138</v>
      </c>
    </row>
    <row r="75" ht="15.75" customHeight="1">
      <c r="A75" s="1">
        <v>4.1005358E7</v>
      </c>
      <c r="B75" s="1">
        <v>384.0</v>
      </c>
      <c r="C75" s="1">
        <v>1996.0</v>
      </c>
      <c r="D75" s="1">
        <f t="shared" si="1"/>
        <v>26</v>
      </c>
      <c r="E75" s="1">
        <f t="shared" si="2"/>
        <v>14.76923077</v>
      </c>
      <c r="F75" s="1">
        <f t="shared" si="5"/>
        <v>47857</v>
      </c>
      <c r="G75" s="1">
        <f t="shared" si="3"/>
        <v>0.5995540021</v>
      </c>
      <c r="H75" s="1">
        <v>74.0</v>
      </c>
      <c r="I75" s="1">
        <f t="shared" si="4"/>
        <v>0.1774580336</v>
      </c>
      <c r="K75" s="1">
        <v>0.1774580335731415</v>
      </c>
      <c r="L75" s="1">
        <v>0.5995540020796533</v>
      </c>
    </row>
    <row r="76" ht="15.75" customHeight="1">
      <c r="A76" s="1">
        <v>6.0029007E7</v>
      </c>
      <c r="B76" s="1">
        <v>383.0</v>
      </c>
      <c r="C76" s="1">
        <v>1992.0</v>
      </c>
      <c r="D76" s="1">
        <f t="shared" si="1"/>
        <v>30</v>
      </c>
      <c r="E76" s="1">
        <f t="shared" si="2"/>
        <v>12.76666667</v>
      </c>
      <c r="F76" s="1">
        <f t="shared" si="5"/>
        <v>48240</v>
      </c>
      <c r="G76" s="1">
        <f t="shared" si="3"/>
        <v>0.6043522381</v>
      </c>
      <c r="H76" s="1">
        <v>75.0</v>
      </c>
      <c r="I76" s="1">
        <f t="shared" si="4"/>
        <v>0.1798561151</v>
      </c>
      <c r="K76" s="1">
        <v>0.17985611510791366</v>
      </c>
      <c r="L76" s="1">
        <v>0.6043522381328222</v>
      </c>
    </row>
    <row r="77" ht="15.75" customHeight="1">
      <c r="A77" s="1">
        <v>2.9990213E7</v>
      </c>
      <c r="B77" s="1">
        <v>382.0</v>
      </c>
      <c r="C77" s="1">
        <v>1997.0</v>
      </c>
      <c r="D77" s="1">
        <f t="shared" si="1"/>
        <v>25</v>
      </c>
      <c r="E77" s="1">
        <f t="shared" si="2"/>
        <v>15.28</v>
      </c>
      <c r="F77" s="1">
        <f t="shared" si="5"/>
        <v>48622</v>
      </c>
      <c r="G77" s="1">
        <f t="shared" si="3"/>
        <v>0.6091379462</v>
      </c>
      <c r="H77" s="1">
        <v>76.0</v>
      </c>
      <c r="I77" s="1">
        <f t="shared" si="4"/>
        <v>0.1822541966</v>
      </c>
      <c r="K77" s="1">
        <v>0.18225419664268586</v>
      </c>
      <c r="L77" s="1">
        <v>0.6091379461545208</v>
      </c>
    </row>
    <row r="78" ht="15.75" customHeight="1">
      <c r="A78" s="1">
        <v>1.7134566E7</v>
      </c>
      <c r="B78" s="1">
        <v>378.0</v>
      </c>
      <c r="C78" s="1">
        <v>1987.0</v>
      </c>
      <c r="D78" s="1">
        <f t="shared" si="1"/>
        <v>35</v>
      </c>
      <c r="E78" s="1">
        <f t="shared" si="2"/>
        <v>10.8</v>
      </c>
      <c r="F78" s="1">
        <f t="shared" si="5"/>
        <v>49000</v>
      </c>
      <c r="G78" s="1">
        <f t="shared" si="3"/>
        <v>0.6138735421</v>
      </c>
      <c r="H78" s="1">
        <v>77.0</v>
      </c>
      <c r="I78" s="1">
        <f t="shared" si="4"/>
        <v>0.1846522782</v>
      </c>
      <c r="K78" s="1">
        <v>0.18465227817745802</v>
      </c>
      <c r="L78" s="1">
        <v>0.6138735420503376</v>
      </c>
    </row>
    <row r="79" ht="15.75" customHeight="1">
      <c r="A79" s="1">
        <v>3.0487817E7</v>
      </c>
      <c r="B79" s="1">
        <v>376.0</v>
      </c>
      <c r="C79" s="1">
        <v>1999.0</v>
      </c>
      <c r="D79" s="1">
        <f t="shared" si="1"/>
        <v>23</v>
      </c>
      <c r="E79" s="1">
        <f t="shared" si="2"/>
        <v>16.34782609</v>
      </c>
      <c r="F79" s="1">
        <f t="shared" si="5"/>
        <v>49376</v>
      </c>
      <c r="G79" s="1">
        <f t="shared" si="3"/>
        <v>0.6185840819</v>
      </c>
      <c r="H79" s="1">
        <v>78.0</v>
      </c>
      <c r="I79" s="1">
        <f t="shared" si="4"/>
        <v>0.1870503597</v>
      </c>
      <c r="K79" s="1">
        <v>0.18705035971223022</v>
      </c>
      <c r="L79" s="1">
        <v>0.6185840818832137</v>
      </c>
    </row>
    <row r="80" ht="15.75" customHeight="1">
      <c r="A80" s="1">
        <v>5.2202941E7</v>
      </c>
      <c r="B80" s="1">
        <v>375.0</v>
      </c>
      <c r="C80" s="1">
        <v>1993.0</v>
      </c>
      <c r="D80" s="1">
        <f t="shared" si="1"/>
        <v>29</v>
      </c>
      <c r="E80" s="1">
        <f t="shared" si="2"/>
        <v>12.93103448</v>
      </c>
      <c r="F80" s="1">
        <f t="shared" si="5"/>
        <v>49751</v>
      </c>
      <c r="G80" s="1">
        <f t="shared" si="3"/>
        <v>0.6232820937</v>
      </c>
      <c r="H80" s="1">
        <v>79.0</v>
      </c>
      <c r="I80" s="1">
        <f t="shared" si="4"/>
        <v>0.1894484412</v>
      </c>
      <c r="K80" s="1">
        <v>0.18944844124700239</v>
      </c>
      <c r="L80" s="1">
        <v>0.6232820936846193</v>
      </c>
    </row>
    <row r="81" ht="15.75" customHeight="1">
      <c r="A81" s="1">
        <v>6.4038779E7</v>
      </c>
      <c r="B81" s="1">
        <v>359.0</v>
      </c>
      <c r="C81" s="1">
        <v>1989.0</v>
      </c>
      <c r="D81" s="1">
        <f t="shared" si="1"/>
        <v>33</v>
      </c>
      <c r="E81" s="1">
        <f t="shared" si="2"/>
        <v>10.87878788</v>
      </c>
      <c r="F81" s="1">
        <f t="shared" si="5"/>
        <v>50110</v>
      </c>
      <c r="G81" s="1">
        <f t="shared" si="3"/>
        <v>0.627779657</v>
      </c>
      <c r="H81" s="1">
        <v>80.0</v>
      </c>
      <c r="I81" s="1">
        <f t="shared" si="4"/>
        <v>0.1918465228</v>
      </c>
      <c r="K81" s="1">
        <v>0.19184652278177458</v>
      </c>
      <c r="L81" s="1">
        <v>0.6277796569824984</v>
      </c>
    </row>
    <row r="82" ht="15.75" customHeight="1">
      <c r="A82" s="1">
        <v>4.0568349E7</v>
      </c>
      <c r="B82" s="1">
        <v>349.0</v>
      </c>
      <c r="C82" s="1">
        <v>1995.0</v>
      </c>
      <c r="D82" s="1">
        <f t="shared" si="1"/>
        <v>27</v>
      </c>
      <c r="E82" s="1">
        <f t="shared" si="2"/>
        <v>12.92592593</v>
      </c>
      <c r="F82" s="1">
        <f t="shared" si="5"/>
        <v>50459</v>
      </c>
      <c r="G82" s="1">
        <f t="shared" si="3"/>
        <v>0.63215194</v>
      </c>
      <c r="H82" s="1">
        <v>81.0</v>
      </c>
      <c r="I82" s="1">
        <f t="shared" si="4"/>
        <v>0.1942446043</v>
      </c>
      <c r="K82" s="1">
        <v>0.19424460431654678</v>
      </c>
      <c r="L82" s="1">
        <v>0.6321519399656732</v>
      </c>
    </row>
    <row r="83" ht="15.75" customHeight="1">
      <c r="A83" s="1">
        <v>8212971.0</v>
      </c>
      <c r="B83" s="1">
        <v>346.0</v>
      </c>
      <c r="C83" s="1">
        <v>1987.0</v>
      </c>
      <c r="D83" s="1">
        <f t="shared" si="1"/>
        <v>35</v>
      </c>
      <c r="E83" s="1">
        <f t="shared" si="2"/>
        <v>9.885714286</v>
      </c>
      <c r="F83" s="1">
        <f t="shared" si="5"/>
        <v>50805</v>
      </c>
      <c r="G83" s="1">
        <f t="shared" si="3"/>
        <v>0.6364866389</v>
      </c>
      <c r="H83" s="1">
        <v>82.0</v>
      </c>
      <c r="I83" s="1">
        <f t="shared" si="4"/>
        <v>0.1966426859</v>
      </c>
      <c r="K83" s="1">
        <v>0.19664268585131894</v>
      </c>
      <c r="L83" s="1">
        <v>0.6364866388544368</v>
      </c>
    </row>
    <row r="84" ht="15.75" customHeight="1">
      <c r="A84" s="1">
        <v>6.8834659E7</v>
      </c>
      <c r="B84" s="1">
        <v>343.0</v>
      </c>
      <c r="C84" s="1">
        <v>1992.0</v>
      </c>
      <c r="D84" s="1">
        <f t="shared" si="1"/>
        <v>30</v>
      </c>
      <c r="E84" s="1">
        <f t="shared" si="2"/>
        <v>11.43333333</v>
      </c>
      <c r="F84" s="1">
        <f t="shared" si="5"/>
        <v>51148</v>
      </c>
      <c r="G84" s="1">
        <f t="shared" si="3"/>
        <v>0.6407837536</v>
      </c>
      <c r="H84" s="1">
        <v>83.0</v>
      </c>
      <c r="I84" s="1">
        <f t="shared" si="4"/>
        <v>0.1990407674</v>
      </c>
      <c r="K84" s="1">
        <v>0.19904076738609114</v>
      </c>
      <c r="L84" s="1">
        <v>0.6407837536487891</v>
      </c>
    </row>
    <row r="85" ht="15.75" customHeight="1">
      <c r="A85" s="6">
        <v>4.8078991E7</v>
      </c>
      <c r="B85" s="6">
        <v>342.0</v>
      </c>
      <c r="C85" s="6">
        <v>2001.0</v>
      </c>
      <c r="D85" s="6">
        <f t="shared" si="1"/>
        <v>21</v>
      </c>
      <c r="E85" s="6">
        <f t="shared" si="2"/>
        <v>16.28571429</v>
      </c>
      <c r="F85" s="6">
        <f t="shared" si="5"/>
        <v>51490</v>
      </c>
      <c r="G85" s="6">
        <f t="shared" si="3"/>
        <v>0.6450683404</v>
      </c>
      <c r="H85" s="6">
        <v>84.0</v>
      </c>
      <c r="I85" s="6">
        <f t="shared" si="4"/>
        <v>0.2014388489</v>
      </c>
      <c r="J85" s="6"/>
      <c r="K85" s="6">
        <v>0.2014388489208633</v>
      </c>
      <c r="L85" s="6">
        <v>0.6450683404116712</v>
      </c>
    </row>
    <row r="86" ht="15.75" customHeight="1">
      <c r="A86" s="1">
        <v>1.7032183E7</v>
      </c>
      <c r="B86" s="1">
        <v>341.0</v>
      </c>
      <c r="C86" s="1">
        <v>2001.0</v>
      </c>
      <c r="D86" s="1">
        <f t="shared" si="1"/>
        <v>21</v>
      </c>
      <c r="E86" s="1">
        <f t="shared" si="2"/>
        <v>16.23809524</v>
      </c>
      <c r="F86" s="1">
        <f t="shared" si="5"/>
        <v>51831</v>
      </c>
      <c r="G86" s="1">
        <f t="shared" si="3"/>
        <v>0.6493403991</v>
      </c>
      <c r="H86" s="1">
        <v>85.0</v>
      </c>
      <c r="I86" s="1">
        <f t="shared" si="4"/>
        <v>0.2038369305</v>
      </c>
      <c r="K86" s="1">
        <v>0.2038369304556355</v>
      </c>
      <c r="L86" s="1">
        <v>0.6493403991430826</v>
      </c>
    </row>
    <row r="87" ht="15.75" customHeight="1">
      <c r="A87" s="1">
        <v>3.4022734E7</v>
      </c>
      <c r="B87" s="1">
        <v>340.0</v>
      </c>
      <c r="C87" s="1">
        <v>1995.0</v>
      </c>
      <c r="D87" s="1">
        <f t="shared" si="1"/>
        <v>27</v>
      </c>
      <c r="E87" s="1">
        <f t="shared" si="2"/>
        <v>12.59259259</v>
      </c>
      <c r="F87" s="1">
        <f t="shared" si="5"/>
        <v>52171</v>
      </c>
      <c r="G87" s="1">
        <f t="shared" si="3"/>
        <v>0.6535999298</v>
      </c>
      <c r="H87" s="1">
        <v>86.0</v>
      </c>
      <c r="I87" s="1">
        <f t="shared" si="4"/>
        <v>0.206235012</v>
      </c>
      <c r="K87" s="1">
        <v>0.20623501199040767</v>
      </c>
      <c r="L87" s="1">
        <v>0.6535999298430237</v>
      </c>
    </row>
    <row r="88" ht="15.75" customHeight="1">
      <c r="A88" s="1">
        <v>4.2251491E7</v>
      </c>
      <c r="B88" s="1">
        <v>338.0</v>
      </c>
      <c r="C88" s="1">
        <v>1988.0</v>
      </c>
      <c r="D88" s="1">
        <f t="shared" si="1"/>
        <v>34</v>
      </c>
      <c r="E88" s="1">
        <f t="shared" si="2"/>
        <v>9.941176471</v>
      </c>
      <c r="F88" s="1">
        <f t="shared" si="5"/>
        <v>52509</v>
      </c>
      <c r="G88" s="1">
        <f t="shared" si="3"/>
        <v>0.6578344045</v>
      </c>
      <c r="H88" s="1">
        <v>87.0</v>
      </c>
      <c r="I88" s="1">
        <f t="shared" si="4"/>
        <v>0.2086330935</v>
      </c>
      <c r="K88" s="1">
        <v>0.20863309352517986</v>
      </c>
      <c r="L88" s="1">
        <v>0.6578344044800241</v>
      </c>
    </row>
    <row r="89" ht="15.75" customHeight="1">
      <c r="A89" s="1">
        <v>4.9552727E7</v>
      </c>
      <c r="B89" s="1">
        <v>338.0</v>
      </c>
      <c r="C89" s="1">
        <v>1984.0</v>
      </c>
      <c r="D89" s="1">
        <f t="shared" si="1"/>
        <v>38</v>
      </c>
      <c r="E89" s="1">
        <f t="shared" si="2"/>
        <v>8.894736842</v>
      </c>
      <c r="F89" s="1">
        <f t="shared" si="5"/>
        <v>52847</v>
      </c>
      <c r="G89" s="1">
        <f t="shared" si="3"/>
        <v>0.6620688791</v>
      </c>
      <c r="H89" s="1">
        <v>88.0</v>
      </c>
      <c r="I89" s="1">
        <f t="shared" si="4"/>
        <v>0.2110311751</v>
      </c>
      <c r="K89" s="1">
        <v>0.21103117505995203</v>
      </c>
      <c r="L89" s="1">
        <v>0.6620688791170244</v>
      </c>
    </row>
    <row r="90" ht="15.75" customHeight="1">
      <c r="A90" s="1">
        <v>1152132.0</v>
      </c>
      <c r="B90" s="1">
        <v>334.0</v>
      </c>
      <c r="C90" s="1">
        <v>1995.0</v>
      </c>
      <c r="D90" s="1">
        <f t="shared" si="1"/>
        <v>27</v>
      </c>
      <c r="E90" s="1">
        <f t="shared" si="2"/>
        <v>12.37037037</v>
      </c>
      <c r="F90" s="1">
        <f t="shared" si="5"/>
        <v>53181</v>
      </c>
      <c r="G90" s="1">
        <f t="shared" si="3"/>
        <v>0.6662532416</v>
      </c>
      <c r="H90" s="1">
        <v>89.0</v>
      </c>
      <c r="I90" s="1">
        <f t="shared" si="4"/>
        <v>0.2134292566</v>
      </c>
      <c r="K90" s="1">
        <v>0.21342925659472423</v>
      </c>
      <c r="L90" s="1">
        <v>0.6662532416281429</v>
      </c>
    </row>
    <row r="91" ht="15.75" customHeight="1">
      <c r="A91" s="1">
        <v>2.3054318E7</v>
      </c>
      <c r="B91" s="1">
        <v>333.0</v>
      </c>
      <c r="C91" s="1">
        <v>1990.0</v>
      </c>
      <c r="D91" s="1">
        <f t="shared" si="1"/>
        <v>32</v>
      </c>
      <c r="E91" s="1">
        <f t="shared" si="2"/>
        <v>10.40625</v>
      </c>
      <c r="F91" s="1">
        <f t="shared" si="5"/>
        <v>53514</v>
      </c>
      <c r="G91" s="1">
        <f t="shared" si="3"/>
        <v>0.6704250761</v>
      </c>
      <c r="H91" s="1">
        <v>90.0</v>
      </c>
      <c r="I91" s="1">
        <f t="shared" si="4"/>
        <v>0.2158273381</v>
      </c>
      <c r="K91" s="1">
        <v>0.2158273381294964</v>
      </c>
      <c r="L91" s="1">
        <v>0.6704250761077912</v>
      </c>
    </row>
    <row r="92" ht="15.75" customHeight="1">
      <c r="A92" s="1">
        <v>4.7339062E7</v>
      </c>
      <c r="B92" s="1">
        <v>329.0</v>
      </c>
      <c r="C92" s="1">
        <v>1996.0</v>
      </c>
      <c r="D92" s="1">
        <f t="shared" si="1"/>
        <v>26</v>
      </c>
      <c r="E92" s="1">
        <f t="shared" si="2"/>
        <v>12.65384615</v>
      </c>
      <c r="F92" s="1">
        <f t="shared" si="5"/>
        <v>53843</v>
      </c>
      <c r="G92" s="1">
        <f t="shared" si="3"/>
        <v>0.6745467985</v>
      </c>
      <c r="H92" s="1">
        <v>91.0</v>
      </c>
      <c r="I92" s="1">
        <f t="shared" si="4"/>
        <v>0.2182254197</v>
      </c>
      <c r="K92" s="1">
        <v>0.2182254196642686</v>
      </c>
      <c r="L92" s="1">
        <v>0.6745467984615577</v>
      </c>
    </row>
    <row r="93" ht="15.75" customHeight="1">
      <c r="A93" s="1">
        <v>6.0278347E7</v>
      </c>
      <c r="B93" s="1">
        <v>327.0</v>
      </c>
      <c r="C93" s="1">
        <v>1993.0</v>
      </c>
      <c r="D93" s="1">
        <f t="shared" si="1"/>
        <v>29</v>
      </c>
      <c r="E93" s="1">
        <f t="shared" si="2"/>
        <v>11.27586207</v>
      </c>
      <c r="F93" s="1">
        <f t="shared" si="5"/>
        <v>54170</v>
      </c>
      <c r="G93" s="1">
        <f t="shared" si="3"/>
        <v>0.6786434648</v>
      </c>
      <c r="H93" s="1">
        <v>92.0</v>
      </c>
      <c r="I93" s="1">
        <f t="shared" si="4"/>
        <v>0.2206235012</v>
      </c>
      <c r="K93" s="1">
        <v>0.22062350119904076</v>
      </c>
      <c r="L93" s="1">
        <v>0.6786434647523835</v>
      </c>
    </row>
    <row r="94" ht="15.75" customHeight="1">
      <c r="A94" s="1">
        <v>5.0206068E7</v>
      </c>
      <c r="B94" s="1">
        <v>325.0</v>
      </c>
      <c r="C94" s="1">
        <v>1988.0</v>
      </c>
      <c r="D94" s="1">
        <f t="shared" si="1"/>
        <v>34</v>
      </c>
      <c r="E94" s="1">
        <f t="shared" si="2"/>
        <v>9.558823529</v>
      </c>
      <c r="F94" s="1">
        <f t="shared" si="5"/>
        <v>54495</v>
      </c>
      <c r="G94" s="1">
        <f t="shared" si="3"/>
        <v>0.682715075</v>
      </c>
      <c r="H94" s="1">
        <v>93.0</v>
      </c>
      <c r="I94" s="1">
        <f t="shared" si="4"/>
        <v>0.2230215827</v>
      </c>
      <c r="K94" s="1">
        <v>0.22302158273381295</v>
      </c>
      <c r="L94" s="1">
        <v>0.6827150749802684</v>
      </c>
    </row>
    <row r="95" ht="15.75" customHeight="1">
      <c r="A95" s="1">
        <v>2.8259715E7</v>
      </c>
      <c r="B95" s="1">
        <v>322.0</v>
      </c>
      <c r="C95" s="1">
        <v>1986.0</v>
      </c>
      <c r="D95" s="1">
        <f t="shared" si="1"/>
        <v>36</v>
      </c>
      <c r="E95" s="1">
        <f t="shared" si="2"/>
        <v>8.944444444</v>
      </c>
      <c r="F95" s="1">
        <f t="shared" si="5"/>
        <v>54817</v>
      </c>
      <c r="G95" s="1">
        <f t="shared" si="3"/>
        <v>0.6867491011</v>
      </c>
      <c r="H95" s="1">
        <v>94.0</v>
      </c>
      <c r="I95" s="1">
        <f t="shared" si="4"/>
        <v>0.2254196643</v>
      </c>
      <c r="K95" s="1">
        <v>0.22541966426858512</v>
      </c>
      <c r="L95" s="1">
        <v>0.686749101113742</v>
      </c>
    </row>
    <row r="96" ht="15.75" customHeight="1">
      <c r="A96" s="1">
        <v>5.5717794E7</v>
      </c>
      <c r="B96" s="1">
        <v>317.0</v>
      </c>
      <c r="C96" s="1">
        <v>1990.0</v>
      </c>
      <c r="D96" s="1">
        <f t="shared" si="1"/>
        <v>32</v>
      </c>
      <c r="E96" s="1">
        <f t="shared" si="2"/>
        <v>9.90625</v>
      </c>
      <c r="F96" s="1">
        <f t="shared" si="5"/>
        <v>55134</v>
      </c>
      <c r="G96" s="1">
        <f t="shared" si="3"/>
        <v>0.6907204871</v>
      </c>
      <c r="H96" s="1">
        <v>95.0</v>
      </c>
      <c r="I96" s="1">
        <f t="shared" si="4"/>
        <v>0.2278177458</v>
      </c>
      <c r="K96" s="1">
        <v>0.2278177458033573</v>
      </c>
      <c r="L96" s="1">
        <v>0.6907204870898636</v>
      </c>
    </row>
    <row r="97" ht="15.75" customHeight="1">
      <c r="A97" s="1">
        <v>3.7637816E7</v>
      </c>
      <c r="B97" s="1">
        <v>312.0</v>
      </c>
      <c r="C97" s="1">
        <v>1998.0</v>
      </c>
      <c r="D97" s="1">
        <f t="shared" si="1"/>
        <v>24</v>
      </c>
      <c r="E97" s="1">
        <f t="shared" si="2"/>
        <v>13</v>
      </c>
      <c r="F97" s="1">
        <f t="shared" si="5"/>
        <v>55446</v>
      </c>
      <c r="G97" s="1">
        <f t="shared" si="3"/>
        <v>0.6946292329</v>
      </c>
      <c r="H97" s="1">
        <v>96.0</v>
      </c>
      <c r="I97" s="1">
        <f t="shared" si="4"/>
        <v>0.2302158273</v>
      </c>
      <c r="K97" s="1">
        <v>0.2302158273381295</v>
      </c>
      <c r="L97" s="1">
        <v>0.6946292329086331</v>
      </c>
    </row>
    <row r="98" ht="15.75" customHeight="1">
      <c r="A98" s="1">
        <v>2.7606084E7</v>
      </c>
      <c r="B98" s="1">
        <v>312.0</v>
      </c>
      <c r="C98" s="1">
        <v>2006.0</v>
      </c>
      <c r="D98" s="1">
        <f t="shared" si="1"/>
        <v>16</v>
      </c>
      <c r="E98" s="1">
        <f t="shared" si="2"/>
        <v>19.5</v>
      </c>
      <c r="F98" s="1">
        <f t="shared" si="5"/>
        <v>55758</v>
      </c>
      <c r="G98" s="1">
        <f t="shared" si="3"/>
        <v>0.6985379787</v>
      </c>
      <c r="H98" s="1">
        <v>97.0</v>
      </c>
      <c r="I98" s="1">
        <f t="shared" si="4"/>
        <v>0.2326139089</v>
      </c>
      <c r="K98" s="1">
        <v>0.23261390887290168</v>
      </c>
      <c r="L98" s="1">
        <v>0.6985379787274025</v>
      </c>
    </row>
    <row r="99" ht="15.75" customHeight="1">
      <c r="A99" s="1">
        <v>1.713343E7</v>
      </c>
      <c r="B99" s="1">
        <v>311.0</v>
      </c>
      <c r="C99" s="1">
        <v>2009.0</v>
      </c>
      <c r="D99" s="1">
        <f t="shared" si="1"/>
        <v>13</v>
      </c>
      <c r="E99" s="1">
        <f t="shared" si="2"/>
        <v>23.92307692</v>
      </c>
      <c r="F99" s="1">
        <f t="shared" si="5"/>
        <v>56069</v>
      </c>
      <c r="G99" s="1">
        <f t="shared" si="3"/>
        <v>0.7024341965</v>
      </c>
      <c r="H99" s="1">
        <v>98.0</v>
      </c>
      <c r="I99" s="1">
        <f t="shared" si="4"/>
        <v>0.2350119904</v>
      </c>
      <c r="K99" s="1">
        <v>0.23501199040767387</v>
      </c>
      <c r="L99" s="1">
        <v>0.7024341965147016</v>
      </c>
    </row>
    <row r="100" ht="15.75" customHeight="1">
      <c r="A100" s="1">
        <v>4.9279364E7</v>
      </c>
      <c r="B100" s="1">
        <v>310.0</v>
      </c>
      <c r="C100" s="1">
        <v>1989.0</v>
      </c>
      <c r="D100" s="1">
        <f t="shared" si="1"/>
        <v>33</v>
      </c>
      <c r="E100" s="1">
        <f t="shared" si="2"/>
        <v>9.393939394</v>
      </c>
      <c r="F100" s="1">
        <f t="shared" si="5"/>
        <v>56379</v>
      </c>
      <c r="G100" s="1">
        <f t="shared" si="3"/>
        <v>0.7063178863</v>
      </c>
      <c r="H100" s="1">
        <v>99.0</v>
      </c>
      <c r="I100" s="1">
        <f t="shared" si="4"/>
        <v>0.2374100719</v>
      </c>
      <c r="K100" s="1">
        <v>0.23741007194244604</v>
      </c>
      <c r="L100" s="1">
        <v>0.7063178862705303</v>
      </c>
    </row>
    <row r="101" ht="15.75" customHeight="1">
      <c r="A101" s="1">
        <v>7.102729E7</v>
      </c>
      <c r="B101" s="1">
        <v>308.0</v>
      </c>
      <c r="C101" s="1">
        <v>2007.0</v>
      </c>
      <c r="D101" s="1">
        <f t="shared" si="1"/>
        <v>15</v>
      </c>
      <c r="E101" s="1">
        <f t="shared" si="2"/>
        <v>20.53333333</v>
      </c>
      <c r="F101" s="1">
        <f t="shared" si="5"/>
        <v>56687</v>
      </c>
      <c r="G101" s="1">
        <f t="shared" si="3"/>
        <v>0.71017652</v>
      </c>
      <c r="H101" s="1">
        <v>100.0</v>
      </c>
      <c r="I101" s="1">
        <f t="shared" si="4"/>
        <v>0.2398081535</v>
      </c>
      <c r="K101" s="1">
        <v>0.23980815347721823</v>
      </c>
      <c r="L101" s="1">
        <v>0.7101765199634181</v>
      </c>
    </row>
    <row r="102" ht="15.75" customHeight="1">
      <c r="A102" s="1">
        <v>1.5331635E7</v>
      </c>
      <c r="B102" s="1">
        <v>303.0</v>
      </c>
      <c r="C102" s="1">
        <v>1992.0</v>
      </c>
      <c r="D102" s="1">
        <f t="shared" si="1"/>
        <v>30</v>
      </c>
      <c r="E102" s="1">
        <f t="shared" si="2"/>
        <v>10.1</v>
      </c>
      <c r="F102" s="1">
        <f t="shared" si="5"/>
        <v>56990</v>
      </c>
      <c r="G102" s="1">
        <f t="shared" si="3"/>
        <v>0.7139725135</v>
      </c>
      <c r="H102" s="1">
        <v>101.0</v>
      </c>
      <c r="I102" s="1">
        <f t="shared" si="4"/>
        <v>0.242206235</v>
      </c>
      <c r="K102" s="1">
        <v>0.2422062350119904</v>
      </c>
      <c r="L102" s="1">
        <v>0.713972513498954</v>
      </c>
    </row>
    <row r="103" ht="15.75" customHeight="1">
      <c r="A103" s="1">
        <v>9667110.0</v>
      </c>
      <c r="B103" s="1">
        <v>302.0</v>
      </c>
      <c r="C103" s="1">
        <v>1997.0</v>
      </c>
      <c r="D103" s="1">
        <f t="shared" si="1"/>
        <v>25</v>
      </c>
      <c r="E103" s="1">
        <f t="shared" si="2"/>
        <v>12.08</v>
      </c>
      <c r="F103" s="1">
        <f t="shared" si="5"/>
        <v>57292</v>
      </c>
      <c r="G103" s="1">
        <f t="shared" si="3"/>
        <v>0.717755979</v>
      </c>
      <c r="H103" s="1">
        <v>102.0</v>
      </c>
      <c r="I103" s="1">
        <f t="shared" si="4"/>
        <v>0.2446043165</v>
      </c>
      <c r="K103" s="1">
        <v>0.2446043165467626</v>
      </c>
      <c r="L103" s="1">
        <v>0.7177559790030192</v>
      </c>
    </row>
    <row r="104" ht="15.75" customHeight="1">
      <c r="A104" s="1">
        <v>1.0623006E7</v>
      </c>
      <c r="B104" s="1">
        <v>300.0</v>
      </c>
      <c r="C104" s="1">
        <v>1997.0</v>
      </c>
      <c r="D104" s="1">
        <f t="shared" si="1"/>
        <v>25</v>
      </c>
      <c r="E104" s="1">
        <f t="shared" si="2"/>
        <v>12</v>
      </c>
      <c r="F104" s="1">
        <f t="shared" si="5"/>
        <v>57592</v>
      </c>
      <c r="G104" s="1">
        <f t="shared" si="3"/>
        <v>0.7215143884</v>
      </c>
      <c r="H104" s="1">
        <v>103.0</v>
      </c>
      <c r="I104" s="1">
        <f t="shared" si="4"/>
        <v>0.2470023981</v>
      </c>
      <c r="K104" s="1">
        <v>0.24700239808153476</v>
      </c>
      <c r="L104" s="1">
        <v>0.7215143884441437</v>
      </c>
    </row>
    <row r="105" ht="15.75" customHeight="1">
      <c r="A105" s="1">
        <v>4.1984422E7</v>
      </c>
      <c r="B105" s="1">
        <v>299.0</v>
      </c>
      <c r="C105" s="1">
        <v>1993.0</v>
      </c>
      <c r="D105" s="1">
        <f t="shared" si="1"/>
        <v>29</v>
      </c>
      <c r="E105" s="1">
        <f t="shared" si="2"/>
        <v>10.31034483</v>
      </c>
      <c r="F105" s="1">
        <f t="shared" si="5"/>
        <v>57891</v>
      </c>
      <c r="G105" s="1">
        <f t="shared" si="3"/>
        <v>0.7252602699</v>
      </c>
      <c r="H105" s="1">
        <v>104.0</v>
      </c>
      <c r="I105" s="1">
        <f t="shared" si="4"/>
        <v>0.2494004796</v>
      </c>
      <c r="K105" s="1">
        <v>0.24940047961630696</v>
      </c>
      <c r="L105" s="1">
        <v>0.7252602698537979</v>
      </c>
    </row>
    <row r="106" ht="15.75" customHeight="1">
      <c r="A106" s="1">
        <v>3.1617649E7</v>
      </c>
      <c r="B106" s="1">
        <v>296.0</v>
      </c>
      <c r="C106" s="1">
        <v>1996.0</v>
      </c>
      <c r="D106" s="1">
        <f t="shared" si="1"/>
        <v>26</v>
      </c>
      <c r="E106" s="1">
        <f t="shared" si="2"/>
        <v>11.38461538</v>
      </c>
      <c r="F106" s="1">
        <f t="shared" si="5"/>
        <v>58187</v>
      </c>
      <c r="G106" s="1">
        <f t="shared" si="3"/>
        <v>0.7289685672</v>
      </c>
      <c r="H106" s="1">
        <v>105.0</v>
      </c>
      <c r="I106" s="1">
        <f t="shared" si="4"/>
        <v>0.2517985612</v>
      </c>
      <c r="K106" s="1">
        <v>0.2517985611510791</v>
      </c>
      <c r="L106" s="1">
        <v>0.7289685671690407</v>
      </c>
    </row>
    <row r="107" ht="15.75" customHeight="1">
      <c r="A107" s="1">
        <v>6.6857355E7</v>
      </c>
      <c r="B107" s="1">
        <v>289.0</v>
      </c>
      <c r="C107" s="1">
        <v>2000.0</v>
      </c>
      <c r="D107" s="1">
        <f t="shared" si="1"/>
        <v>22</v>
      </c>
      <c r="E107" s="1">
        <f t="shared" si="2"/>
        <v>13.13636364</v>
      </c>
      <c r="F107" s="1">
        <f t="shared" si="5"/>
        <v>58476</v>
      </c>
      <c r="G107" s="1">
        <f t="shared" si="3"/>
        <v>0.7325891683</v>
      </c>
      <c r="H107" s="1">
        <v>106.0</v>
      </c>
      <c r="I107" s="1">
        <f t="shared" si="4"/>
        <v>0.2541966427</v>
      </c>
      <c r="K107" s="1">
        <v>0.2541966426858513</v>
      </c>
      <c r="L107" s="1">
        <v>0.7325891682639907</v>
      </c>
    </row>
    <row r="108" ht="15.75" customHeight="1">
      <c r="A108" s="1">
        <v>2.837808E7</v>
      </c>
      <c r="B108" s="1">
        <v>282.0</v>
      </c>
      <c r="C108" s="1">
        <v>1999.0</v>
      </c>
      <c r="D108" s="1">
        <f t="shared" si="1"/>
        <v>23</v>
      </c>
      <c r="E108" s="1">
        <f t="shared" si="2"/>
        <v>12.26086957</v>
      </c>
      <c r="F108" s="1">
        <f t="shared" si="5"/>
        <v>58758</v>
      </c>
      <c r="G108" s="1">
        <f t="shared" si="3"/>
        <v>0.7361220731</v>
      </c>
      <c r="H108" s="1">
        <v>107.0</v>
      </c>
      <c r="I108" s="1">
        <f t="shared" si="4"/>
        <v>0.2565947242</v>
      </c>
      <c r="K108" s="1">
        <v>0.2565947242206235</v>
      </c>
      <c r="L108" s="1">
        <v>0.7361220731386477</v>
      </c>
    </row>
    <row r="109" ht="15.75" customHeight="1">
      <c r="A109" s="1">
        <v>1.9061209E7</v>
      </c>
      <c r="B109" s="1">
        <v>281.0</v>
      </c>
      <c r="C109" s="1">
        <v>1998.0</v>
      </c>
      <c r="D109" s="1">
        <f t="shared" si="1"/>
        <v>24</v>
      </c>
      <c r="E109" s="1">
        <f t="shared" si="2"/>
        <v>11.70833333</v>
      </c>
      <c r="F109" s="1">
        <f t="shared" si="5"/>
        <v>59039</v>
      </c>
      <c r="G109" s="1">
        <f t="shared" si="3"/>
        <v>0.73964245</v>
      </c>
      <c r="H109" s="1">
        <v>108.0</v>
      </c>
      <c r="I109" s="1">
        <f t="shared" si="4"/>
        <v>0.2589928058</v>
      </c>
      <c r="K109" s="1">
        <v>0.2589928057553957</v>
      </c>
      <c r="L109" s="1">
        <v>0.7396424499818344</v>
      </c>
    </row>
    <row r="110" ht="15.75" customHeight="1">
      <c r="A110" s="1">
        <v>4.56171E7</v>
      </c>
      <c r="B110" s="1">
        <v>276.0</v>
      </c>
      <c r="C110" s="1">
        <v>2000.0</v>
      </c>
      <c r="D110" s="1">
        <f t="shared" si="1"/>
        <v>22</v>
      </c>
      <c r="E110" s="1">
        <f t="shared" si="2"/>
        <v>12.54545455</v>
      </c>
      <c r="F110" s="1">
        <f t="shared" si="5"/>
        <v>59315</v>
      </c>
      <c r="G110" s="1">
        <f t="shared" si="3"/>
        <v>0.7431001867</v>
      </c>
      <c r="H110" s="1">
        <v>109.0</v>
      </c>
      <c r="I110" s="1">
        <f t="shared" si="4"/>
        <v>0.2613908873</v>
      </c>
      <c r="K110" s="1">
        <v>0.26139088729016785</v>
      </c>
      <c r="L110" s="1">
        <v>0.7431001866676689</v>
      </c>
    </row>
    <row r="111" ht="15.75" customHeight="1">
      <c r="A111" s="1">
        <v>4.1119458E7</v>
      </c>
      <c r="B111" s="1">
        <v>273.0</v>
      </c>
      <c r="C111" s="1">
        <v>2002.0</v>
      </c>
      <c r="D111" s="1">
        <f t="shared" si="1"/>
        <v>20</v>
      </c>
      <c r="E111" s="1">
        <f t="shared" si="2"/>
        <v>13.65</v>
      </c>
      <c r="F111" s="1">
        <f t="shared" si="5"/>
        <v>59588</v>
      </c>
      <c r="G111" s="1">
        <f t="shared" si="3"/>
        <v>0.7465203393</v>
      </c>
      <c r="H111" s="1">
        <v>110.0</v>
      </c>
      <c r="I111" s="1">
        <f t="shared" si="4"/>
        <v>0.2637889688</v>
      </c>
      <c r="K111" s="1">
        <v>0.2637889688249401</v>
      </c>
      <c r="L111" s="1">
        <v>0.7465203392590922</v>
      </c>
    </row>
    <row r="112" ht="15.75" customHeight="1">
      <c r="A112" s="1">
        <v>7644805.0</v>
      </c>
      <c r="B112" s="1">
        <v>273.0</v>
      </c>
      <c r="C112" s="1">
        <v>1986.0</v>
      </c>
      <c r="D112" s="1">
        <f t="shared" si="1"/>
        <v>36</v>
      </c>
      <c r="E112" s="1">
        <f t="shared" si="2"/>
        <v>7.583333333</v>
      </c>
      <c r="F112" s="1">
        <f t="shared" si="5"/>
        <v>59861</v>
      </c>
      <c r="G112" s="1">
        <f t="shared" si="3"/>
        <v>0.7499404919</v>
      </c>
      <c r="H112" s="1">
        <v>111.0</v>
      </c>
      <c r="I112" s="1">
        <f t="shared" si="4"/>
        <v>0.2661870504</v>
      </c>
      <c r="K112" s="1">
        <v>0.26618705035971224</v>
      </c>
      <c r="L112" s="1">
        <v>0.7499404918505155</v>
      </c>
    </row>
    <row r="113" ht="15.75" customHeight="1">
      <c r="A113" s="1">
        <v>8009316.0</v>
      </c>
      <c r="B113" s="1">
        <v>271.0</v>
      </c>
      <c r="C113" s="1">
        <v>2003.0</v>
      </c>
      <c r="D113" s="1">
        <f t="shared" si="1"/>
        <v>19</v>
      </c>
      <c r="E113" s="1">
        <f t="shared" si="2"/>
        <v>14.26315789</v>
      </c>
      <c r="F113" s="1">
        <f t="shared" si="5"/>
        <v>60132</v>
      </c>
      <c r="G113" s="1">
        <f t="shared" si="3"/>
        <v>0.7533355884</v>
      </c>
      <c r="H113" s="1">
        <v>112.0</v>
      </c>
      <c r="I113" s="1">
        <f t="shared" si="4"/>
        <v>0.2685851319</v>
      </c>
      <c r="K113" s="1">
        <v>0.2685851318944844</v>
      </c>
      <c r="L113" s="1">
        <v>0.7533355883789981</v>
      </c>
    </row>
    <row r="114" ht="15.75" customHeight="1">
      <c r="A114" s="1">
        <v>4.7772736E7</v>
      </c>
      <c r="B114" s="1">
        <v>270.0</v>
      </c>
      <c r="C114" s="1">
        <v>2001.0</v>
      </c>
      <c r="D114" s="1">
        <f t="shared" si="1"/>
        <v>21</v>
      </c>
      <c r="E114" s="1">
        <f t="shared" si="2"/>
        <v>12.85714286</v>
      </c>
      <c r="F114" s="1">
        <f t="shared" si="5"/>
        <v>60402</v>
      </c>
      <c r="G114" s="1">
        <f t="shared" si="3"/>
        <v>0.7567181569</v>
      </c>
      <c r="H114" s="1">
        <v>113.0</v>
      </c>
      <c r="I114" s="1">
        <f t="shared" si="4"/>
        <v>0.2709832134</v>
      </c>
      <c r="K114" s="1">
        <v>0.2709832134292566</v>
      </c>
      <c r="L114" s="1">
        <v>0.7567181568760101</v>
      </c>
    </row>
    <row r="115" ht="15.75" customHeight="1">
      <c r="A115" s="1">
        <v>2.1089217E7</v>
      </c>
      <c r="B115" s="1">
        <v>269.0</v>
      </c>
      <c r="C115" s="1">
        <v>1991.0</v>
      </c>
      <c r="D115" s="1">
        <f t="shared" si="1"/>
        <v>31</v>
      </c>
      <c r="E115" s="1">
        <f t="shared" si="2"/>
        <v>8.677419355</v>
      </c>
      <c r="F115" s="1">
        <f t="shared" si="5"/>
        <v>60671</v>
      </c>
      <c r="G115" s="1">
        <f t="shared" si="3"/>
        <v>0.7600881973</v>
      </c>
      <c r="H115" s="1">
        <v>114.0</v>
      </c>
      <c r="I115" s="1">
        <f t="shared" si="4"/>
        <v>0.273381295</v>
      </c>
      <c r="K115" s="1">
        <v>0.2733812949640288</v>
      </c>
      <c r="L115" s="1">
        <v>0.7600881973415518</v>
      </c>
    </row>
    <row r="116" ht="15.75" customHeight="1">
      <c r="A116" s="1">
        <v>6.2460976E7</v>
      </c>
      <c r="B116" s="1">
        <v>268.0</v>
      </c>
      <c r="C116" s="1">
        <v>1991.0</v>
      </c>
      <c r="D116" s="1">
        <f t="shared" si="1"/>
        <v>31</v>
      </c>
      <c r="E116" s="1">
        <f t="shared" si="2"/>
        <v>8.64516129</v>
      </c>
      <c r="F116" s="1">
        <f t="shared" si="5"/>
        <v>60939</v>
      </c>
      <c r="G116" s="1">
        <f t="shared" si="3"/>
        <v>0.7634457098</v>
      </c>
      <c r="H116" s="1">
        <v>115.0</v>
      </c>
      <c r="I116" s="1">
        <f t="shared" si="4"/>
        <v>0.2757793765</v>
      </c>
      <c r="K116" s="1">
        <v>0.27577937649880097</v>
      </c>
      <c r="L116" s="1">
        <v>0.763445709775623</v>
      </c>
    </row>
    <row r="117" ht="15.75" customHeight="1">
      <c r="A117" s="1">
        <v>8209541.0</v>
      </c>
      <c r="B117" s="1">
        <v>268.0</v>
      </c>
      <c r="C117" s="1">
        <v>1987.0</v>
      </c>
      <c r="D117" s="1">
        <f t="shared" si="1"/>
        <v>35</v>
      </c>
      <c r="E117" s="1">
        <f t="shared" si="2"/>
        <v>7.657142857</v>
      </c>
      <c r="F117" s="1">
        <f t="shared" si="5"/>
        <v>61207</v>
      </c>
      <c r="G117" s="1">
        <f t="shared" si="3"/>
        <v>0.7668032222</v>
      </c>
      <c r="H117" s="1">
        <v>116.0</v>
      </c>
      <c r="I117" s="1">
        <f t="shared" si="4"/>
        <v>0.278177458</v>
      </c>
      <c r="K117" s="1">
        <v>0.27817745803357313</v>
      </c>
      <c r="L117" s="1">
        <v>0.7668032222096942</v>
      </c>
    </row>
    <row r="118" ht="15.75" customHeight="1">
      <c r="A118" s="1">
        <v>2.7099521E7</v>
      </c>
      <c r="B118" s="1">
        <v>268.0</v>
      </c>
      <c r="C118" s="1">
        <v>2005.0</v>
      </c>
      <c r="D118" s="1">
        <f t="shared" si="1"/>
        <v>17</v>
      </c>
      <c r="E118" s="1">
        <f t="shared" si="2"/>
        <v>15.76470588</v>
      </c>
      <c r="F118" s="1">
        <f t="shared" si="5"/>
        <v>61475</v>
      </c>
      <c r="G118" s="1">
        <f t="shared" si="3"/>
        <v>0.7701607346</v>
      </c>
      <c r="H118" s="1">
        <v>117.0</v>
      </c>
      <c r="I118" s="1">
        <f t="shared" si="4"/>
        <v>0.2805755396</v>
      </c>
      <c r="K118" s="1">
        <v>0.2805755395683453</v>
      </c>
      <c r="L118" s="1">
        <v>0.7701607346437654</v>
      </c>
    </row>
    <row r="119" ht="15.75" customHeight="1">
      <c r="A119" s="1">
        <v>3.8842721E7</v>
      </c>
      <c r="B119" s="1">
        <v>267.0</v>
      </c>
      <c r="C119" s="1">
        <v>1994.0</v>
      </c>
      <c r="D119" s="1">
        <f t="shared" si="1"/>
        <v>28</v>
      </c>
      <c r="E119" s="1">
        <f t="shared" si="2"/>
        <v>9.535714286</v>
      </c>
      <c r="F119" s="1">
        <f t="shared" si="5"/>
        <v>61742</v>
      </c>
      <c r="G119" s="1">
        <f t="shared" si="3"/>
        <v>0.773505719</v>
      </c>
      <c r="H119" s="1">
        <v>118.0</v>
      </c>
      <c r="I119" s="1">
        <f t="shared" si="4"/>
        <v>0.2829736211</v>
      </c>
      <c r="K119" s="1">
        <v>0.2829736211031175</v>
      </c>
      <c r="L119" s="1">
        <v>0.7735057190463662</v>
      </c>
    </row>
    <row r="120" ht="15.75" customHeight="1">
      <c r="A120" s="1">
        <v>7.141198E7</v>
      </c>
      <c r="B120" s="1">
        <v>266.0</v>
      </c>
      <c r="C120" s="1">
        <v>1997.0</v>
      </c>
      <c r="D120" s="1">
        <f t="shared" si="1"/>
        <v>25</v>
      </c>
      <c r="E120" s="1">
        <f t="shared" si="2"/>
        <v>10.64</v>
      </c>
      <c r="F120" s="1">
        <f t="shared" si="5"/>
        <v>62008</v>
      </c>
      <c r="G120" s="1">
        <f t="shared" si="3"/>
        <v>0.7768381754</v>
      </c>
      <c r="H120" s="1">
        <v>119.0</v>
      </c>
      <c r="I120" s="1">
        <f t="shared" si="4"/>
        <v>0.2853717026</v>
      </c>
      <c r="K120" s="1">
        <v>0.2853717026378897</v>
      </c>
      <c r="L120" s="1">
        <v>0.7768381754174967</v>
      </c>
    </row>
    <row r="121" ht="15.75" customHeight="1">
      <c r="A121" s="1">
        <v>5.1408972E7</v>
      </c>
      <c r="B121" s="1">
        <v>265.0</v>
      </c>
      <c r="C121" s="1">
        <v>1995.0</v>
      </c>
      <c r="D121" s="1">
        <f t="shared" si="1"/>
        <v>27</v>
      </c>
      <c r="E121" s="1">
        <f t="shared" si="2"/>
        <v>9.814814815</v>
      </c>
      <c r="F121" s="1">
        <f t="shared" si="5"/>
        <v>62273</v>
      </c>
      <c r="G121" s="1">
        <f t="shared" si="3"/>
        <v>0.7801581038</v>
      </c>
      <c r="H121" s="1">
        <v>120.0</v>
      </c>
      <c r="I121" s="1">
        <f t="shared" si="4"/>
        <v>0.2877697842</v>
      </c>
      <c r="K121" s="1">
        <v>0.28776978417266186</v>
      </c>
      <c r="L121" s="1">
        <v>0.7801581037571567</v>
      </c>
    </row>
    <row r="122" ht="15.75" customHeight="1">
      <c r="A122" s="1">
        <v>2.4774721E7</v>
      </c>
      <c r="B122" s="1">
        <v>265.0</v>
      </c>
      <c r="C122" s="1">
        <v>1984.0</v>
      </c>
      <c r="D122" s="1">
        <f t="shared" si="1"/>
        <v>38</v>
      </c>
      <c r="E122" s="1">
        <f t="shared" si="2"/>
        <v>6.973684211</v>
      </c>
      <c r="F122" s="1">
        <f t="shared" si="5"/>
        <v>62538</v>
      </c>
      <c r="G122" s="1">
        <f t="shared" si="3"/>
        <v>0.7834780321</v>
      </c>
      <c r="H122" s="1">
        <v>121.0</v>
      </c>
      <c r="I122" s="1">
        <f t="shared" si="4"/>
        <v>0.2901678657</v>
      </c>
      <c r="K122" s="1">
        <v>0.290167865707434</v>
      </c>
      <c r="L122" s="1">
        <v>0.7834780320968167</v>
      </c>
    </row>
    <row r="123" ht="15.75" customHeight="1">
      <c r="A123" s="1">
        <v>3.9884857E7</v>
      </c>
      <c r="B123" s="1">
        <v>261.0</v>
      </c>
      <c r="C123" s="1">
        <v>1993.0</v>
      </c>
      <c r="D123" s="1">
        <f t="shared" si="1"/>
        <v>29</v>
      </c>
      <c r="E123" s="1">
        <f t="shared" si="2"/>
        <v>9</v>
      </c>
      <c r="F123" s="1">
        <f t="shared" si="5"/>
        <v>62799</v>
      </c>
      <c r="G123" s="1">
        <f t="shared" si="3"/>
        <v>0.7867478483</v>
      </c>
      <c r="H123" s="1">
        <v>122.0</v>
      </c>
      <c r="I123" s="1">
        <f t="shared" si="4"/>
        <v>0.2925659472</v>
      </c>
      <c r="K123" s="1">
        <v>0.29256594724220625</v>
      </c>
      <c r="L123" s="1">
        <v>0.786747848310595</v>
      </c>
    </row>
    <row r="124" ht="15.75" customHeight="1">
      <c r="A124" s="1">
        <v>1.8326733E7</v>
      </c>
      <c r="B124" s="1">
        <v>257.0</v>
      </c>
      <c r="C124" s="1">
        <v>1999.0</v>
      </c>
      <c r="D124" s="1">
        <f t="shared" si="1"/>
        <v>23</v>
      </c>
      <c r="E124" s="1">
        <f t="shared" si="2"/>
        <v>11.17391304</v>
      </c>
      <c r="F124" s="1">
        <f t="shared" si="5"/>
        <v>63056</v>
      </c>
      <c r="G124" s="1">
        <f t="shared" si="3"/>
        <v>0.7899675524</v>
      </c>
      <c r="H124" s="1">
        <v>123.0</v>
      </c>
      <c r="I124" s="1">
        <f t="shared" si="4"/>
        <v>0.2949640288</v>
      </c>
      <c r="K124" s="1">
        <v>0.2949640287769784</v>
      </c>
      <c r="L124" s="1">
        <v>0.7899675523984916</v>
      </c>
    </row>
    <row r="125" ht="15.75" customHeight="1">
      <c r="A125" s="1">
        <v>5.2884566E7</v>
      </c>
      <c r="B125" s="1">
        <v>255.0</v>
      </c>
      <c r="C125" s="1">
        <v>1993.0</v>
      </c>
      <c r="D125" s="1">
        <f t="shared" si="1"/>
        <v>29</v>
      </c>
      <c r="E125" s="1">
        <f t="shared" si="2"/>
        <v>8.793103448</v>
      </c>
      <c r="F125" s="1">
        <f t="shared" si="5"/>
        <v>63311</v>
      </c>
      <c r="G125" s="1">
        <f t="shared" si="3"/>
        <v>0.7931622004</v>
      </c>
      <c r="H125" s="1">
        <v>124.0</v>
      </c>
      <c r="I125" s="1">
        <f t="shared" si="4"/>
        <v>0.2973621103</v>
      </c>
      <c r="K125" s="1">
        <v>0.2973621103117506</v>
      </c>
      <c r="L125" s="1">
        <v>0.7931622004234474</v>
      </c>
    </row>
    <row r="126" ht="15.75" customHeight="1">
      <c r="A126" s="1">
        <v>2.9341823E7</v>
      </c>
      <c r="B126" s="1">
        <v>254.0</v>
      </c>
      <c r="C126" s="1">
        <v>2006.0</v>
      </c>
      <c r="D126" s="1">
        <f t="shared" si="1"/>
        <v>16</v>
      </c>
      <c r="E126" s="1">
        <f t="shared" si="2"/>
        <v>15.875</v>
      </c>
      <c r="F126" s="1">
        <f t="shared" si="5"/>
        <v>63565</v>
      </c>
      <c r="G126" s="1">
        <f t="shared" si="3"/>
        <v>0.7963443204</v>
      </c>
      <c r="H126" s="1">
        <v>125.0</v>
      </c>
      <c r="I126" s="1">
        <f t="shared" si="4"/>
        <v>0.2997601918</v>
      </c>
      <c r="K126" s="1">
        <v>0.2997601918465228</v>
      </c>
      <c r="L126" s="1">
        <v>0.7963443204169329</v>
      </c>
    </row>
    <row r="127" ht="15.75" customHeight="1">
      <c r="A127" s="1">
        <v>5.6712359E7</v>
      </c>
      <c r="B127" s="1">
        <v>253.0</v>
      </c>
      <c r="C127" s="1">
        <v>1995.0</v>
      </c>
      <c r="D127" s="1">
        <f t="shared" si="1"/>
        <v>27</v>
      </c>
      <c r="E127" s="1">
        <f t="shared" si="2"/>
        <v>9.37037037</v>
      </c>
      <c r="F127" s="1">
        <f t="shared" si="5"/>
        <v>63818</v>
      </c>
      <c r="G127" s="1">
        <f t="shared" si="3"/>
        <v>0.7995139124</v>
      </c>
      <c r="H127" s="1">
        <v>126.0</v>
      </c>
      <c r="I127" s="1">
        <f t="shared" si="4"/>
        <v>0.3021582734</v>
      </c>
      <c r="K127" s="1">
        <v>0.302158273381295</v>
      </c>
      <c r="L127" s="1">
        <v>0.7995139123789479</v>
      </c>
    </row>
    <row r="128" ht="15.75" customHeight="1">
      <c r="A128" s="1">
        <v>3.6899906E7</v>
      </c>
      <c r="B128" s="1">
        <v>252.0</v>
      </c>
      <c r="C128" s="1">
        <v>1992.0</v>
      </c>
      <c r="D128" s="1">
        <f t="shared" si="1"/>
        <v>30</v>
      </c>
      <c r="E128" s="1">
        <f t="shared" si="2"/>
        <v>8.4</v>
      </c>
      <c r="F128" s="1">
        <f t="shared" si="5"/>
        <v>64070</v>
      </c>
      <c r="G128" s="1">
        <f t="shared" si="3"/>
        <v>0.8026709763</v>
      </c>
      <c r="H128" s="1">
        <v>127.0</v>
      </c>
      <c r="I128" s="1">
        <f t="shared" si="4"/>
        <v>0.3045563549</v>
      </c>
      <c r="K128" s="1">
        <v>0.30455635491606714</v>
      </c>
      <c r="L128" s="1">
        <v>0.8026709763094925</v>
      </c>
    </row>
    <row r="129" ht="15.75" customHeight="1">
      <c r="A129" s="1">
        <v>2.4535056E7</v>
      </c>
      <c r="B129" s="1">
        <v>251.0</v>
      </c>
      <c r="C129" s="1">
        <v>1996.0</v>
      </c>
      <c r="D129" s="1">
        <f t="shared" si="1"/>
        <v>26</v>
      </c>
      <c r="E129" s="1">
        <f t="shared" si="2"/>
        <v>9.653846154</v>
      </c>
      <c r="F129" s="1">
        <f t="shared" si="5"/>
        <v>64321</v>
      </c>
      <c r="G129" s="1">
        <f t="shared" si="3"/>
        <v>0.8058155122</v>
      </c>
      <c r="H129" s="1">
        <v>128.0</v>
      </c>
      <c r="I129" s="1">
        <f t="shared" si="4"/>
        <v>0.3069544365</v>
      </c>
      <c r="K129" s="1">
        <v>0.3069544364508393</v>
      </c>
      <c r="L129" s="1">
        <v>0.8058155122085666</v>
      </c>
    </row>
    <row r="130" ht="15.75" customHeight="1">
      <c r="A130" s="1">
        <v>5147021.0</v>
      </c>
      <c r="B130" s="1">
        <v>249.0</v>
      </c>
      <c r="C130" s="1">
        <v>1996.0</v>
      </c>
      <c r="D130" s="1">
        <f t="shared" si="1"/>
        <v>26</v>
      </c>
      <c r="E130" s="1">
        <f t="shared" si="2"/>
        <v>9.576923077</v>
      </c>
      <c r="F130" s="1">
        <f t="shared" si="5"/>
        <v>64570</v>
      </c>
      <c r="G130" s="1">
        <f t="shared" si="3"/>
        <v>0.808934992</v>
      </c>
      <c r="H130" s="1">
        <v>129.0</v>
      </c>
      <c r="I130" s="1">
        <f t="shared" si="4"/>
        <v>0.309352518</v>
      </c>
      <c r="K130" s="1">
        <v>0.30935251798561153</v>
      </c>
      <c r="L130" s="1">
        <v>0.8089349920447</v>
      </c>
    </row>
    <row r="131" ht="15.75" customHeight="1">
      <c r="A131" s="1">
        <v>1.3786765E7</v>
      </c>
      <c r="B131" s="1">
        <v>246.0</v>
      </c>
      <c r="C131" s="1">
        <v>1990.0</v>
      </c>
      <c r="D131" s="1">
        <f t="shared" si="1"/>
        <v>32</v>
      </c>
      <c r="E131" s="1">
        <f t="shared" si="2"/>
        <v>7.6875</v>
      </c>
      <c r="F131" s="1">
        <f t="shared" si="5"/>
        <v>64816</v>
      </c>
      <c r="G131" s="1">
        <f t="shared" si="3"/>
        <v>0.8120168878</v>
      </c>
      <c r="H131" s="1">
        <v>130.0</v>
      </c>
      <c r="I131" s="1">
        <f t="shared" si="4"/>
        <v>0.3117505995</v>
      </c>
      <c r="K131" s="1">
        <v>0.3117505995203837</v>
      </c>
      <c r="L131" s="1">
        <v>0.8120168877864221</v>
      </c>
    </row>
    <row r="132" ht="15.75" customHeight="1">
      <c r="A132" s="1">
        <v>3040746.0</v>
      </c>
      <c r="B132" s="1">
        <v>244.0</v>
      </c>
      <c r="C132" s="1">
        <v>2000.0</v>
      </c>
      <c r="D132" s="1">
        <f t="shared" si="1"/>
        <v>22</v>
      </c>
      <c r="E132" s="1">
        <f t="shared" si="2"/>
        <v>11.09090909</v>
      </c>
      <c r="F132" s="1">
        <f t="shared" si="5"/>
        <v>65060</v>
      </c>
      <c r="G132" s="1">
        <f t="shared" si="3"/>
        <v>0.8150737275</v>
      </c>
      <c r="H132" s="1">
        <v>131.0</v>
      </c>
      <c r="I132" s="1">
        <f t="shared" si="4"/>
        <v>0.3141486811</v>
      </c>
      <c r="K132" s="1">
        <v>0.31414868105515587</v>
      </c>
      <c r="L132" s="1">
        <v>0.8150737274652033</v>
      </c>
    </row>
    <row r="133" ht="15.75" customHeight="1">
      <c r="A133" s="1">
        <v>6.5303187E7</v>
      </c>
      <c r="B133" s="1">
        <v>241.0</v>
      </c>
      <c r="C133" s="1">
        <v>1989.0</v>
      </c>
      <c r="D133" s="1">
        <f t="shared" si="1"/>
        <v>33</v>
      </c>
      <c r="E133" s="1">
        <f t="shared" si="2"/>
        <v>7.303030303</v>
      </c>
      <c r="F133" s="1">
        <f t="shared" si="5"/>
        <v>65301</v>
      </c>
      <c r="G133" s="1">
        <f t="shared" si="3"/>
        <v>0.818092983</v>
      </c>
      <c r="H133" s="1">
        <v>132.0</v>
      </c>
      <c r="I133" s="1">
        <f t="shared" si="4"/>
        <v>0.3165467626</v>
      </c>
      <c r="K133" s="1">
        <v>0.31654676258992803</v>
      </c>
      <c r="L133" s="1">
        <v>0.8180929830495735</v>
      </c>
    </row>
    <row r="134" ht="15.75" customHeight="1">
      <c r="A134" s="1">
        <v>1.0264735E7</v>
      </c>
      <c r="B134" s="1">
        <v>240.0</v>
      </c>
      <c r="C134" s="1">
        <v>2004.0</v>
      </c>
      <c r="D134" s="1">
        <f t="shared" si="1"/>
        <v>18</v>
      </c>
      <c r="E134" s="1">
        <f t="shared" si="2"/>
        <v>13.33333333</v>
      </c>
      <c r="F134" s="1">
        <f t="shared" si="5"/>
        <v>65541</v>
      </c>
      <c r="G134" s="1">
        <f t="shared" si="3"/>
        <v>0.8210997106</v>
      </c>
      <c r="H134" s="1">
        <v>133.0</v>
      </c>
      <c r="I134" s="1">
        <f t="shared" si="4"/>
        <v>0.3189448441</v>
      </c>
      <c r="K134" s="1">
        <v>0.31894484412470026</v>
      </c>
      <c r="L134" s="1">
        <v>0.821099710602473</v>
      </c>
    </row>
    <row r="135" ht="15.75" customHeight="1">
      <c r="A135" s="1">
        <v>4.2368127E7</v>
      </c>
      <c r="B135" s="1">
        <v>237.0</v>
      </c>
      <c r="C135" s="1">
        <v>1999.0</v>
      </c>
      <c r="D135" s="1">
        <f t="shared" si="1"/>
        <v>23</v>
      </c>
      <c r="E135" s="1">
        <f t="shared" si="2"/>
        <v>10.30434783</v>
      </c>
      <c r="F135" s="1">
        <f t="shared" si="5"/>
        <v>65778</v>
      </c>
      <c r="G135" s="1">
        <f t="shared" si="3"/>
        <v>0.8240688541</v>
      </c>
      <c r="H135" s="1">
        <v>134.0</v>
      </c>
      <c r="I135" s="1">
        <f t="shared" si="4"/>
        <v>0.3213429257</v>
      </c>
      <c r="K135" s="1">
        <v>0.3213429256594724</v>
      </c>
      <c r="L135" s="1">
        <v>0.8240688540609614</v>
      </c>
    </row>
    <row r="136" ht="15.75" customHeight="1">
      <c r="A136" s="1">
        <v>6.7353838E7</v>
      </c>
      <c r="B136" s="1">
        <v>236.0</v>
      </c>
      <c r="C136" s="1">
        <v>2000.0</v>
      </c>
      <c r="D136" s="1">
        <f t="shared" si="1"/>
        <v>22</v>
      </c>
      <c r="E136" s="1">
        <f t="shared" si="2"/>
        <v>10.72727273</v>
      </c>
      <c r="F136" s="1">
        <f t="shared" si="5"/>
        <v>66014</v>
      </c>
      <c r="G136" s="1">
        <f t="shared" si="3"/>
        <v>0.8270254695</v>
      </c>
      <c r="H136" s="1">
        <v>135.0</v>
      </c>
      <c r="I136" s="1">
        <f t="shared" si="4"/>
        <v>0.3237410072</v>
      </c>
      <c r="K136" s="1">
        <v>0.3237410071942446</v>
      </c>
      <c r="L136" s="1">
        <v>0.8270254694879794</v>
      </c>
    </row>
    <row r="137" ht="15.75" customHeight="1">
      <c r="A137" s="1">
        <v>3.7362745E7</v>
      </c>
      <c r="B137" s="1">
        <v>235.0</v>
      </c>
      <c r="C137" s="1">
        <v>1982.0</v>
      </c>
      <c r="D137" s="1">
        <f t="shared" si="1"/>
        <v>40</v>
      </c>
      <c r="E137" s="1">
        <f t="shared" si="2"/>
        <v>5.875</v>
      </c>
      <c r="F137" s="1">
        <f t="shared" si="5"/>
        <v>66249</v>
      </c>
      <c r="G137" s="1">
        <f t="shared" si="3"/>
        <v>0.8299695569</v>
      </c>
      <c r="H137" s="1">
        <v>136.0</v>
      </c>
      <c r="I137" s="1">
        <f t="shared" si="4"/>
        <v>0.3261390887</v>
      </c>
      <c r="K137" s="1">
        <v>0.3261390887290168</v>
      </c>
      <c r="L137" s="1">
        <v>0.8299695568835269</v>
      </c>
    </row>
    <row r="138" ht="15.75" customHeight="1">
      <c r="A138" s="1">
        <v>4.0681312E7</v>
      </c>
      <c r="B138" s="1">
        <v>234.0</v>
      </c>
      <c r="C138" s="1">
        <v>1993.0</v>
      </c>
      <c r="D138" s="1">
        <f t="shared" si="1"/>
        <v>29</v>
      </c>
      <c r="E138" s="1">
        <f t="shared" si="2"/>
        <v>8.068965517</v>
      </c>
      <c r="F138" s="1">
        <f t="shared" si="5"/>
        <v>66483</v>
      </c>
      <c r="G138" s="1">
        <f t="shared" si="3"/>
        <v>0.8329011162</v>
      </c>
      <c r="H138" s="1">
        <v>137.0</v>
      </c>
      <c r="I138" s="1">
        <f t="shared" si="4"/>
        <v>0.3285371703</v>
      </c>
      <c r="K138" s="1">
        <v>0.328537170263789</v>
      </c>
      <c r="L138" s="1">
        <v>0.832901116247604</v>
      </c>
    </row>
    <row r="139" ht="15.75" customHeight="1">
      <c r="A139" s="1">
        <v>1.8247949E7</v>
      </c>
      <c r="B139" s="1">
        <v>233.0</v>
      </c>
      <c r="C139" s="1">
        <v>2006.0</v>
      </c>
      <c r="D139" s="1">
        <f t="shared" si="1"/>
        <v>16</v>
      </c>
      <c r="E139" s="1">
        <f t="shared" si="2"/>
        <v>14.5625</v>
      </c>
      <c r="F139" s="1">
        <f t="shared" si="5"/>
        <v>66716</v>
      </c>
      <c r="G139" s="1">
        <f t="shared" si="3"/>
        <v>0.8358201476</v>
      </c>
      <c r="H139" s="1">
        <v>138.0</v>
      </c>
      <c r="I139" s="1">
        <f t="shared" si="4"/>
        <v>0.3309352518</v>
      </c>
      <c r="K139" s="1">
        <v>0.33093525179856115</v>
      </c>
      <c r="L139" s="1">
        <v>0.8358201475802107</v>
      </c>
    </row>
    <row r="140" ht="15.75" customHeight="1">
      <c r="A140" s="1">
        <v>2.9548313E7</v>
      </c>
      <c r="B140" s="1">
        <v>233.0</v>
      </c>
      <c r="C140" s="1">
        <v>1980.0</v>
      </c>
      <c r="D140" s="1">
        <f t="shared" si="1"/>
        <v>42</v>
      </c>
      <c r="E140" s="1">
        <f t="shared" si="2"/>
        <v>5.547619048</v>
      </c>
      <c r="F140" s="1">
        <f t="shared" si="5"/>
        <v>66949</v>
      </c>
      <c r="G140" s="1">
        <f t="shared" si="3"/>
        <v>0.8387391789</v>
      </c>
      <c r="H140" s="1">
        <v>139.0</v>
      </c>
      <c r="I140" s="1">
        <f t="shared" si="4"/>
        <v>0.3333333333</v>
      </c>
      <c r="K140" s="1">
        <v>0.3333333333333333</v>
      </c>
      <c r="L140" s="1">
        <v>0.8387391789128175</v>
      </c>
    </row>
    <row r="141" ht="15.75" customHeight="1">
      <c r="A141" s="1">
        <v>7.0570151E7</v>
      </c>
      <c r="B141" s="1">
        <v>229.0</v>
      </c>
      <c r="C141" s="1">
        <v>1990.0</v>
      </c>
      <c r="D141" s="1">
        <f t="shared" si="1"/>
        <v>32</v>
      </c>
      <c r="E141" s="1">
        <f t="shared" si="2"/>
        <v>7.15625</v>
      </c>
      <c r="F141" s="1">
        <f t="shared" si="5"/>
        <v>67178</v>
      </c>
      <c r="G141" s="1">
        <f t="shared" si="3"/>
        <v>0.8416080981</v>
      </c>
      <c r="H141" s="1">
        <v>140.0</v>
      </c>
      <c r="I141" s="1">
        <f t="shared" si="4"/>
        <v>0.3357314149</v>
      </c>
      <c r="K141" s="1">
        <v>0.33573141486810554</v>
      </c>
      <c r="L141" s="1">
        <v>0.8416080981195425</v>
      </c>
    </row>
    <row r="142" ht="15.75" customHeight="1">
      <c r="A142" s="1">
        <v>1.3573366E7</v>
      </c>
      <c r="B142" s="1">
        <v>226.0</v>
      </c>
      <c r="C142" s="1">
        <v>1994.0</v>
      </c>
      <c r="D142" s="1">
        <f t="shared" si="1"/>
        <v>28</v>
      </c>
      <c r="E142" s="1">
        <f t="shared" si="2"/>
        <v>8.071428571</v>
      </c>
      <c r="F142" s="1">
        <f t="shared" si="5"/>
        <v>67404</v>
      </c>
      <c r="G142" s="1">
        <f t="shared" si="3"/>
        <v>0.8444394332</v>
      </c>
      <c r="H142" s="1">
        <v>141.0</v>
      </c>
      <c r="I142" s="1">
        <f t="shared" si="4"/>
        <v>0.3381294964</v>
      </c>
      <c r="K142" s="1">
        <v>0.3381294964028777</v>
      </c>
      <c r="L142" s="1">
        <v>0.8444394332318563</v>
      </c>
    </row>
    <row r="143" ht="15.75" customHeight="1">
      <c r="A143" s="1">
        <v>6.6677443E7</v>
      </c>
      <c r="B143" s="1">
        <v>226.0</v>
      </c>
      <c r="C143" s="1">
        <v>1990.0</v>
      </c>
      <c r="D143" s="1">
        <f t="shared" si="1"/>
        <v>32</v>
      </c>
      <c r="E143" s="1">
        <f t="shared" si="2"/>
        <v>7.0625</v>
      </c>
      <c r="F143" s="1">
        <f t="shared" si="5"/>
        <v>67630</v>
      </c>
      <c r="G143" s="1">
        <f t="shared" si="3"/>
        <v>0.8472707683</v>
      </c>
      <c r="H143" s="1">
        <v>142.0</v>
      </c>
      <c r="I143" s="1">
        <f t="shared" si="4"/>
        <v>0.3405275779</v>
      </c>
      <c r="K143" s="1">
        <v>0.3405275779376499</v>
      </c>
      <c r="L143" s="1">
        <v>0.84727076834417</v>
      </c>
    </row>
    <row r="144" ht="15.75" customHeight="1">
      <c r="A144" s="1">
        <v>2324543.0</v>
      </c>
      <c r="B144" s="1">
        <v>225.0</v>
      </c>
      <c r="C144" s="1">
        <v>1992.0</v>
      </c>
      <c r="D144" s="1">
        <f t="shared" si="1"/>
        <v>30</v>
      </c>
      <c r="E144" s="1">
        <f t="shared" si="2"/>
        <v>7.5</v>
      </c>
      <c r="F144" s="1">
        <f t="shared" si="5"/>
        <v>67855</v>
      </c>
      <c r="G144" s="1">
        <f t="shared" si="3"/>
        <v>0.8500895754</v>
      </c>
      <c r="H144" s="1">
        <v>143.0</v>
      </c>
      <c r="I144" s="1">
        <f t="shared" si="4"/>
        <v>0.3429256595</v>
      </c>
      <c r="K144" s="1">
        <v>0.34292565947242204</v>
      </c>
      <c r="L144" s="1">
        <v>0.8500895754250135</v>
      </c>
    </row>
    <row r="145" ht="15.75" customHeight="1">
      <c r="A145" s="1">
        <v>5.193267E7</v>
      </c>
      <c r="B145" s="1">
        <v>213.0</v>
      </c>
      <c r="C145" s="1">
        <v>1981.0</v>
      </c>
      <c r="D145" s="1">
        <f t="shared" si="1"/>
        <v>41</v>
      </c>
      <c r="E145" s="1">
        <f t="shared" si="2"/>
        <v>5.195121951</v>
      </c>
      <c r="F145" s="1">
        <f t="shared" si="5"/>
        <v>68068</v>
      </c>
      <c r="G145" s="1">
        <f t="shared" si="3"/>
        <v>0.8527580461</v>
      </c>
      <c r="H145" s="1">
        <v>144.0</v>
      </c>
      <c r="I145" s="1">
        <f t="shared" si="4"/>
        <v>0.345323741</v>
      </c>
      <c r="K145" s="1">
        <v>0.34532374100719426</v>
      </c>
      <c r="L145" s="1">
        <v>0.8527580461282118</v>
      </c>
    </row>
    <row r="146" ht="15.75" customHeight="1">
      <c r="A146" s="1">
        <v>1.4166031E7</v>
      </c>
      <c r="B146" s="1">
        <v>212.0</v>
      </c>
      <c r="C146" s="1">
        <v>1980.0</v>
      </c>
      <c r="D146" s="1">
        <f t="shared" si="1"/>
        <v>42</v>
      </c>
      <c r="E146" s="1">
        <f t="shared" si="2"/>
        <v>5.047619048</v>
      </c>
      <c r="F146" s="1">
        <f t="shared" si="5"/>
        <v>68280</v>
      </c>
      <c r="G146" s="1">
        <f t="shared" si="3"/>
        <v>0.8554139888</v>
      </c>
      <c r="H146" s="1">
        <v>145.0</v>
      </c>
      <c r="I146" s="1">
        <f t="shared" si="4"/>
        <v>0.3477218225</v>
      </c>
      <c r="K146" s="1">
        <v>0.34772182254196643</v>
      </c>
      <c r="L146" s="1">
        <v>0.8554139887999399</v>
      </c>
    </row>
    <row r="147" ht="15.75" customHeight="1">
      <c r="A147" s="1">
        <v>2.7225598E7</v>
      </c>
      <c r="B147" s="1">
        <v>211.0</v>
      </c>
      <c r="C147" s="1">
        <v>2002.0</v>
      </c>
      <c r="D147" s="1">
        <f t="shared" si="1"/>
        <v>20</v>
      </c>
      <c r="E147" s="1">
        <f t="shared" si="2"/>
        <v>10.55</v>
      </c>
      <c r="F147" s="1">
        <f t="shared" si="5"/>
        <v>68491</v>
      </c>
      <c r="G147" s="1">
        <f t="shared" si="3"/>
        <v>0.8580574034</v>
      </c>
      <c r="H147" s="1">
        <v>146.0</v>
      </c>
      <c r="I147" s="1">
        <f t="shared" si="4"/>
        <v>0.3501199041</v>
      </c>
      <c r="K147" s="1">
        <v>0.3501199040767386</v>
      </c>
      <c r="L147" s="1">
        <v>0.8580574034401974</v>
      </c>
    </row>
    <row r="148" ht="15.75" customHeight="1">
      <c r="A148" s="1">
        <v>4.8396024E7</v>
      </c>
      <c r="B148" s="1">
        <v>208.0</v>
      </c>
      <c r="C148" s="1">
        <v>2001.0</v>
      </c>
      <c r="D148" s="1">
        <f t="shared" si="1"/>
        <v>21</v>
      </c>
      <c r="E148" s="1">
        <f t="shared" si="2"/>
        <v>9.904761905</v>
      </c>
      <c r="F148" s="1">
        <f t="shared" si="5"/>
        <v>68699</v>
      </c>
      <c r="G148" s="1">
        <f t="shared" si="3"/>
        <v>0.860663234</v>
      </c>
      <c r="H148" s="1">
        <v>147.0</v>
      </c>
      <c r="I148" s="1">
        <f t="shared" si="4"/>
        <v>0.3525179856</v>
      </c>
      <c r="K148" s="1">
        <v>0.35251798561151076</v>
      </c>
      <c r="L148" s="1">
        <v>0.8606632339860437</v>
      </c>
    </row>
    <row r="149" ht="15.75" customHeight="1">
      <c r="A149" s="1">
        <v>1.0326289E7</v>
      </c>
      <c r="B149" s="1">
        <v>208.0</v>
      </c>
      <c r="C149" s="1">
        <v>1996.0</v>
      </c>
      <c r="D149" s="1">
        <f t="shared" si="1"/>
        <v>26</v>
      </c>
      <c r="E149" s="1">
        <f t="shared" si="2"/>
        <v>8</v>
      </c>
      <c r="F149" s="1">
        <f t="shared" si="5"/>
        <v>68907</v>
      </c>
      <c r="G149" s="1">
        <f t="shared" si="3"/>
        <v>0.8632690645</v>
      </c>
      <c r="H149" s="1">
        <v>148.0</v>
      </c>
      <c r="I149" s="1">
        <f t="shared" si="4"/>
        <v>0.3549160671</v>
      </c>
      <c r="K149" s="1">
        <v>0.354916067146283</v>
      </c>
      <c r="L149" s="1">
        <v>0.8632690645318901</v>
      </c>
    </row>
    <row r="150" ht="15.75" customHeight="1">
      <c r="A150" s="1">
        <v>5.2622998E7</v>
      </c>
      <c r="B150" s="1">
        <v>207.0</v>
      </c>
      <c r="C150" s="1">
        <v>1996.0</v>
      </c>
      <c r="D150" s="1">
        <f t="shared" si="1"/>
        <v>26</v>
      </c>
      <c r="E150" s="1">
        <f t="shared" si="2"/>
        <v>7.961538462</v>
      </c>
      <c r="F150" s="1">
        <f t="shared" si="5"/>
        <v>69114</v>
      </c>
      <c r="G150" s="1">
        <f t="shared" si="3"/>
        <v>0.865862367</v>
      </c>
      <c r="H150" s="1">
        <v>149.0</v>
      </c>
      <c r="I150" s="1">
        <f t="shared" si="4"/>
        <v>0.3573141487</v>
      </c>
      <c r="K150" s="1">
        <v>0.35731414868105515</v>
      </c>
      <c r="L150" s="1">
        <v>0.8658623670462661</v>
      </c>
    </row>
    <row r="151" ht="15.75" customHeight="1">
      <c r="A151" s="1">
        <v>2.3595691E7</v>
      </c>
      <c r="B151" s="1">
        <v>205.0</v>
      </c>
      <c r="C151" s="1">
        <v>1993.0</v>
      </c>
      <c r="D151" s="1">
        <f t="shared" si="1"/>
        <v>29</v>
      </c>
      <c r="E151" s="1">
        <f t="shared" si="2"/>
        <v>7.068965517</v>
      </c>
      <c r="F151" s="1">
        <f t="shared" si="5"/>
        <v>69319</v>
      </c>
      <c r="G151" s="1">
        <f t="shared" si="3"/>
        <v>0.8684306135</v>
      </c>
      <c r="H151" s="1">
        <v>150.0</v>
      </c>
      <c r="I151" s="1">
        <f t="shared" si="4"/>
        <v>0.3597122302</v>
      </c>
      <c r="K151" s="1">
        <v>0.3597122302158273</v>
      </c>
      <c r="L151" s="1">
        <v>0.8684306134977011</v>
      </c>
    </row>
    <row r="152" ht="15.75" customHeight="1">
      <c r="A152" s="1">
        <v>2.7715864E7</v>
      </c>
      <c r="B152" s="1">
        <v>204.0</v>
      </c>
      <c r="C152" s="1">
        <v>1988.0</v>
      </c>
      <c r="D152" s="1">
        <f t="shared" si="1"/>
        <v>34</v>
      </c>
      <c r="E152" s="1">
        <f t="shared" si="2"/>
        <v>6</v>
      </c>
      <c r="F152" s="1">
        <f t="shared" si="5"/>
        <v>69523</v>
      </c>
      <c r="G152" s="1">
        <f t="shared" si="3"/>
        <v>0.8709863319</v>
      </c>
      <c r="H152" s="1">
        <v>151.0</v>
      </c>
      <c r="I152" s="1">
        <f t="shared" si="4"/>
        <v>0.3621103118</v>
      </c>
      <c r="K152" s="1">
        <v>0.36211031175059955</v>
      </c>
      <c r="L152" s="1">
        <v>0.8709863319176657</v>
      </c>
    </row>
    <row r="153" ht="15.75" customHeight="1">
      <c r="A153" s="1">
        <v>1965561.0</v>
      </c>
      <c r="B153" s="1">
        <v>203.0</v>
      </c>
      <c r="C153" s="1">
        <v>1985.0</v>
      </c>
      <c r="D153" s="1">
        <f t="shared" si="1"/>
        <v>37</v>
      </c>
      <c r="E153" s="1">
        <f t="shared" si="2"/>
        <v>5.486486486</v>
      </c>
      <c r="F153" s="1">
        <f t="shared" si="5"/>
        <v>69726</v>
      </c>
      <c r="G153" s="1">
        <f t="shared" si="3"/>
        <v>0.8735295223</v>
      </c>
      <c r="H153" s="1">
        <v>152.0</v>
      </c>
      <c r="I153" s="1">
        <f t="shared" si="4"/>
        <v>0.3645083933</v>
      </c>
      <c r="K153" s="1">
        <v>0.3645083932853717</v>
      </c>
      <c r="L153" s="1">
        <v>0.87352952230616</v>
      </c>
    </row>
    <row r="154" ht="15.75" customHeight="1">
      <c r="A154" s="1">
        <v>6.9271285E7</v>
      </c>
      <c r="B154" s="1">
        <v>201.0</v>
      </c>
      <c r="C154" s="1">
        <v>2007.0</v>
      </c>
      <c r="D154" s="1">
        <f t="shared" si="1"/>
        <v>15</v>
      </c>
      <c r="E154" s="1">
        <f t="shared" si="2"/>
        <v>13.4</v>
      </c>
      <c r="F154" s="1">
        <f t="shared" si="5"/>
        <v>69927</v>
      </c>
      <c r="G154" s="1">
        <f t="shared" si="3"/>
        <v>0.8760476566</v>
      </c>
      <c r="H154" s="1">
        <v>153.0</v>
      </c>
      <c r="I154" s="1">
        <f t="shared" si="4"/>
        <v>0.3669064748</v>
      </c>
      <c r="K154" s="1">
        <v>0.3669064748201439</v>
      </c>
      <c r="L154" s="1">
        <v>0.8760476566317135</v>
      </c>
    </row>
    <row r="155" ht="15.75" customHeight="1">
      <c r="A155" s="1">
        <v>1.4108194E7</v>
      </c>
      <c r="B155" s="1">
        <v>199.0</v>
      </c>
      <c r="C155" s="1">
        <v>1998.0</v>
      </c>
      <c r="D155" s="1">
        <f t="shared" si="1"/>
        <v>24</v>
      </c>
      <c r="E155" s="1">
        <f t="shared" si="2"/>
        <v>8.291666667</v>
      </c>
      <c r="F155" s="1">
        <f t="shared" si="5"/>
        <v>70126</v>
      </c>
      <c r="G155" s="1">
        <f t="shared" si="3"/>
        <v>0.8785407349</v>
      </c>
      <c r="H155" s="1">
        <v>154.0</v>
      </c>
      <c r="I155" s="1">
        <f t="shared" si="4"/>
        <v>0.3693045564</v>
      </c>
      <c r="K155" s="1">
        <v>0.36930455635491605</v>
      </c>
      <c r="L155" s="1">
        <v>0.878540734894326</v>
      </c>
    </row>
    <row r="156" ht="15.75" customHeight="1">
      <c r="A156" s="1">
        <v>1033297.0</v>
      </c>
      <c r="B156" s="1">
        <v>194.0</v>
      </c>
      <c r="C156" s="1">
        <v>1999.0</v>
      </c>
      <c r="D156" s="1">
        <f t="shared" si="1"/>
        <v>23</v>
      </c>
      <c r="E156" s="1">
        <f t="shared" si="2"/>
        <v>8.434782609</v>
      </c>
      <c r="F156" s="1">
        <f t="shared" si="5"/>
        <v>70320</v>
      </c>
      <c r="G156" s="1">
        <f t="shared" si="3"/>
        <v>0.880971173</v>
      </c>
      <c r="H156" s="1">
        <v>155.0</v>
      </c>
      <c r="I156" s="1">
        <f t="shared" si="4"/>
        <v>0.3717026379</v>
      </c>
      <c r="K156" s="1">
        <v>0.37170263788968827</v>
      </c>
      <c r="L156" s="1">
        <v>0.8809711729995866</v>
      </c>
    </row>
    <row r="157" ht="15.75" customHeight="1">
      <c r="A157" s="1">
        <v>2.0327726E7</v>
      </c>
      <c r="B157" s="1">
        <v>190.0</v>
      </c>
      <c r="C157" s="1">
        <v>1985.0</v>
      </c>
      <c r="D157" s="1">
        <f t="shared" si="1"/>
        <v>37</v>
      </c>
      <c r="E157" s="1">
        <f t="shared" si="2"/>
        <v>5.135135135</v>
      </c>
      <c r="F157" s="1">
        <f t="shared" si="5"/>
        <v>70510</v>
      </c>
      <c r="G157" s="1">
        <f t="shared" si="3"/>
        <v>0.883351499</v>
      </c>
      <c r="H157" s="1">
        <v>156.0</v>
      </c>
      <c r="I157" s="1">
        <f t="shared" si="4"/>
        <v>0.3741007194</v>
      </c>
      <c r="K157" s="1">
        <v>0.37410071942446044</v>
      </c>
      <c r="L157" s="1">
        <v>0.8833514989789655</v>
      </c>
    </row>
    <row r="158" ht="15.75" customHeight="1">
      <c r="A158" s="1">
        <v>4.3937721E7</v>
      </c>
      <c r="B158" s="1">
        <v>188.0</v>
      </c>
      <c r="C158" s="1">
        <v>2001.0</v>
      </c>
      <c r="D158" s="1">
        <f t="shared" si="1"/>
        <v>21</v>
      </c>
      <c r="E158" s="1">
        <f t="shared" si="2"/>
        <v>8.952380952</v>
      </c>
      <c r="F158" s="1">
        <f t="shared" si="5"/>
        <v>70698</v>
      </c>
      <c r="G158" s="1">
        <f t="shared" si="3"/>
        <v>0.8857067689</v>
      </c>
      <c r="H158" s="1">
        <v>157.0</v>
      </c>
      <c r="I158" s="1">
        <f t="shared" si="4"/>
        <v>0.376498801</v>
      </c>
      <c r="K158" s="1">
        <v>0.3764988009592326</v>
      </c>
      <c r="L158" s="1">
        <v>0.8857067688954035</v>
      </c>
    </row>
    <row r="159" ht="15.75" customHeight="1">
      <c r="A159" s="1">
        <v>1.0122595E7</v>
      </c>
      <c r="B159" s="1">
        <v>187.0</v>
      </c>
      <c r="C159" s="1">
        <v>1993.0</v>
      </c>
      <c r="D159" s="1">
        <f t="shared" si="1"/>
        <v>29</v>
      </c>
      <c r="E159" s="1">
        <f t="shared" si="2"/>
        <v>6.448275862</v>
      </c>
      <c r="F159" s="1">
        <f t="shared" si="5"/>
        <v>70885</v>
      </c>
      <c r="G159" s="1">
        <f t="shared" si="3"/>
        <v>0.8880495108</v>
      </c>
      <c r="H159" s="1">
        <v>158.0</v>
      </c>
      <c r="I159" s="1">
        <f t="shared" si="4"/>
        <v>0.3788968825</v>
      </c>
      <c r="K159" s="1">
        <v>0.37889688249400477</v>
      </c>
      <c r="L159" s="1">
        <v>0.8880495107803711</v>
      </c>
    </row>
    <row r="160" ht="15.75" customHeight="1">
      <c r="A160" s="1">
        <v>6.8605822E7</v>
      </c>
      <c r="B160" s="1">
        <v>186.0</v>
      </c>
      <c r="C160" s="1">
        <v>1992.0</v>
      </c>
      <c r="D160" s="1">
        <f t="shared" si="1"/>
        <v>30</v>
      </c>
      <c r="E160" s="1">
        <f t="shared" si="2"/>
        <v>6.2</v>
      </c>
      <c r="F160" s="1">
        <f t="shared" si="5"/>
        <v>71071</v>
      </c>
      <c r="G160" s="1">
        <f t="shared" si="3"/>
        <v>0.8903797246</v>
      </c>
      <c r="H160" s="1">
        <v>159.0</v>
      </c>
      <c r="I160" s="1">
        <f t="shared" si="4"/>
        <v>0.381294964</v>
      </c>
      <c r="K160" s="1">
        <v>0.381294964028777</v>
      </c>
      <c r="L160" s="1">
        <v>0.8903797246338683</v>
      </c>
    </row>
    <row r="161" ht="15.75" customHeight="1">
      <c r="A161" s="1">
        <v>2.0267888E7</v>
      </c>
      <c r="B161" s="1">
        <v>182.0</v>
      </c>
      <c r="C161" s="1">
        <v>2003.0</v>
      </c>
      <c r="D161" s="1">
        <f t="shared" si="1"/>
        <v>19</v>
      </c>
      <c r="E161" s="1">
        <f t="shared" si="2"/>
        <v>9.578947368</v>
      </c>
      <c r="F161" s="1">
        <f t="shared" si="5"/>
        <v>71253</v>
      </c>
      <c r="G161" s="1">
        <f t="shared" si="3"/>
        <v>0.8926598264</v>
      </c>
      <c r="H161" s="1">
        <v>160.0</v>
      </c>
      <c r="I161" s="1">
        <f t="shared" si="4"/>
        <v>0.3836930456</v>
      </c>
      <c r="K161" s="1">
        <v>0.38369304556354916</v>
      </c>
      <c r="L161" s="1">
        <v>0.8926598263614838</v>
      </c>
    </row>
    <row r="162" ht="15.75" customHeight="1">
      <c r="A162" s="1">
        <v>2.8142167E7</v>
      </c>
      <c r="B162" s="1">
        <v>179.0</v>
      </c>
      <c r="C162" s="1">
        <v>2007.0</v>
      </c>
      <c r="D162" s="1">
        <f t="shared" si="1"/>
        <v>15</v>
      </c>
      <c r="E162" s="1">
        <f t="shared" si="2"/>
        <v>11.93333333</v>
      </c>
      <c r="F162" s="1">
        <f t="shared" si="5"/>
        <v>71432</v>
      </c>
      <c r="G162" s="1">
        <f t="shared" si="3"/>
        <v>0.894902344</v>
      </c>
      <c r="H162" s="1">
        <v>161.0</v>
      </c>
      <c r="I162" s="1">
        <f t="shared" si="4"/>
        <v>0.3860911271</v>
      </c>
      <c r="K162" s="1">
        <v>0.38609112709832133</v>
      </c>
      <c r="L162" s="1">
        <v>0.8949023439946882</v>
      </c>
    </row>
    <row r="163" ht="15.75" customHeight="1">
      <c r="A163" s="1">
        <v>9167008.0</v>
      </c>
      <c r="B163" s="1">
        <v>179.0</v>
      </c>
      <c r="C163" s="1">
        <v>2005.0</v>
      </c>
      <c r="D163" s="1">
        <f t="shared" si="1"/>
        <v>17</v>
      </c>
      <c r="E163" s="1">
        <f t="shared" si="2"/>
        <v>10.52941176</v>
      </c>
      <c r="F163" s="1">
        <f t="shared" si="5"/>
        <v>71611</v>
      </c>
      <c r="G163" s="1">
        <f t="shared" si="3"/>
        <v>0.8971448616</v>
      </c>
      <c r="H163" s="1">
        <v>162.0</v>
      </c>
      <c r="I163" s="1">
        <f t="shared" si="4"/>
        <v>0.3884892086</v>
      </c>
      <c r="K163" s="1">
        <v>0.38848920863309355</v>
      </c>
      <c r="L163" s="1">
        <v>0.8971448616278924</v>
      </c>
    </row>
    <row r="164" ht="15.75" customHeight="1">
      <c r="A164" s="1">
        <v>5.0740744E7</v>
      </c>
      <c r="B164" s="1">
        <v>178.0</v>
      </c>
      <c r="C164" s="1">
        <v>2002.0</v>
      </c>
      <c r="D164" s="1">
        <f t="shared" si="1"/>
        <v>20</v>
      </c>
      <c r="E164" s="1">
        <f t="shared" si="2"/>
        <v>8.9</v>
      </c>
      <c r="F164" s="1">
        <f t="shared" si="5"/>
        <v>71789</v>
      </c>
      <c r="G164" s="1">
        <f t="shared" si="3"/>
        <v>0.8993748512</v>
      </c>
      <c r="H164" s="1">
        <v>163.0</v>
      </c>
      <c r="I164" s="1">
        <f t="shared" si="4"/>
        <v>0.3908872902</v>
      </c>
      <c r="K164" s="1">
        <v>0.3908872901678657</v>
      </c>
      <c r="L164" s="1">
        <v>0.8993748512296262</v>
      </c>
    </row>
    <row r="165" ht="15.75" customHeight="1">
      <c r="A165" s="1">
        <v>1.0259197E7</v>
      </c>
      <c r="B165" s="1">
        <v>169.0</v>
      </c>
      <c r="C165" s="1">
        <v>1993.0</v>
      </c>
      <c r="D165" s="1">
        <f t="shared" si="1"/>
        <v>29</v>
      </c>
      <c r="E165" s="1">
        <f t="shared" si="2"/>
        <v>5.827586207</v>
      </c>
      <c r="F165" s="1">
        <f t="shared" si="5"/>
        <v>71958</v>
      </c>
      <c r="G165" s="1">
        <f t="shared" si="3"/>
        <v>0.9014920885</v>
      </c>
      <c r="H165" s="1">
        <v>164.0</v>
      </c>
      <c r="I165" s="1">
        <f t="shared" si="4"/>
        <v>0.3932853717</v>
      </c>
      <c r="K165" s="1">
        <v>0.3932853717026379</v>
      </c>
      <c r="L165" s="1">
        <v>0.9014920885481265</v>
      </c>
    </row>
    <row r="166" ht="15.75" customHeight="1">
      <c r="A166" s="1">
        <v>9105956.0</v>
      </c>
      <c r="B166" s="1">
        <v>167.0</v>
      </c>
      <c r="C166" s="1">
        <v>1995.0</v>
      </c>
      <c r="D166" s="1">
        <f t="shared" si="1"/>
        <v>27</v>
      </c>
      <c r="E166" s="1">
        <f t="shared" si="2"/>
        <v>6.185185185</v>
      </c>
      <c r="F166" s="1">
        <f t="shared" si="5"/>
        <v>72125</v>
      </c>
      <c r="G166" s="1">
        <f t="shared" si="3"/>
        <v>0.9035842698</v>
      </c>
      <c r="H166" s="1">
        <v>165.0</v>
      </c>
      <c r="I166" s="1">
        <f t="shared" si="4"/>
        <v>0.3956834532</v>
      </c>
      <c r="K166" s="1">
        <v>0.39568345323741005</v>
      </c>
      <c r="L166" s="1">
        <v>0.9035842698036858</v>
      </c>
    </row>
    <row r="167" ht="15.75" customHeight="1">
      <c r="A167" s="1">
        <v>1.8412651E7</v>
      </c>
      <c r="B167" s="1">
        <v>160.0</v>
      </c>
      <c r="C167" s="1">
        <v>2000.0</v>
      </c>
      <c r="D167" s="1">
        <f t="shared" si="1"/>
        <v>22</v>
      </c>
      <c r="E167" s="1">
        <f t="shared" si="2"/>
        <v>7.272727273</v>
      </c>
      <c r="F167" s="1">
        <f t="shared" si="5"/>
        <v>72285</v>
      </c>
      <c r="G167" s="1">
        <f t="shared" si="3"/>
        <v>0.9055887548</v>
      </c>
      <c r="H167" s="1">
        <v>166.0</v>
      </c>
      <c r="I167" s="1">
        <f t="shared" si="4"/>
        <v>0.3980815348</v>
      </c>
      <c r="K167" s="1">
        <v>0.3980815347721823</v>
      </c>
      <c r="L167" s="1">
        <v>0.9055887548389522</v>
      </c>
    </row>
    <row r="168" ht="15.75" customHeight="1">
      <c r="A168" s="1">
        <v>3.8715834E7</v>
      </c>
      <c r="B168" s="1">
        <v>155.0</v>
      </c>
      <c r="C168" s="1">
        <v>1997.0</v>
      </c>
      <c r="D168" s="1">
        <f t="shared" si="1"/>
        <v>25</v>
      </c>
      <c r="E168" s="1">
        <f t="shared" si="2"/>
        <v>6.2</v>
      </c>
      <c r="F168" s="1">
        <f t="shared" si="5"/>
        <v>72440</v>
      </c>
      <c r="G168" s="1">
        <f t="shared" si="3"/>
        <v>0.9075305997</v>
      </c>
      <c r="H168" s="1">
        <v>167.0</v>
      </c>
      <c r="I168" s="1">
        <f t="shared" si="4"/>
        <v>0.4004796163</v>
      </c>
      <c r="K168" s="1">
        <v>0.40047961630695444</v>
      </c>
      <c r="L168" s="1">
        <v>0.9075305997168664</v>
      </c>
    </row>
    <row r="169" ht="15.75" customHeight="1">
      <c r="A169" s="1">
        <v>4.4843873E7</v>
      </c>
      <c r="B169" s="1">
        <v>153.0</v>
      </c>
      <c r="C169" s="1">
        <v>1992.0</v>
      </c>
      <c r="D169" s="1">
        <f t="shared" si="1"/>
        <v>30</v>
      </c>
      <c r="E169" s="1">
        <f t="shared" si="2"/>
        <v>5.1</v>
      </c>
      <c r="F169" s="1">
        <f t="shared" si="5"/>
        <v>72593</v>
      </c>
      <c r="G169" s="1">
        <f t="shared" si="3"/>
        <v>0.9094473885</v>
      </c>
      <c r="H169" s="1">
        <v>168.0</v>
      </c>
      <c r="I169" s="1">
        <f t="shared" si="4"/>
        <v>0.4028776978</v>
      </c>
      <c r="K169" s="1">
        <v>0.4028776978417266</v>
      </c>
      <c r="L169" s="1">
        <v>0.90944738853184</v>
      </c>
    </row>
    <row r="170" ht="15.75" customHeight="1">
      <c r="A170" s="1">
        <v>6629256.0</v>
      </c>
      <c r="B170" s="1">
        <v>145.0</v>
      </c>
      <c r="C170" s="1">
        <v>1997.0</v>
      </c>
      <c r="D170" s="1">
        <f t="shared" si="1"/>
        <v>25</v>
      </c>
      <c r="E170" s="1">
        <f t="shared" si="2"/>
        <v>5.8</v>
      </c>
      <c r="F170" s="1">
        <f t="shared" si="5"/>
        <v>72738</v>
      </c>
      <c r="G170" s="1">
        <f t="shared" si="3"/>
        <v>0.9112639531</v>
      </c>
      <c r="H170" s="1">
        <v>169.0</v>
      </c>
      <c r="I170" s="1">
        <f t="shared" si="4"/>
        <v>0.4052757794</v>
      </c>
      <c r="K170" s="1">
        <v>0.4052757793764988</v>
      </c>
      <c r="L170" s="1">
        <v>0.9112639530950501</v>
      </c>
    </row>
    <row r="171" ht="15.75" customHeight="1">
      <c r="A171" s="1">
        <v>3.4287086E7</v>
      </c>
      <c r="B171" s="1">
        <v>143.0</v>
      </c>
      <c r="C171" s="1">
        <v>1998.0</v>
      </c>
      <c r="D171" s="1">
        <f t="shared" si="1"/>
        <v>24</v>
      </c>
      <c r="E171" s="1">
        <f t="shared" si="2"/>
        <v>5.958333333</v>
      </c>
      <c r="F171" s="1">
        <f t="shared" si="5"/>
        <v>72881</v>
      </c>
      <c r="G171" s="1">
        <f t="shared" si="3"/>
        <v>0.9130554616</v>
      </c>
      <c r="H171" s="1">
        <v>170.0</v>
      </c>
      <c r="I171" s="1">
        <f t="shared" si="4"/>
        <v>0.4076738609</v>
      </c>
      <c r="K171" s="1">
        <v>0.407673860911271</v>
      </c>
      <c r="L171" s="1">
        <v>0.9130554615953195</v>
      </c>
    </row>
    <row r="172" ht="15.75" customHeight="1">
      <c r="A172" s="1">
        <v>6.0904673E7</v>
      </c>
      <c r="B172" s="1">
        <v>142.0</v>
      </c>
      <c r="C172" s="1">
        <v>2002.0</v>
      </c>
      <c r="D172" s="1">
        <f t="shared" si="1"/>
        <v>20</v>
      </c>
      <c r="E172" s="1">
        <f t="shared" si="2"/>
        <v>7.1</v>
      </c>
      <c r="F172" s="1">
        <f t="shared" si="5"/>
        <v>73023</v>
      </c>
      <c r="G172" s="1">
        <f t="shared" si="3"/>
        <v>0.9148344421</v>
      </c>
      <c r="H172" s="1">
        <v>171.0</v>
      </c>
      <c r="I172" s="1">
        <f t="shared" si="4"/>
        <v>0.4100719424</v>
      </c>
      <c r="K172" s="1">
        <v>0.41007194244604317</v>
      </c>
      <c r="L172" s="1">
        <v>0.9148344420641185</v>
      </c>
    </row>
    <row r="173" ht="15.75" customHeight="1">
      <c r="A173" s="1">
        <v>6.6228796E7</v>
      </c>
      <c r="B173" s="1">
        <v>141.0</v>
      </c>
      <c r="C173" s="1">
        <v>1990.0</v>
      </c>
      <c r="D173" s="1">
        <f t="shared" si="1"/>
        <v>32</v>
      </c>
      <c r="E173" s="1">
        <f t="shared" si="2"/>
        <v>4.40625</v>
      </c>
      <c r="F173" s="1">
        <f t="shared" si="5"/>
        <v>73164</v>
      </c>
      <c r="G173" s="1">
        <f t="shared" si="3"/>
        <v>0.9166008945</v>
      </c>
      <c r="H173" s="1">
        <v>172.0</v>
      </c>
      <c r="I173" s="1">
        <f t="shared" si="4"/>
        <v>0.412470024</v>
      </c>
      <c r="K173" s="1">
        <v>0.41247002398081534</v>
      </c>
      <c r="L173" s="1">
        <v>0.916600894501447</v>
      </c>
    </row>
    <row r="174" ht="15.75" customHeight="1">
      <c r="A174" s="1">
        <v>2.2736561E7</v>
      </c>
      <c r="B174" s="1">
        <v>139.0</v>
      </c>
      <c r="C174" s="1">
        <v>1988.0</v>
      </c>
      <c r="D174" s="1">
        <f t="shared" si="1"/>
        <v>34</v>
      </c>
      <c r="E174" s="1">
        <f t="shared" si="2"/>
        <v>4.088235294</v>
      </c>
      <c r="F174" s="1">
        <f t="shared" si="5"/>
        <v>73303</v>
      </c>
      <c r="G174" s="1">
        <f t="shared" si="3"/>
        <v>0.9183422909</v>
      </c>
      <c r="H174" s="1">
        <v>173.0</v>
      </c>
      <c r="I174" s="1">
        <f t="shared" si="4"/>
        <v>0.4148681055</v>
      </c>
      <c r="K174" s="1">
        <v>0.4148681055155875</v>
      </c>
      <c r="L174" s="1">
        <v>0.9183422908758346</v>
      </c>
    </row>
    <row r="175" ht="15.75" customHeight="1">
      <c r="A175" s="1">
        <v>3.9476343E7</v>
      </c>
      <c r="B175" s="1">
        <v>139.0</v>
      </c>
      <c r="C175" s="1">
        <v>1996.0</v>
      </c>
      <c r="D175" s="1">
        <f t="shared" si="1"/>
        <v>26</v>
      </c>
      <c r="E175" s="1">
        <f t="shared" si="2"/>
        <v>5.346153846</v>
      </c>
      <c r="F175" s="1">
        <f t="shared" si="5"/>
        <v>73442</v>
      </c>
      <c r="G175" s="1">
        <f t="shared" si="3"/>
        <v>0.9200836873</v>
      </c>
      <c r="H175" s="1">
        <v>174.0</v>
      </c>
      <c r="I175" s="1">
        <f t="shared" si="4"/>
        <v>0.4172661871</v>
      </c>
      <c r="K175" s="1">
        <v>0.4172661870503597</v>
      </c>
      <c r="L175" s="1">
        <v>0.9200836872502224</v>
      </c>
    </row>
    <row r="176" ht="15.75" customHeight="1">
      <c r="A176" s="1">
        <v>3.010193E7</v>
      </c>
      <c r="B176" s="1">
        <v>138.0</v>
      </c>
      <c r="C176" s="1">
        <v>1999.0</v>
      </c>
      <c r="D176" s="1">
        <f t="shared" si="1"/>
        <v>23</v>
      </c>
      <c r="E176" s="1">
        <f t="shared" si="2"/>
        <v>6</v>
      </c>
      <c r="F176" s="1">
        <f t="shared" si="5"/>
        <v>73580</v>
      </c>
      <c r="G176" s="1">
        <f t="shared" si="3"/>
        <v>0.9218125556</v>
      </c>
      <c r="H176" s="1">
        <v>175.0</v>
      </c>
      <c r="I176" s="1">
        <f t="shared" si="4"/>
        <v>0.4196642686</v>
      </c>
      <c r="K176" s="1">
        <v>0.4196642685851319</v>
      </c>
      <c r="L176" s="1">
        <v>0.9218125555931397</v>
      </c>
    </row>
    <row r="177" ht="15.75" customHeight="1">
      <c r="A177" s="1">
        <v>4.6243626E7</v>
      </c>
      <c r="B177" s="1">
        <v>137.0</v>
      </c>
      <c r="C177" s="1">
        <v>1994.0</v>
      </c>
      <c r="D177" s="1">
        <f t="shared" si="1"/>
        <v>28</v>
      </c>
      <c r="E177" s="1">
        <f t="shared" si="2"/>
        <v>4.892857143</v>
      </c>
      <c r="F177" s="1">
        <f t="shared" si="5"/>
        <v>73717</v>
      </c>
      <c r="G177" s="1">
        <f t="shared" si="3"/>
        <v>0.9235288959</v>
      </c>
      <c r="H177" s="1">
        <v>176.0</v>
      </c>
      <c r="I177" s="1">
        <f t="shared" si="4"/>
        <v>0.4220623501</v>
      </c>
      <c r="K177" s="1">
        <v>0.42206235011990406</v>
      </c>
      <c r="L177" s="1">
        <v>0.9235288959045865</v>
      </c>
    </row>
    <row r="178" ht="15.75" customHeight="1">
      <c r="A178" s="1">
        <v>6.8753401E7</v>
      </c>
      <c r="B178" s="1">
        <v>137.0</v>
      </c>
      <c r="C178" s="1">
        <v>1999.0</v>
      </c>
      <c r="D178" s="1">
        <f t="shared" si="1"/>
        <v>23</v>
      </c>
      <c r="E178" s="1">
        <f t="shared" si="2"/>
        <v>5.956521739</v>
      </c>
      <c r="F178" s="1">
        <f t="shared" si="5"/>
        <v>73854</v>
      </c>
      <c r="G178" s="1">
        <f t="shared" si="3"/>
        <v>0.9252452362</v>
      </c>
      <c r="H178" s="1">
        <v>177.0</v>
      </c>
      <c r="I178" s="1">
        <f t="shared" si="4"/>
        <v>0.4244604317</v>
      </c>
      <c r="K178" s="1">
        <v>0.4244604316546763</v>
      </c>
      <c r="L178" s="1">
        <v>0.9252452362160334</v>
      </c>
    </row>
    <row r="179" ht="15.75" customHeight="1">
      <c r="A179" s="1">
        <v>4.0832155E7</v>
      </c>
      <c r="B179" s="1">
        <v>136.0</v>
      </c>
      <c r="C179" s="1">
        <v>1998.0</v>
      </c>
      <c r="D179" s="1">
        <f t="shared" si="1"/>
        <v>24</v>
      </c>
      <c r="E179" s="1">
        <f t="shared" si="2"/>
        <v>5.666666667</v>
      </c>
      <c r="F179" s="1">
        <f t="shared" si="5"/>
        <v>73990</v>
      </c>
      <c r="G179" s="1">
        <f t="shared" si="3"/>
        <v>0.9269490485</v>
      </c>
      <c r="H179" s="1">
        <v>178.0</v>
      </c>
      <c r="I179" s="1">
        <f t="shared" si="4"/>
        <v>0.4268585132</v>
      </c>
      <c r="K179" s="1">
        <v>0.42685851318944845</v>
      </c>
      <c r="L179" s="1">
        <v>0.9269490484960098</v>
      </c>
    </row>
    <row r="180" ht="15.75" customHeight="1">
      <c r="A180" s="1">
        <v>1.8984291E7</v>
      </c>
      <c r="B180" s="1">
        <v>134.0</v>
      </c>
      <c r="C180" s="1">
        <v>1999.0</v>
      </c>
      <c r="D180" s="1">
        <f t="shared" si="1"/>
        <v>23</v>
      </c>
      <c r="E180" s="1">
        <f t="shared" si="2"/>
        <v>5.826086957</v>
      </c>
      <c r="F180" s="1">
        <f t="shared" si="5"/>
        <v>74124</v>
      </c>
      <c r="G180" s="1">
        <f t="shared" si="3"/>
        <v>0.9286278047</v>
      </c>
      <c r="H180" s="1">
        <v>179.0</v>
      </c>
      <c r="I180" s="1">
        <f t="shared" si="4"/>
        <v>0.4292565947</v>
      </c>
      <c r="K180" s="1">
        <v>0.4292565947242206</v>
      </c>
      <c r="L180" s="1">
        <v>0.9286278047130454</v>
      </c>
    </row>
    <row r="181" ht="15.75" customHeight="1">
      <c r="A181" s="1">
        <v>5.4471363E7</v>
      </c>
      <c r="B181" s="1">
        <v>133.0</v>
      </c>
      <c r="C181" s="1">
        <v>1995.0</v>
      </c>
      <c r="D181" s="1">
        <f t="shared" si="1"/>
        <v>27</v>
      </c>
      <c r="E181" s="1">
        <f t="shared" si="2"/>
        <v>4.925925926</v>
      </c>
      <c r="F181" s="1">
        <f t="shared" si="5"/>
        <v>74257</v>
      </c>
      <c r="G181" s="1">
        <f t="shared" si="3"/>
        <v>0.9302940329</v>
      </c>
      <c r="H181" s="1">
        <v>180.0</v>
      </c>
      <c r="I181" s="1">
        <f t="shared" si="4"/>
        <v>0.4316546763</v>
      </c>
      <c r="K181" s="1">
        <v>0.4316546762589928</v>
      </c>
      <c r="L181" s="1">
        <v>0.9302940328986107</v>
      </c>
    </row>
    <row r="182" ht="15.75" customHeight="1">
      <c r="A182" s="1">
        <v>1.0956216E7</v>
      </c>
      <c r="B182" s="1">
        <v>133.0</v>
      </c>
      <c r="C182" s="1">
        <v>1985.0</v>
      </c>
      <c r="D182" s="1">
        <f t="shared" si="1"/>
        <v>37</v>
      </c>
      <c r="E182" s="1">
        <f t="shared" si="2"/>
        <v>3.594594595</v>
      </c>
      <c r="F182" s="1">
        <f t="shared" si="5"/>
        <v>74390</v>
      </c>
      <c r="G182" s="1">
        <f t="shared" si="3"/>
        <v>0.9319602611</v>
      </c>
      <c r="H182" s="1">
        <v>181.0</v>
      </c>
      <c r="I182" s="1">
        <f t="shared" si="4"/>
        <v>0.4340527578</v>
      </c>
      <c r="K182" s="1">
        <v>0.434052757793765</v>
      </c>
      <c r="L182" s="1">
        <v>0.9319602610841758</v>
      </c>
    </row>
    <row r="183" ht="15.75" customHeight="1">
      <c r="A183" s="1">
        <v>5.4629607E7</v>
      </c>
      <c r="B183" s="1">
        <v>131.0</v>
      </c>
      <c r="C183" s="1">
        <v>2008.0</v>
      </c>
      <c r="D183" s="1">
        <f t="shared" si="1"/>
        <v>14</v>
      </c>
      <c r="E183" s="1">
        <f t="shared" si="2"/>
        <v>9.357142857</v>
      </c>
      <c r="F183" s="1">
        <f t="shared" si="5"/>
        <v>74521</v>
      </c>
      <c r="G183" s="1">
        <f t="shared" si="3"/>
        <v>0.9336014332</v>
      </c>
      <c r="H183" s="1">
        <v>182.0</v>
      </c>
      <c r="I183" s="1">
        <f t="shared" si="4"/>
        <v>0.4364508393</v>
      </c>
      <c r="K183" s="1">
        <v>0.4364508393285372</v>
      </c>
      <c r="L183" s="1">
        <v>0.9336014332068002</v>
      </c>
    </row>
    <row r="184" ht="15.75" customHeight="1">
      <c r="A184" s="1">
        <v>3.2774784E7</v>
      </c>
      <c r="B184" s="1">
        <v>130.0</v>
      </c>
      <c r="C184" s="1">
        <v>1984.0</v>
      </c>
      <c r="D184" s="1">
        <f t="shared" si="1"/>
        <v>38</v>
      </c>
      <c r="E184" s="1">
        <f t="shared" si="2"/>
        <v>3.421052632</v>
      </c>
      <c r="F184" s="1">
        <f t="shared" si="5"/>
        <v>74651</v>
      </c>
      <c r="G184" s="1">
        <f t="shared" si="3"/>
        <v>0.9352300773</v>
      </c>
      <c r="H184" s="1">
        <v>183.0</v>
      </c>
      <c r="I184" s="1">
        <f t="shared" si="4"/>
        <v>0.4388489209</v>
      </c>
      <c r="K184" s="1">
        <v>0.43884892086330934</v>
      </c>
      <c r="L184" s="1">
        <v>0.9352300772979542</v>
      </c>
    </row>
    <row r="185" ht="15.75" customHeight="1">
      <c r="A185" s="1">
        <v>1.5336421E7</v>
      </c>
      <c r="B185" s="1">
        <v>128.0</v>
      </c>
      <c r="C185" s="1">
        <v>1996.0</v>
      </c>
      <c r="D185" s="1">
        <f t="shared" si="1"/>
        <v>26</v>
      </c>
      <c r="E185" s="1">
        <f t="shared" si="2"/>
        <v>4.923076923</v>
      </c>
      <c r="F185" s="1">
        <f t="shared" si="5"/>
        <v>74779</v>
      </c>
      <c r="G185" s="1">
        <f t="shared" si="3"/>
        <v>0.9368336653</v>
      </c>
      <c r="H185" s="1">
        <v>184.0</v>
      </c>
      <c r="I185" s="1">
        <f t="shared" si="4"/>
        <v>0.4412470024</v>
      </c>
      <c r="K185" s="1">
        <v>0.4412470023980815</v>
      </c>
      <c r="L185" s="1">
        <v>0.9368336653261673</v>
      </c>
    </row>
    <row r="186" ht="15.75" customHeight="1">
      <c r="A186" s="1">
        <v>6.4083437E7</v>
      </c>
      <c r="B186" s="1">
        <v>127.0</v>
      </c>
      <c r="C186" s="1">
        <v>2003.0</v>
      </c>
      <c r="D186" s="1">
        <f t="shared" si="1"/>
        <v>19</v>
      </c>
      <c r="E186" s="1">
        <f t="shared" si="2"/>
        <v>6.684210526</v>
      </c>
      <c r="F186" s="1">
        <f t="shared" si="5"/>
        <v>74906</v>
      </c>
      <c r="G186" s="1">
        <f t="shared" si="3"/>
        <v>0.9384247253</v>
      </c>
      <c r="H186" s="1">
        <v>185.0</v>
      </c>
      <c r="I186" s="1">
        <f t="shared" si="4"/>
        <v>0.4436450839</v>
      </c>
      <c r="K186" s="1">
        <v>0.44364508393285373</v>
      </c>
      <c r="L186" s="1">
        <v>0.93842472532291</v>
      </c>
    </row>
    <row r="187" ht="15.75" customHeight="1">
      <c r="A187" s="1">
        <v>9650854.0</v>
      </c>
      <c r="B187" s="1">
        <v>127.0</v>
      </c>
      <c r="C187" s="1">
        <v>2011.0</v>
      </c>
      <c r="D187" s="1">
        <f t="shared" si="1"/>
        <v>11</v>
      </c>
      <c r="E187" s="1">
        <f t="shared" si="2"/>
        <v>11.54545455</v>
      </c>
      <c r="F187" s="1">
        <f t="shared" si="5"/>
        <v>75033</v>
      </c>
      <c r="G187" s="1">
        <f t="shared" si="3"/>
        <v>0.9400157853</v>
      </c>
      <c r="H187" s="1">
        <v>186.0</v>
      </c>
      <c r="I187" s="1">
        <f t="shared" si="4"/>
        <v>0.4460431655</v>
      </c>
      <c r="K187" s="1">
        <v>0.4460431654676259</v>
      </c>
      <c r="L187" s="1">
        <v>0.9400157853196527</v>
      </c>
    </row>
    <row r="188" ht="15.75" customHeight="1">
      <c r="A188" s="1">
        <v>6.0354042E7</v>
      </c>
      <c r="B188" s="1">
        <v>126.0</v>
      </c>
      <c r="C188" s="1">
        <v>1989.0</v>
      </c>
      <c r="D188" s="1">
        <f t="shared" si="1"/>
        <v>33</v>
      </c>
      <c r="E188" s="1">
        <f t="shared" si="2"/>
        <v>3.818181818</v>
      </c>
      <c r="F188" s="1">
        <f t="shared" si="5"/>
        <v>75159</v>
      </c>
      <c r="G188" s="1">
        <f t="shared" si="3"/>
        <v>0.9415943173</v>
      </c>
      <c r="H188" s="1">
        <v>187.0</v>
      </c>
      <c r="I188" s="1">
        <f t="shared" si="4"/>
        <v>0.448441247</v>
      </c>
      <c r="K188" s="1">
        <v>0.44844124700239807</v>
      </c>
      <c r="L188" s="1">
        <v>0.941594317284925</v>
      </c>
    </row>
    <row r="189" ht="15.75" customHeight="1">
      <c r="A189" s="1">
        <v>6.1949298E7</v>
      </c>
      <c r="B189" s="1">
        <v>126.0</v>
      </c>
      <c r="C189" s="1">
        <v>1994.0</v>
      </c>
      <c r="D189" s="1">
        <f t="shared" si="1"/>
        <v>28</v>
      </c>
      <c r="E189" s="1">
        <f t="shared" si="2"/>
        <v>4.5</v>
      </c>
      <c r="F189" s="1">
        <f t="shared" si="5"/>
        <v>75285</v>
      </c>
      <c r="G189" s="1">
        <f t="shared" si="3"/>
        <v>0.9431728493</v>
      </c>
      <c r="H189" s="1">
        <v>188.0</v>
      </c>
      <c r="I189" s="1">
        <f t="shared" si="4"/>
        <v>0.4508393285</v>
      </c>
      <c r="K189" s="1">
        <v>0.45083932853717024</v>
      </c>
      <c r="L189" s="1">
        <v>0.9431728492501973</v>
      </c>
    </row>
    <row r="190" ht="15.75" customHeight="1">
      <c r="A190" s="1">
        <v>7.1473464E7</v>
      </c>
      <c r="B190" s="1">
        <v>120.0</v>
      </c>
      <c r="C190" s="1">
        <v>2003.0</v>
      </c>
      <c r="D190" s="1">
        <f t="shared" si="1"/>
        <v>19</v>
      </c>
      <c r="E190" s="1">
        <f t="shared" si="2"/>
        <v>6.315789474</v>
      </c>
      <c r="F190" s="1">
        <f t="shared" si="5"/>
        <v>75405</v>
      </c>
      <c r="G190" s="1">
        <f t="shared" si="3"/>
        <v>0.944676213</v>
      </c>
      <c r="H190" s="1">
        <v>189.0</v>
      </c>
      <c r="I190" s="1">
        <f t="shared" si="4"/>
        <v>0.4532374101</v>
      </c>
      <c r="K190" s="1">
        <v>0.45323741007194246</v>
      </c>
      <c r="L190" s="1">
        <v>0.9446762130266472</v>
      </c>
    </row>
    <row r="191" ht="15.75" customHeight="1">
      <c r="A191" s="1">
        <v>3541916.0</v>
      </c>
      <c r="B191" s="1">
        <v>118.0</v>
      </c>
      <c r="C191" s="1">
        <v>2002.0</v>
      </c>
      <c r="D191" s="1">
        <f t="shared" si="1"/>
        <v>20</v>
      </c>
      <c r="E191" s="1">
        <f t="shared" si="2"/>
        <v>5.9</v>
      </c>
      <c r="F191" s="1">
        <f t="shared" si="5"/>
        <v>75523</v>
      </c>
      <c r="G191" s="1">
        <f t="shared" si="3"/>
        <v>0.9461545207</v>
      </c>
      <c r="H191" s="1">
        <v>190.0</v>
      </c>
      <c r="I191" s="1">
        <f t="shared" si="4"/>
        <v>0.4556354916</v>
      </c>
      <c r="K191" s="1">
        <v>0.4556354916067146</v>
      </c>
      <c r="L191" s="1">
        <v>0.946154520740156</v>
      </c>
    </row>
    <row r="192" ht="15.75" customHeight="1">
      <c r="A192" s="1">
        <v>4.3028726E7</v>
      </c>
      <c r="B192" s="1">
        <v>118.0</v>
      </c>
      <c r="C192" s="1">
        <v>2012.0</v>
      </c>
      <c r="D192" s="1">
        <f t="shared" si="1"/>
        <v>10</v>
      </c>
      <c r="E192" s="1">
        <f t="shared" si="2"/>
        <v>11.8</v>
      </c>
      <c r="F192" s="1">
        <f t="shared" si="5"/>
        <v>75641</v>
      </c>
      <c r="G192" s="1">
        <f t="shared" si="3"/>
        <v>0.9476328285</v>
      </c>
      <c r="H192" s="1">
        <v>191.0</v>
      </c>
      <c r="I192" s="1">
        <f t="shared" si="4"/>
        <v>0.4580335731</v>
      </c>
      <c r="K192" s="1">
        <v>0.4580335731414868</v>
      </c>
      <c r="L192" s="1">
        <v>0.947632828453665</v>
      </c>
    </row>
    <row r="193" ht="15.75" customHeight="1">
      <c r="A193" s="1">
        <v>4.5282412E7</v>
      </c>
      <c r="B193" s="1">
        <v>117.0</v>
      </c>
      <c r="C193" s="1">
        <v>1993.0</v>
      </c>
      <c r="D193" s="1">
        <f t="shared" si="1"/>
        <v>29</v>
      </c>
      <c r="E193" s="1">
        <f t="shared" si="2"/>
        <v>4.034482759</v>
      </c>
      <c r="F193" s="1">
        <f t="shared" si="5"/>
        <v>75758</v>
      </c>
      <c r="G193" s="1">
        <f t="shared" si="3"/>
        <v>0.9490986081</v>
      </c>
      <c r="H193" s="1">
        <v>192.0</v>
      </c>
      <c r="I193" s="1">
        <f t="shared" si="4"/>
        <v>0.4604316547</v>
      </c>
      <c r="K193" s="1">
        <v>0.460431654676259</v>
      </c>
      <c r="L193" s="1">
        <v>0.9490986081357037</v>
      </c>
    </row>
    <row r="194" ht="15.75" customHeight="1">
      <c r="A194" s="1">
        <v>2837681.0</v>
      </c>
      <c r="B194" s="1">
        <v>116.0</v>
      </c>
      <c r="C194" s="1">
        <v>1999.0</v>
      </c>
      <c r="D194" s="1">
        <f t="shared" si="1"/>
        <v>23</v>
      </c>
      <c r="E194" s="1">
        <f t="shared" si="2"/>
        <v>5.043478261</v>
      </c>
      <c r="F194" s="1">
        <f t="shared" si="5"/>
        <v>75874</v>
      </c>
      <c r="G194" s="1">
        <f t="shared" si="3"/>
        <v>0.9505518598</v>
      </c>
      <c r="H194" s="1">
        <v>193.0</v>
      </c>
      <c r="I194" s="1">
        <f t="shared" si="4"/>
        <v>0.4628297362</v>
      </c>
      <c r="K194" s="1">
        <v>0.4628297362110312</v>
      </c>
      <c r="L194" s="1">
        <v>0.9505518597862718</v>
      </c>
    </row>
    <row r="195" ht="15.75" customHeight="1">
      <c r="A195" s="1">
        <v>3.9609476E7</v>
      </c>
      <c r="B195" s="1">
        <v>116.0</v>
      </c>
      <c r="C195" s="1">
        <v>2005.0</v>
      </c>
      <c r="D195" s="1">
        <f t="shared" si="1"/>
        <v>17</v>
      </c>
      <c r="E195" s="1">
        <f t="shared" si="2"/>
        <v>6.823529412</v>
      </c>
      <c r="F195" s="1">
        <f t="shared" si="5"/>
        <v>75990</v>
      </c>
      <c r="G195" s="1">
        <f t="shared" si="3"/>
        <v>0.9520051114</v>
      </c>
      <c r="H195" s="1">
        <v>194.0</v>
      </c>
      <c r="I195" s="1">
        <f t="shared" si="4"/>
        <v>0.4652278177</v>
      </c>
      <c r="K195" s="1">
        <v>0.46522781774580335</v>
      </c>
      <c r="L195" s="1">
        <v>0.95200511143684</v>
      </c>
    </row>
    <row r="196" ht="15.75" customHeight="1">
      <c r="A196" s="1">
        <v>7.1244046E7</v>
      </c>
      <c r="B196" s="1">
        <v>109.0</v>
      </c>
      <c r="C196" s="1">
        <v>1994.0</v>
      </c>
      <c r="D196" s="1">
        <f t="shared" si="1"/>
        <v>28</v>
      </c>
      <c r="E196" s="1">
        <f t="shared" si="2"/>
        <v>3.892857143</v>
      </c>
      <c r="F196" s="1">
        <f t="shared" si="5"/>
        <v>76099</v>
      </c>
      <c r="G196" s="1">
        <f t="shared" si="3"/>
        <v>0.9533706669</v>
      </c>
      <c r="H196" s="1">
        <v>195.0</v>
      </c>
      <c r="I196" s="1">
        <f t="shared" si="4"/>
        <v>0.4676258993</v>
      </c>
      <c r="K196" s="1">
        <v>0.4676258992805755</v>
      </c>
      <c r="L196" s="1">
        <v>0.9533706668671151</v>
      </c>
    </row>
    <row r="197" ht="15.75" customHeight="1">
      <c r="A197" s="1">
        <v>1.5722453E7</v>
      </c>
      <c r="B197" s="1">
        <v>107.0</v>
      </c>
      <c r="C197" s="1">
        <v>2010.0</v>
      </c>
      <c r="D197" s="1">
        <f t="shared" si="1"/>
        <v>12</v>
      </c>
      <c r="E197" s="1">
        <f t="shared" si="2"/>
        <v>8.916666667</v>
      </c>
      <c r="F197" s="1">
        <f t="shared" si="5"/>
        <v>76206</v>
      </c>
      <c r="G197" s="1">
        <f t="shared" si="3"/>
        <v>0.9547111662</v>
      </c>
      <c r="H197" s="1">
        <v>196.0</v>
      </c>
      <c r="I197" s="1">
        <f t="shared" si="4"/>
        <v>0.4700239808</v>
      </c>
      <c r="K197" s="1">
        <v>0.47002398081534774</v>
      </c>
      <c r="L197" s="1">
        <v>0.9547111662344496</v>
      </c>
    </row>
    <row r="198" ht="15.75" customHeight="1">
      <c r="A198" s="1">
        <v>1.7547459E7</v>
      </c>
      <c r="B198" s="1">
        <v>106.0</v>
      </c>
      <c r="C198" s="1">
        <v>2006.0</v>
      </c>
      <c r="D198" s="1">
        <f t="shared" si="1"/>
        <v>16</v>
      </c>
      <c r="E198" s="1">
        <f t="shared" si="2"/>
        <v>6.625</v>
      </c>
      <c r="F198" s="1">
        <f t="shared" si="5"/>
        <v>76312</v>
      </c>
      <c r="G198" s="1">
        <f t="shared" si="3"/>
        <v>0.9560391376</v>
      </c>
      <c r="H198" s="1">
        <v>197.0</v>
      </c>
      <c r="I198" s="1">
        <f t="shared" si="4"/>
        <v>0.4724220624</v>
      </c>
      <c r="K198" s="1">
        <v>0.4724220623501199</v>
      </c>
      <c r="L198" s="1">
        <v>0.9560391375703136</v>
      </c>
    </row>
    <row r="199" ht="15.75" customHeight="1">
      <c r="A199" s="1">
        <v>3.3901883E7</v>
      </c>
      <c r="B199" s="1">
        <v>102.0</v>
      </c>
      <c r="C199" s="1">
        <v>2001.0</v>
      </c>
      <c r="D199" s="1">
        <f t="shared" si="1"/>
        <v>21</v>
      </c>
      <c r="E199" s="1">
        <f t="shared" si="2"/>
        <v>4.857142857</v>
      </c>
      <c r="F199" s="1">
        <f t="shared" si="5"/>
        <v>76414</v>
      </c>
      <c r="G199" s="1">
        <f t="shared" si="3"/>
        <v>0.9573169968</v>
      </c>
      <c r="H199" s="1">
        <v>198.0</v>
      </c>
      <c r="I199" s="1">
        <f t="shared" si="4"/>
        <v>0.4748201439</v>
      </c>
      <c r="K199" s="1">
        <v>0.4748201438848921</v>
      </c>
      <c r="L199" s="1">
        <v>0.9573169967802959</v>
      </c>
    </row>
    <row r="200" ht="15.75" customHeight="1">
      <c r="A200" s="1">
        <v>4.9137665E7</v>
      </c>
      <c r="B200" s="1">
        <v>101.0</v>
      </c>
      <c r="C200" s="1">
        <v>2004.0</v>
      </c>
      <c r="D200" s="1">
        <f t="shared" si="1"/>
        <v>18</v>
      </c>
      <c r="E200" s="1">
        <f t="shared" si="2"/>
        <v>5.611111111</v>
      </c>
      <c r="F200" s="1">
        <f t="shared" si="5"/>
        <v>76515</v>
      </c>
      <c r="G200" s="1">
        <f t="shared" si="3"/>
        <v>0.958582328</v>
      </c>
      <c r="H200" s="1">
        <v>199.0</v>
      </c>
      <c r="I200" s="1">
        <f t="shared" si="4"/>
        <v>0.4772182254</v>
      </c>
      <c r="K200" s="1">
        <v>0.47721822541966424</v>
      </c>
      <c r="L200" s="1">
        <v>0.9585823279588078</v>
      </c>
    </row>
    <row r="201" ht="15.75" customHeight="1">
      <c r="A201" s="1">
        <v>4.1997386E7</v>
      </c>
      <c r="B201" s="1">
        <v>100.0</v>
      </c>
      <c r="C201" s="1">
        <v>2005.0</v>
      </c>
      <c r="D201" s="1">
        <f t="shared" si="1"/>
        <v>17</v>
      </c>
      <c r="E201" s="1">
        <f t="shared" si="2"/>
        <v>5.882352941</v>
      </c>
      <c r="F201" s="1">
        <f t="shared" si="5"/>
        <v>76615</v>
      </c>
      <c r="G201" s="1">
        <f t="shared" si="3"/>
        <v>0.9598351311</v>
      </c>
      <c r="H201" s="1">
        <v>200.0</v>
      </c>
      <c r="I201" s="1">
        <f t="shared" si="4"/>
        <v>0.479616307</v>
      </c>
      <c r="K201" s="1">
        <v>0.47961630695443647</v>
      </c>
      <c r="L201" s="1">
        <v>0.9598351311058494</v>
      </c>
    </row>
    <row r="202" ht="15.75" customHeight="1">
      <c r="A202" s="1">
        <v>4.2069221E7</v>
      </c>
      <c r="B202" s="1">
        <v>99.0</v>
      </c>
      <c r="C202" s="1">
        <v>2005.0</v>
      </c>
      <c r="D202" s="1">
        <f t="shared" si="1"/>
        <v>17</v>
      </c>
      <c r="E202" s="1">
        <f t="shared" si="2"/>
        <v>5.823529412</v>
      </c>
      <c r="F202" s="1">
        <f t="shared" si="5"/>
        <v>76714</v>
      </c>
      <c r="G202" s="1">
        <f t="shared" si="3"/>
        <v>0.9610754062</v>
      </c>
      <c r="H202" s="1">
        <v>201.0</v>
      </c>
      <c r="I202" s="1">
        <f t="shared" si="4"/>
        <v>0.4820143885</v>
      </c>
      <c r="K202" s="1">
        <v>0.48201438848920863</v>
      </c>
      <c r="L202" s="1">
        <v>0.9610754062214204</v>
      </c>
    </row>
    <row r="203" ht="15.75" customHeight="1">
      <c r="A203" s="1">
        <v>5.5315344E7</v>
      </c>
      <c r="B203" s="1">
        <v>97.0</v>
      </c>
      <c r="C203" s="1">
        <v>2004.0</v>
      </c>
      <c r="D203" s="1">
        <f t="shared" si="1"/>
        <v>18</v>
      </c>
      <c r="E203" s="1">
        <f t="shared" si="2"/>
        <v>5.388888889</v>
      </c>
      <c r="F203" s="1">
        <f t="shared" si="5"/>
        <v>76811</v>
      </c>
      <c r="G203" s="1">
        <f t="shared" si="3"/>
        <v>0.9622906253</v>
      </c>
      <c r="H203" s="1">
        <v>202.0</v>
      </c>
      <c r="I203" s="1">
        <f t="shared" si="4"/>
        <v>0.48441247</v>
      </c>
      <c r="K203" s="1">
        <v>0.4844124700239808</v>
      </c>
      <c r="L203" s="1">
        <v>0.9622906252740507</v>
      </c>
    </row>
    <row r="204" ht="15.75" customHeight="1">
      <c r="A204" s="1">
        <v>2.0032418E7</v>
      </c>
      <c r="B204" s="1">
        <v>95.0</v>
      </c>
      <c r="C204" s="1">
        <v>2008.0</v>
      </c>
      <c r="D204" s="1">
        <f t="shared" si="1"/>
        <v>14</v>
      </c>
      <c r="E204" s="1">
        <f t="shared" si="2"/>
        <v>6.785714286</v>
      </c>
      <c r="F204" s="1">
        <f t="shared" si="5"/>
        <v>76906</v>
      </c>
      <c r="G204" s="1">
        <f t="shared" si="3"/>
        <v>0.9634807883</v>
      </c>
      <c r="H204" s="1">
        <v>203.0</v>
      </c>
      <c r="I204" s="1">
        <f t="shared" si="4"/>
        <v>0.4868105516</v>
      </c>
      <c r="K204" s="1">
        <v>0.486810551558753</v>
      </c>
      <c r="L204" s="1">
        <v>0.9634807882637402</v>
      </c>
    </row>
    <row r="205" ht="15.75" customHeight="1">
      <c r="A205" s="1">
        <v>2.652928E7</v>
      </c>
      <c r="B205" s="1">
        <v>93.0</v>
      </c>
      <c r="C205" s="1">
        <v>1999.0</v>
      </c>
      <c r="D205" s="1">
        <f t="shared" si="1"/>
        <v>23</v>
      </c>
      <c r="E205" s="1">
        <f t="shared" si="2"/>
        <v>4.043478261</v>
      </c>
      <c r="F205" s="1">
        <f t="shared" si="5"/>
        <v>76999</v>
      </c>
      <c r="G205" s="1">
        <f t="shared" si="3"/>
        <v>0.9646458952</v>
      </c>
      <c r="H205" s="1">
        <v>204.0</v>
      </c>
      <c r="I205" s="1">
        <f t="shared" si="4"/>
        <v>0.4892086331</v>
      </c>
      <c r="K205" s="1">
        <v>0.4892086330935252</v>
      </c>
      <c r="L205" s="1">
        <v>0.9646458951904887</v>
      </c>
    </row>
    <row r="206" ht="15.75" customHeight="1">
      <c r="A206" s="1">
        <v>4.5046295E7</v>
      </c>
      <c r="B206" s="1">
        <v>89.0</v>
      </c>
      <c r="C206" s="1">
        <v>1984.0</v>
      </c>
      <c r="D206" s="1">
        <f t="shared" si="1"/>
        <v>38</v>
      </c>
      <c r="E206" s="1">
        <f t="shared" si="2"/>
        <v>2.342105263</v>
      </c>
      <c r="F206" s="1">
        <f t="shared" si="5"/>
        <v>77088</v>
      </c>
      <c r="G206" s="1">
        <f t="shared" si="3"/>
        <v>0.96576089</v>
      </c>
      <c r="H206" s="1">
        <v>205.0</v>
      </c>
      <c r="I206" s="1">
        <f t="shared" si="4"/>
        <v>0.4916067146</v>
      </c>
      <c r="K206" s="1">
        <v>0.49160671462829736</v>
      </c>
      <c r="L206" s="1">
        <v>0.9657608899913557</v>
      </c>
    </row>
    <row r="207" ht="15.75" customHeight="1">
      <c r="A207" s="1">
        <v>6.7265108E7</v>
      </c>
      <c r="B207" s="1">
        <v>83.0</v>
      </c>
      <c r="C207" s="1">
        <v>1999.0</v>
      </c>
      <c r="D207" s="1">
        <f t="shared" si="1"/>
        <v>23</v>
      </c>
      <c r="E207" s="1">
        <f t="shared" si="2"/>
        <v>3.608695652</v>
      </c>
      <c r="F207" s="1">
        <f t="shared" si="5"/>
        <v>77171</v>
      </c>
      <c r="G207" s="1">
        <f t="shared" si="3"/>
        <v>0.9668007166</v>
      </c>
      <c r="H207" s="1">
        <v>206.0</v>
      </c>
      <c r="I207" s="1">
        <f t="shared" si="4"/>
        <v>0.4940047962</v>
      </c>
      <c r="K207" s="1">
        <v>0.4940047961630695</v>
      </c>
      <c r="L207" s="1">
        <v>0.9668007166034001</v>
      </c>
    </row>
    <row r="208" ht="15.75" customHeight="1">
      <c r="A208" s="1">
        <v>2.2165629E7</v>
      </c>
      <c r="B208" s="1">
        <v>81.0</v>
      </c>
      <c r="C208" s="1">
        <v>1995.0</v>
      </c>
      <c r="D208" s="1">
        <f t="shared" si="1"/>
        <v>27</v>
      </c>
      <c r="E208" s="1">
        <f t="shared" si="2"/>
        <v>3</v>
      </c>
      <c r="F208" s="1">
        <f t="shared" si="5"/>
        <v>77252</v>
      </c>
      <c r="G208" s="1">
        <f t="shared" si="3"/>
        <v>0.9678154872</v>
      </c>
      <c r="H208" s="1">
        <v>207.0</v>
      </c>
      <c r="I208" s="1">
        <f t="shared" si="4"/>
        <v>0.4964028777</v>
      </c>
      <c r="K208" s="1">
        <v>0.49640287769784175</v>
      </c>
      <c r="L208" s="1">
        <v>0.9678154871525038</v>
      </c>
    </row>
    <row r="209" ht="15.75" customHeight="1">
      <c r="A209" s="1">
        <v>2.8936882E7</v>
      </c>
      <c r="B209" s="1">
        <v>65.0</v>
      </c>
      <c r="C209" s="1">
        <v>2009.0</v>
      </c>
      <c r="D209" s="1">
        <f t="shared" si="1"/>
        <v>13</v>
      </c>
      <c r="E209" s="1">
        <f t="shared" si="2"/>
        <v>5</v>
      </c>
      <c r="F209" s="1">
        <f t="shared" si="5"/>
        <v>77317</v>
      </c>
      <c r="G209" s="1">
        <f t="shared" si="3"/>
        <v>0.9686298092</v>
      </c>
      <c r="H209" s="1">
        <v>208.0</v>
      </c>
      <c r="I209" s="1">
        <f t="shared" si="4"/>
        <v>0.4988009592</v>
      </c>
      <c r="K209" s="1">
        <v>0.4988009592326139</v>
      </c>
      <c r="L209" s="1">
        <v>0.9686298091980807</v>
      </c>
    </row>
    <row r="210" ht="15.75" customHeight="1">
      <c r="A210" s="1">
        <v>7519717.0</v>
      </c>
      <c r="B210" s="1">
        <v>65.0</v>
      </c>
      <c r="C210" s="1">
        <v>2002.0</v>
      </c>
      <c r="D210" s="1">
        <f t="shared" si="1"/>
        <v>20</v>
      </c>
      <c r="E210" s="1">
        <f t="shared" si="2"/>
        <v>3.25</v>
      </c>
      <c r="F210" s="1">
        <f t="shared" si="5"/>
        <v>77382</v>
      </c>
      <c r="G210" s="1">
        <f t="shared" si="3"/>
        <v>0.9694441312</v>
      </c>
      <c r="H210" s="1">
        <v>209.0</v>
      </c>
      <c r="I210" s="1">
        <f t="shared" si="4"/>
        <v>0.5011990408</v>
      </c>
      <c r="K210" s="1">
        <v>0.5011990407673861</v>
      </c>
      <c r="L210" s="1">
        <v>0.9694441312436577</v>
      </c>
    </row>
    <row r="211" ht="15.75" customHeight="1">
      <c r="A211" s="1">
        <v>5.7612072E7</v>
      </c>
      <c r="B211" s="1">
        <v>57.0</v>
      </c>
      <c r="C211" s="1">
        <v>2008.0</v>
      </c>
      <c r="D211" s="1">
        <f t="shared" si="1"/>
        <v>14</v>
      </c>
      <c r="E211" s="1">
        <f t="shared" si="2"/>
        <v>4.071428571</v>
      </c>
      <c r="F211" s="1">
        <f t="shared" si="5"/>
        <v>77439</v>
      </c>
      <c r="G211" s="1">
        <f t="shared" si="3"/>
        <v>0.970158229</v>
      </c>
      <c r="H211" s="1">
        <v>210.0</v>
      </c>
      <c r="I211" s="1">
        <f t="shared" si="4"/>
        <v>0.5035971223</v>
      </c>
      <c r="K211" s="1">
        <v>0.5035971223021583</v>
      </c>
      <c r="L211" s="1">
        <v>0.9701582290374713</v>
      </c>
    </row>
    <row r="212" ht="15.75" customHeight="1">
      <c r="A212" s="1">
        <v>7.1494287E7</v>
      </c>
      <c r="B212" s="1">
        <v>48.0</v>
      </c>
      <c r="C212" s="1">
        <v>2006.0</v>
      </c>
      <c r="D212" s="1">
        <f t="shared" si="1"/>
        <v>16</v>
      </c>
      <c r="E212" s="1">
        <f t="shared" si="2"/>
        <v>3</v>
      </c>
      <c r="F212" s="1">
        <f t="shared" si="5"/>
        <v>77487</v>
      </c>
      <c r="G212" s="1">
        <f t="shared" si="3"/>
        <v>0.9707595745</v>
      </c>
      <c r="H212" s="1">
        <v>211.0</v>
      </c>
      <c r="I212" s="1">
        <f t="shared" si="4"/>
        <v>0.5059952038</v>
      </c>
      <c r="K212" s="1">
        <v>0.5059952038369304</v>
      </c>
      <c r="L212" s="1">
        <v>0.9707595745480513</v>
      </c>
    </row>
    <row r="213" ht="15.75" customHeight="1">
      <c r="A213" s="1">
        <v>3.9517252E7</v>
      </c>
      <c r="B213" s="1">
        <v>46.0</v>
      </c>
      <c r="C213" s="1">
        <v>1990.0</v>
      </c>
      <c r="D213" s="1">
        <f t="shared" si="1"/>
        <v>32</v>
      </c>
      <c r="E213" s="1">
        <f t="shared" si="2"/>
        <v>1.4375</v>
      </c>
      <c r="F213" s="1">
        <f t="shared" si="5"/>
        <v>77533</v>
      </c>
      <c r="G213" s="1">
        <f t="shared" si="3"/>
        <v>0.971335864</v>
      </c>
      <c r="H213" s="1">
        <v>212.0</v>
      </c>
      <c r="I213" s="1">
        <f t="shared" si="4"/>
        <v>0.5083932854</v>
      </c>
      <c r="K213" s="1">
        <v>0.5083932853717026</v>
      </c>
      <c r="L213" s="1">
        <v>0.9713358639956904</v>
      </c>
    </row>
    <row r="214" ht="15.75" customHeight="1">
      <c r="A214" s="1">
        <v>3.2239464E7</v>
      </c>
      <c r="B214" s="1">
        <v>41.0</v>
      </c>
      <c r="C214" s="1">
        <v>2007.0</v>
      </c>
      <c r="D214" s="1">
        <f t="shared" si="1"/>
        <v>15</v>
      </c>
      <c r="E214" s="1">
        <f t="shared" si="2"/>
        <v>2.733333333</v>
      </c>
      <c r="F214" s="1">
        <f t="shared" si="5"/>
        <v>77574</v>
      </c>
      <c r="G214" s="1">
        <f t="shared" si="3"/>
        <v>0.9718495133</v>
      </c>
      <c r="H214" s="1">
        <v>213.0</v>
      </c>
      <c r="I214" s="1">
        <f t="shared" si="4"/>
        <v>0.5107913669</v>
      </c>
      <c r="K214" s="1">
        <v>0.5107913669064749</v>
      </c>
      <c r="L214" s="1">
        <v>0.9718495132859774</v>
      </c>
    </row>
    <row r="215" ht="15.75" customHeight="1">
      <c r="A215" s="1">
        <v>1.9283628E7</v>
      </c>
      <c r="B215" s="1">
        <v>41.0</v>
      </c>
      <c r="C215" s="1">
        <v>2006.0</v>
      </c>
      <c r="D215" s="1">
        <f t="shared" si="1"/>
        <v>16</v>
      </c>
      <c r="E215" s="1">
        <f t="shared" si="2"/>
        <v>2.5625</v>
      </c>
      <c r="F215" s="1">
        <f t="shared" si="5"/>
        <v>77615</v>
      </c>
      <c r="G215" s="1">
        <f t="shared" si="3"/>
        <v>0.9723631626</v>
      </c>
      <c r="H215" s="1">
        <v>214.0</v>
      </c>
      <c r="I215" s="1">
        <f t="shared" si="4"/>
        <v>0.5131894484</v>
      </c>
      <c r="K215" s="1">
        <v>0.513189448441247</v>
      </c>
      <c r="L215" s="1">
        <v>0.9723631625762644</v>
      </c>
    </row>
    <row r="216" ht="15.75" customHeight="1">
      <c r="A216" s="1">
        <v>6.3823046E7</v>
      </c>
      <c r="B216" s="1">
        <v>40.0</v>
      </c>
      <c r="C216" s="1">
        <v>2016.0</v>
      </c>
      <c r="D216" s="1">
        <f t="shared" si="1"/>
        <v>6</v>
      </c>
      <c r="E216" s="1">
        <f t="shared" si="2"/>
        <v>6.666666667</v>
      </c>
      <c r="F216" s="1">
        <f t="shared" si="5"/>
        <v>77655</v>
      </c>
      <c r="G216" s="1">
        <f t="shared" si="3"/>
        <v>0.9728642838</v>
      </c>
      <c r="H216" s="1">
        <v>215.0</v>
      </c>
      <c r="I216" s="1">
        <f t="shared" si="4"/>
        <v>0.51558753</v>
      </c>
      <c r="K216" s="1">
        <v>0.5155875299760192</v>
      </c>
      <c r="L216" s="1">
        <v>0.972864283835081</v>
      </c>
    </row>
    <row r="217" ht="15.75" customHeight="1">
      <c r="A217" s="1">
        <v>6457326.0</v>
      </c>
      <c r="B217" s="1">
        <v>35.0</v>
      </c>
      <c r="C217" s="1">
        <v>2009.0</v>
      </c>
      <c r="D217" s="1">
        <f t="shared" si="1"/>
        <v>13</v>
      </c>
      <c r="E217" s="1">
        <f t="shared" si="2"/>
        <v>2.692307692</v>
      </c>
      <c r="F217" s="1">
        <f t="shared" si="5"/>
        <v>77690</v>
      </c>
      <c r="G217" s="1">
        <f t="shared" si="3"/>
        <v>0.9733027649</v>
      </c>
      <c r="H217" s="1">
        <v>216.0</v>
      </c>
      <c r="I217" s="1">
        <f t="shared" si="4"/>
        <v>0.5179856115</v>
      </c>
      <c r="K217" s="1">
        <v>0.5179856115107914</v>
      </c>
      <c r="L217" s="1">
        <v>0.9733027649365456</v>
      </c>
    </row>
    <row r="218" ht="15.75" customHeight="1">
      <c r="A218" s="1">
        <v>7.0473912E7</v>
      </c>
      <c r="B218" s="1">
        <v>32.0</v>
      </c>
      <c r="C218" s="1">
        <v>2012.0</v>
      </c>
      <c r="D218" s="1">
        <f t="shared" si="1"/>
        <v>10</v>
      </c>
      <c r="E218" s="1">
        <f t="shared" si="2"/>
        <v>3.2</v>
      </c>
      <c r="F218" s="1">
        <f t="shared" si="5"/>
        <v>77722</v>
      </c>
      <c r="G218" s="1">
        <f t="shared" si="3"/>
        <v>0.9737036619</v>
      </c>
      <c r="H218" s="1">
        <v>217.0</v>
      </c>
      <c r="I218" s="1">
        <f t="shared" si="4"/>
        <v>0.520383693</v>
      </c>
      <c r="K218" s="1">
        <v>0.5203836930455635</v>
      </c>
      <c r="L218" s="1">
        <v>0.9737036619435988</v>
      </c>
    </row>
    <row r="219" ht="15.75" customHeight="1">
      <c r="A219" s="1">
        <v>1.5872994E7</v>
      </c>
      <c r="B219" s="1">
        <v>31.0</v>
      </c>
      <c r="C219" s="1">
        <v>2015.0</v>
      </c>
      <c r="D219" s="1">
        <f t="shared" si="1"/>
        <v>7</v>
      </c>
      <c r="E219" s="1">
        <f t="shared" si="2"/>
        <v>4.428571429</v>
      </c>
      <c r="F219" s="1">
        <f t="shared" si="5"/>
        <v>77753</v>
      </c>
      <c r="G219" s="1">
        <f t="shared" si="3"/>
        <v>0.9740920309</v>
      </c>
      <c r="H219" s="1">
        <v>218.0</v>
      </c>
      <c r="I219" s="1">
        <f t="shared" si="4"/>
        <v>0.5227817746</v>
      </c>
      <c r="K219" s="1">
        <v>0.5227817745803357</v>
      </c>
      <c r="L219" s="1">
        <v>0.9740920309191816</v>
      </c>
    </row>
    <row r="220" ht="15.75" customHeight="1">
      <c r="A220" s="1">
        <v>3.7564468E7</v>
      </c>
      <c r="B220" s="1">
        <v>30.0</v>
      </c>
      <c r="C220" s="1">
        <v>2018.0</v>
      </c>
      <c r="D220" s="1">
        <f t="shared" si="1"/>
        <v>4</v>
      </c>
      <c r="E220" s="1">
        <f t="shared" si="2"/>
        <v>7.5</v>
      </c>
      <c r="F220" s="1">
        <f t="shared" si="5"/>
        <v>77783</v>
      </c>
      <c r="G220" s="1">
        <f t="shared" si="3"/>
        <v>0.9744678719</v>
      </c>
      <c r="H220" s="1">
        <v>219.0</v>
      </c>
      <c r="I220" s="1">
        <f t="shared" si="4"/>
        <v>0.5251798561</v>
      </c>
      <c r="K220" s="1">
        <v>0.5251798561151079</v>
      </c>
      <c r="L220" s="1">
        <v>0.9744678718632941</v>
      </c>
    </row>
    <row r="221" ht="15.75" customHeight="1">
      <c r="A221" s="1">
        <v>4.3924277E7</v>
      </c>
      <c r="B221" s="1">
        <v>30.0</v>
      </c>
      <c r="C221" s="1">
        <v>2017.0</v>
      </c>
      <c r="D221" s="1">
        <f t="shared" si="1"/>
        <v>5</v>
      </c>
      <c r="E221" s="1">
        <f t="shared" si="2"/>
        <v>6</v>
      </c>
      <c r="F221" s="1">
        <f t="shared" si="5"/>
        <v>77813</v>
      </c>
      <c r="G221" s="1">
        <f t="shared" si="3"/>
        <v>0.9748437128</v>
      </c>
      <c r="H221" s="1">
        <v>220.0</v>
      </c>
      <c r="I221" s="1">
        <f t="shared" si="4"/>
        <v>0.5275779376</v>
      </c>
      <c r="K221" s="1">
        <v>0.5275779376498801</v>
      </c>
      <c r="L221" s="1">
        <v>0.9748437128074066</v>
      </c>
    </row>
    <row r="222" ht="15.75" customHeight="1">
      <c r="A222" s="1">
        <v>2.7877767E7</v>
      </c>
      <c r="B222" s="1">
        <v>29.0</v>
      </c>
      <c r="C222" s="1">
        <v>2015.0</v>
      </c>
      <c r="D222" s="1">
        <f t="shared" si="1"/>
        <v>7</v>
      </c>
      <c r="E222" s="1">
        <f t="shared" si="2"/>
        <v>4.142857143</v>
      </c>
      <c r="F222" s="1">
        <f t="shared" si="5"/>
        <v>77842</v>
      </c>
      <c r="G222" s="1">
        <f t="shared" si="3"/>
        <v>0.9752070257</v>
      </c>
      <c r="H222" s="1">
        <v>221.0</v>
      </c>
      <c r="I222" s="1">
        <f t="shared" si="4"/>
        <v>0.5299760192</v>
      </c>
      <c r="K222" s="1">
        <v>0.5299760191846523</v>
      </c>
      <c r="L222" s="1">
        <v>0.9752070257200486</v>
      </c>
    </row>
    <row r="223" ht="15.75" customHeight="1">
      <c r="A223" s="1">
        <v>1.8073957E7</v>
      </c>
      <c r="B223" s="1">
        <v>28.0</v>
      </c>
      <c r="C223" s="1">
        <v>2017.0</v>
      </c>
      <c r="D223" s="1">
        <f t="shared" si="1"/>
        <v>5</v>
      </c>
      <c r="E223" s="1">
        <f t="shared" si="2"/>
        <v>5.6</v>
      </c>
      <c r="F223" s="1">
        <f t="shared" si="5"/>
        <v>77870</v>
      </c>
      <c r="G223" s="1">
        <f t="shared" si="3"/>
        <v>0.9755578106</v>
      </c>
      <c r="H223" s="1">
        <v>222.0</v>
      </c>
      <c r="I223" s="1">
        <f t="shared" si="4"/>
        <v>0.5323741007</v>
      </c>
      <c r="K223" s="1">
        <v>0.5323741007194245</v>
      </c>
      <c r="L223" s="1">
        <v>0.9755578106012203</v>
      </c>
    </row>
    <row r="224" ht="15.75" customHeight="1">
      <c r="A224" s="1">
        <v>1.3886039E7</v>
      </c>
      <c r="B224" s="1">
        <v>28.0</v>
      </c>
      <c r="C224" s="1">
        <v>2016.0</v>
      </c>
      <c r="D224" s="1">
        <f t="shared" si="1"/>
        <v>6</v>
      </c>
      <c r="E224" s="1">
        <f t="shared" si="2"/>
        <v>4.666666667</v>
      </c>
      <c r="F224" s="1">
        <f t="shared" si="5"/>
        <v>77898</v>
      </c>
      <c r="G224" s="1">
        <f t="shared" si="3"/>
        <v>0.9759085955</v>
      </c>
      <c r="H224" s="1">
        <v>223.0</v>
      </c>
      <c r="I224" s="1">
        <f t="shared" si="4"/>
        <v>0.5347721823</v>
      </c>
      <c r="K224" s="1">
        <v>0.5347721822541966</v>
      </c>
      <c r="L224" s="1">
        <v>0.9759085954823918</v>
      </c>
    </row>
    <row r="225" ht="15.75" customHeight="1">
      <c r="A225" s="1">
        <v>1.7047162E7</v>
      </c>
      <c r="B225" s="1">
        <v>26.0</v>
      </c>
      <c r="C225" s="1">
        <v>2008.0</v>
      </c>
      <c r="D225" s="1">
        <f t="shared" si="1"/>
        <v>14</v>
      </c>
      <c r="E225" s="1">
        <f t="shared" si="2"/>
        <v>1.857142857</v>
      </c>
      <c r="F225" s="1">
        <f t="shared" si="5"/>
        <v>77924</v>
      </c>
      <c r="G225" s="1">
        <f t="shared" si="3"/>
        <v>0.9762343243</v>
      </c>
      <c r="H225" s="1">
        <v>224.0</v>
      </c>
      <c r="I225" s="1">
        <f t="shared" si="4"/>
        <v>0.5371702638</v>
      </c>
      <c r="K225" s="1">
        <v>0.5371702637889688</v>
      </c>
      <c r="L225" s="1">
        <v>0.9762343243006226</v>
      </c>
    </row>
    <row r="226" ht="15.75" customHeight="1">
      <c r="A226" s="1">
        <v>6.1649377E7</v>
      </c>
      <c r="B226" s="1">
        <v>26.0</v>
      </c>
      <c r="C226" s="1">
        <v>2016.0</v>
      </c>
      <c r="D226" s="1">
        <f t="shared" si="1"/>
        <v>6</v>
      </c>
      <c r="E226" s="1">
        <f t="shared" si="2"/>
        <v>4.333333333</v>
      </c>
      <c r="F226" s="1">
        <f t="shared" si="5"/>
        <v>77950</v>
      </c>
      <c r="G226" s="1">
        <f t="shared" si="3"/>
        <v>0.9765600531</v>
      </c>
      <c r="H226" s="1">
        <v>225.0</v>
      </c>
      <c r="I226" s="1">
        <f t="shared" si="4"/>
        <v>0.5395683453</v>
      </c>
      <c r="K226" s="1">
        <v>0.539568345323741</v>
      </c>
      <c r="L226" s="1">
        <v>0.9765600531188534</v>
      </c>
    </row>
    <row r="227" ht="15.75" customHeight="1">
      <c r="A227" s="1">
        <v>6.9424068E7</v>
      </c>
      <c r="B227" s="1">
        <v>26.0</v>
      </c>
      <c r="C227" s="1">
        <v>2003.0</v>
      </c>
      <c r="D227" s="1">
        <f t="shared" si="1"/>
        <v>19</v>
      </c>
      <c r="E227" s="1">
        <f t="shared" si="2"/>
        <v>1.368421053</v>
      </c>
      <c r="F227" s="1">
        <f t="shared" si="5"/>
        <v>77976</v>
      </c>
      <c r="G227" s="1">
        <f t="shared" si="3"/>
        <v>0.9768857819</v>
      </c>
      <c r="H227" s="1">
        <v>226.0</v>
      </c>
      <c r="I227" s="1">
        <f t="shared" si="4"/>
        <v>0.5419664269</v>
      </c>
      <c r="K227" s="1">
        <v>0.5419664268585132</v>
      </c>
      <c r="L227" s="1">
        <v>0.9768857819370842</v>
      </c>
    </row>
    <row r="228" ht="15.75" customHeight="1">
      <c r="A228" s="1">
        <v>6654106.0</v>
      </c>
      <c r="B228" s="1">
        <v>25.0</v>
      </c>
      <c r="C228" s="1">
        <v>2011.0</v>
      </c>
      <c r="D228" s="1">
        <f t="shared" si="1"/>
        <v>11</v>
      </c>
      <c r="E228" s="1">
        <f t="shared" si="2"/>
        <v>2.272727273</v>
      </c>
      <c r="F228" s="1">
        <f t="shared" si="5"/>
        <v>78001</v>
      </c>
      <c r="G228" s="1">
        <f t="shared" si="3"/>
        <v>0.9771989827</v>
      </c>
      <c r="H228" s="1">
        <v>227.0</v>
      </c>
      <c r="I228" s="1">
        <f t="shared" si="4"/>
        <v>0.5443645084</v>
      </c>
      <c r="K228" s="1">
        <v>0.5443645083932853</v>
      </c>
      <c r="L228" s="1">
        <v>0.9771989827238446</v>
      </c>
    </row>
    <row r="229" ht="15.75" customHeight="1">
      <c r="A229" s="1">
        <v>1.8644088E7</v>
      </c>
      <c r="B229" s="1">
        <v>25.0</v>
      </c>
      <c r="C229" s="1">
        <v>2014.0</v>
      </c>
      <c r="D229" s="1">
        <f t="shared" si="1"/>
        <v>8</v>
      </c>
      <c r="E229" s="1">
        <f t="shared" si="2"/>
        <v>3.125</v>
      </c>
      <c r="F229" s="1">
        <f t="shared" si="5"/>
        <v>78026</v>
      </c>
      <c r="G229" s="1">
        <f t="shared" si="3"/>
        <v>0.9775121835</v>
      </c>
      <c r="H229" s="1">
        <v>228.0</v>
      </c>
      <c r="I229" s="1">
        <f t="shared" si="4"/>
        <v>0.5467625899</v>
      </c>
      <c r="K229" s="1">
        <v>0.5467625899280576</v>
      </c>
      <c r="L229" s="1">
        <v>0.977512183510605</v>
      </c>
    </row>
    <row r="230" ht="15.75" customHeight="1">
      <c r="A230" s="1">
        <v>2.136013E7</v>
      </c>
      <c r="B230" s="1">
        <v>24.0</v>
      </c>
      <c r="C230" s="1">
        <v>2006.0</v>
      </c>
      <c r="D230" s="1">
        <f t="shared" si="1"/>
        <v>16</v>
      </c>
      <c r="E230" s="1">
        <f t="shared" si="2"/>
        <v>1.5</v>
      </c>
      <c r="F230" s="1">
        <f t="shared" si="5"/>
        <v>78050</v>
      </c>
      <c r="G230" s="1">
        <f t="shared" si="3"/>
        <v>0.9778128563</v>
      </c>
      <c r="H230" s="1">
        <v>229.0</v>
      </c>
      <c r="I230" s="1">
        <f t="shared" si="4"/>
        <v>0.5491606715</v>
      </c>
      <c r="K230" s="1">
        <v>0.5491606714628298</v>
      </c>
      <c r="L230" s="1">
        <v>0.977812856265895</v>
      </c>
    </row>
    <row r="231" ht="15.75" customHeight="1">
      <c r="A231" s="1">
        <v>1.487525E7</v>
      </c>
      <c r="B231" s="1">
        <v>23.0</v>
      </c>
      <c r="C231" s="1">
        <v>2015.0</v>
      </c>
      <c r="D231" s="1">
        <f t="shared" si="1"/>
        <v>7</v>
      </c>
      <c r="E231" s="1">
        <f t="shared" si="2"/>
        <v>3.285714286</v>
      </c>
      <c r="F231" s="1">
        <f t="shared" si="5"/>
        <v>78073</v>
      </c>
      <c r="G231" s="1">
        <f t="shared" si="3"/>
        <v>0.978101001</v>
      </c>
      <c r="H231" s="1">
        <v>230.0</v>
      </c>
      <c r="I231" s="1">
        <f t="shared" si="4"/>
        <v>0.551558753</v>
      </c>
      <c r="K231" s="1">
        <v>0.5515587529976019</v>
      </c>
      <c r="L231" s="1">
        <v>0.9781010009897145</v>
      </c>
    </row>
    <row r="232" ht="15.75" customHeight="1">
      <c r="A232" s="1">
        <v>4274319.0</v>
      </c>
      <c r="B232" s="1">
        <v>22.0</v>
      </c>
      <c r="C232" s="1">
        <v>2017.0</v>
      </c>
      <c r="D232" s="1">
        <f t="shared" si="1"/>
        <v>5</v>
      </c>
      <c r="E232" s="1">
        <f t="shared" si="2"/>
        <v>4.4</v>
      </c>
      <c r="F232" s="1">
        <f t="shared" si="5"/>
        <v>78095</v>
      </c>
      <c r="G232" s="1">
        <f t="shared" si="3"/>
        <v>0.9783766177</v>
      </c>
      <c r="H232" s="1">
        <v>231.0</v>
      </c>
      <c r="I232" s="1">
        <f t="shared" si="4"/>
        <v>0.5539568345</v>
      </c>
      <c r="K232" s="1">
        <v>0.5539568345323741</v>
      </c>
      <c r="L232" s="1">
        <v>0.9783766176820636</v>
      </c>
    </row>
    <row r="233" ht="15.75" customHeight="1">
      <c r="A233" s="1">
        <v>4.1308117E7</v>
      </c>
      <c r="B233" s="1">
        <v>22.0</v>
      </c>
      <c r="C233" s="1">
        <v>2013.0</v>
      </c>
      <c r="D233" s="1">
        <f t="shared" si="1"/>
        <v>9</v>
      </c>
      <c r="E233" s="1">
        <f t="shared" si="2"/>
        <v>2.444444444</v>
      </c>
      <c r="F233" s="1">
        <f t="shared" si="5"/>
        <v>78117</v>
      </c>
      <c r="G233" s="1">
        <f t="shared" si="3"/>
        <v>0.9786522344</v>
      </c>
      <c r="H233" s="1">
        <v>232.0</v>
      </c>
      <c r="I233" s="1">
        <f t="shared" si="4"/>
        <v>0.5563549161</v>
      </c>
      <c r="K233" s="1">
        <v>0.5563549160671463</v>
      </c>
      <c r="L233" s="1">
        <v>0.9786522343744127</v>
      </c>
    </row>
    <row r="234" ht="15.75" customHeight="1">
      <c r="A234" s="1">
        <v>5.7852038E7</v>
      </c>
      <c r="B234" s="1">
        <v>22.0</v>
      </c>
      <c r="C234" s="1">
        <v>2016.0</v>
      </c>
      <c r="D234" s="1">
        <f t="shared" si="1"/>
        <v>6</v>
      </c>
      <c r="E234" s="1">
        <f t="shared" si="2"/>
        <v>3.666666667</v>
      </c>
      <c r="F234" s="1">
        <f t="shared" si="5"/>
        <v>78139</v>
      </c>
      <c r="G234" s="1">
        <f t="shared" si="3"/>
        <v>0.9789278511</v>
      </c>
      <c r="H234" s="1">
        <v>233.0</v>
      </c>
      <c r="I234" s="1">
        <f t="shared" si="4"/>
        <v>0.5587529976</v>
      </c>
      <c r="K234" s="1">
        <v>0.5587529976019184</v>
      </c>
      <c r="L234" s="1">
        <v>0.9789278510667618</v>
      </c>
    </row>
    <row r="235" ht="15.75" customHeight="1">
      <c r="A235" s="1">
        <v>2.3430074E7</v>
      </c>
      <c r="B235" s="1">
        <v>21.0</v>
      </c>
      <c r="C235" s="1">
        <v>2014.0</v>
      </c>
      <c r="D235" s="1">
        <f t="shared" si="1"/>
        <v>8</v>
      </c>
      <c r="E235" s="1">
        <f t="shared" si="2"/>
        <v>2.625</v>
      </c>
      <c r="F235" s="1">
        <f t="shared" si="5"/>
        <v>78160</v>
      </c>
      <c r="G235" s="1">
        <f t="shared" si="3"/>
        <v>0.9791909397</v>
      </c>
      <c r="H235" s="1">
        <v>234.0</v>
      </c>
      <c r="I235" s="1">
        <f t="shared" si="4"/>
        <v>0.5611510791</v>
      </c>
      <c r="K235" s="1">
        <v>0.5611510791366906</v>
      </c>
      <c r="L235" s="1">
        <v>0.9791909397276406</v>
      </c>
    </row>
    <row r="236" ht="15.75" customHeight="1">
      <c r="A236" s="1">
        <v>6.3131464E7</v>
      </c>
      <c r="B236" s="1">
        <v>21.0</v>
      </c>
      <c r="C236" s="1">
        <v>2017.0</v>
      </c>
      <c r="D236" s="1">
        <f t="shared" si="1"/>
        <v>5</v>
      </c>
      <c r="E236" s="1">
        <f t="shared" si="2"/>
        <v>4.2</v>
      </c>
      <c r="F236" s="1">
        <f t="shared" si="5"/>
        <v>78181</v>
      </c>
      <c r="G236" s="1">
        <f t="shared" si="3"/>
        <v>0.9794540284</v>
      </c>
      <c r="H236" s="1">
        <v>235.0</v>
      </c>
      <c r="I236" s="1">
        <f t="shared" si="4"/>
        <v>0.5635491607</v>
      </c>
      <c r="K236" s="1">
        <v>0.5635491606714629</v>
      </c>
      <c r="L236" s="1">
        <v>0.9794540283885194</v>
      </c>
    </row>
    <row r="237" ht="15.75" customHeight="1">
      <c r="A237" s="1">
        <v>1.3829309E7</v>
      </c>
      <c r="B237" s="1">
        <v>21.0</v>
      </c>
      <c r="C237" s="1">
        <v>2017.0</v>
      </c>
      <c r="D237" s="1">
        <f t="shared" si="1"/>
        <v>5</v>
      </c>
      <c r="E237" s="1">
        <f t="shared" si="2"/>
        <v>4.2</v>
      </c>
      <c r="F237" s="1">
        <f t="shared" si="5"/>
        <v>78202</v>
      </c>
      <c r="G237" s="1">
        <f t="shared" si="3"/>
        <v>0.979717117</v>
      </c>
      <c r="H237" s="1">
        <v>236.0</v>
      </c>
      <c r="I237" s="1">
        <f t="shared" si="4"/>
        <v>0.5659472422</v>
      </c>
      <c r="K237" s="1">
        <v>0.565947242206235</v>
      </c>
      <c r="L237" s="1">
        <v>0.979717117049398</v>
      </c>
    </row>
    <row r="238" ht="15.75" customHeight="1">
      <c r="A238" s="1">
        <v>1.7994506E7</v>
      </c>
      <c r="B238" s="1">
        <v>21.0</v>
      </c>
      <c r="C238" s="1">
        <v>2018.0</v>
      </c>
      <c r="D238" s="1">
        <f t="shared" si="1"/>
        <v>4</v>
      </c>
      <c r="E238" s="1">
        <f t="shared" si="2"/>
        <v>5.25</v>
      </c>
      <c r="F238" s="1">
        <f t="shared" si="5"/>
        <v>78223</v>
      </c>
      <c r="G238" s="1">
        <f t="shared" si="3"/>
        <v>0.9799802057</v>
      </c>
      <c r="H238" s="1">
        <v>237.0</v>
      </c>
      <c r="I238" s="1">
        <f t="shared" si="4"/>
        <v>0.5683453237</v>
      </c>
      <c r="K238" s="1">
        <v>0.5683453237410072</v>
      </c>
      <c r="L238" s="1">
        <v>0.9799802057102768</v>
      </c>
    </row>
    <row r="239" ht="15.75" customHeight="1">
      <c r="A239" s="1">
        <v>1.5278069E7</v>
      </c>
      <c r="B239" s="1">
        <v>21.0</v>
      </c>
      <c r="C239" s="1">
        <v>2016.0</v>
      </c>
      <c r="D239" s="1">
        <f t="shared" si="1"/>
        <v>6</v>
      </c>
      <c r="E239" s="1">
        <f t="shared" si="2"/>
        <v>3.5</v>
      </c>
      <c r="F239" s="1">
        <f t="shared" si="5"/>
        <v>78244</v>
      </c>
      <c r="G239" s="1">
        <f t="shared" si="3"/>
        <v>0.9802432944</v>
      </c>
      <c r="H239" s="1">
        <v>238.0</v>
      </c>
      <c r="I239" s="1">
        <f t="shared" si="4"/>
        <v>0.5707434053</v>
      </c>
      <c r="K239" s="1">
        <v>0.5707434052757794</v>
      </c>
      <c r="L239" s="1">
        <v>0.9802432943711554</v>
      </c>
    </row>
    <row r="240" ht="15.75" customHeight="1">
      <c r="A240" s="1">
        <v>6.2511741E7</v>
      </c>
      <c r="B240" s="1">
        <v>21.0</v>
      </c>
      <c r="C240" s="1">
        <v>2016.0</v>
      </c>
      <c r="D240" s="1">
        <f t="shared" si="1"/>
        <v>6</v>
      </c>
      <c r="E240" s="1">
        <f t="shared" si="2"/>
        <v>3.5</v>
      </c>
      <c r="F240" s="1">
        <f t="shared" si="5"/>
        <v>78265</v>
      </c>
      <c r="G240" s="1">
        <f t="shared" si="3"/>
        <v>0.980506383</v>
      </c>
      <c r="H240" s="1">
        <v>239.0</v>
      </c>
      <c r="I240" s="1">
        <f t="shared" si="4"/>
        <v>0.5731414868</v>
      </c>
      <c r="K240" s="1">
        <v>0.5731414868105515</v>
      </c>
      <c r="L240" s="1">
        <v>0.9805063830320342</v>
      </c>
    </row>
    <row r="241" ht="15.75" customHeight="1">
      <c r="A241" s="1">
        <v>1.0701735E7</v>
      </c>
      <c r="B241" s="1">
        <v>20.0</v>
      </c>
      <c r="C241" s="1">
        <v>2015.0</v>
      </c>
      <c r="D241" s="1">
        <f t="shared" si="1"/>
        <v>7</v>
      </c>
      <c r="E241" s="1">
        <f t="shared" si="2"/>
        <v>2.857142857</v>
      </c>
      <c r="F241" s="1">
        <f t="shared" si="5"/>
        <v>78285</v>
      </c>
      <c r="G241" s="1">
        <f t="shared" si="3"/>
        <v>0.9807569437</v>
      </c>
      <c r="H241" s="1">
        <v>240.0</v>
      </c>
      <c r="I241" s="1">
        <f t="shared" si="4"/>
        <v>0.5755395683</v>
      </c>
      <c r="K241" s="1">
        <v>0.5755395683453237</v>
      </c>
      <c r="L241" s="1">
        <v>0.9807569436614425</v>
      </c>
    </row>
    <row r="242" ht="15.75" customHeight="1">
      <c r="A242" s="1">
        <v>5.8484121E7</v>
      </c>
      <c r="B242" s="1">
        <v>20.0</v>
      </c>
      <c r="C242" s="1">
        <v>2015.0</v>
      </c>
      <c r="D242" s="1">
        <f t="shared" si="1"/>
        <v>7</v>
      </c>
      <c r="E242" s="1">
        <f t="shared" si="2"/>
        <v>2.857142857</v>
      </c>
      <c r="F242" s="1">
        <f t="shared" si="5"/>
        <v>78305</v>
      </c>
      <c r="G242" s="1">
        <f t="shared" si="3"/>
        <v>0.9810075043</v>
      </c>
      <c r="H242" s="1">
        <v>241.0</v>
      </c>
      <c r="I242" s="1">
        <f t="shared" si="4"/>
        <v>0.5779376499</v>
      </c>
      <c r="K242" s="1">
        <v>0.5779376498800959</v>
      </c>
      <c r="L242" s="1">
        <v>0.9810075042908508</v>
      </c>
    </row>
    <row r="243" ht="15.75" customHeight="1">
      <c r="A243" s="1">
        <v>2.2254866E7</v>
      </c>
      <c r="B243" s="1">
        <v>20.0</v>
      </c>
      <c r="C243" s="1">
        <v>2018.0</v>
      </c>
      <c r="D243" s="1">
        <f t="shared" si="1"/>
        <v>4</v>
      </c>
      <c r="E243" s="1">
        <f t="shared" si="2"/>
        <v>5</v>
      </c>
      <c r="F243" s="1">
        <f t="shared" si="5"/>
        <v>78325</v>
      </c>
      <c r="G243" s="1">
        <f t="shared" si="3"/>
        <v>0.9812580649</v>
      </c>
      <c r="H243" s="1">
        <v>242.0</v>
      </c>
      <c r="I243" s="1">
        <f t="shared" si="4"/>
        <v>0.5803357314</v>
      </c>
      <c r="K243" s="1">
        <v>0.580335731414868</v>
      </c>
      <c r="L243" s="1">
        <v>0.9812580649202591</v>
      </c>
    </row>
    <row r="244" ht="15.75" customHeight="1">
      <c r="A244" s="1">
        <v>3.9335923E7</v>
      </c>
      <c r="B244" s="1">
        <v>19.0</v>
      </c>
      <c r="C244" s="1">
        <v>2017.0</v>
      </c>
      <c r="D244" s="1">
        <f t="shared" si="1"/>
        <v>5</v>
      </c>
      <c r="E244" s="1">
        <f t="shared" si="2"/>
        <v>3.8</v>
      </c>
      <c r="F244" s="1">
        <f t="shared" si="5"/>
        <v>78344</v>
      </c>
      <c r="G244" s="1">
        <f t="shared" si="3"/>
        <v>0.9814960975</v>
      </c>
      <c r="H244" s="1">
        <v>243.0</v>
      </c>
      <c r="I244" s="1">
        <f t="shared" si="4"/>
        <v>0.5827338129</v>
      </c>
      <c r="K244" s="1">
        <v>0.5827338129496403</v>
      </c>
      <c r="L244" s="1">
        <v>0.981496097518197</v>
      </c>
    </row>
    <row r="245" ht="15.75" customHeight="1">
      <c r="A245" s="1">
        <v>2806226.0</v>
      </c>
      <c r="B245" s="1">
        <v>19.0</v>
      </c>
      <c r="C245" s="1">
        <v>2015.0</v>
      </c>
      <c r="D245" s="1">
        <f t="shared" si="1"/>
        <v>7</v>
      </c>
      <c r="E245" s="1">
        <f t="shared" si="2"/>
        <v>2.714285714</v>
      </c>
      <c r="F245" s="1">
        <f t="shared" si="5"/>
        <v>78363</v>
      </c>
      <c r="G245" s="1">
        <f t="shared" si="3"/>
        <v>0.9817341301</v>
      </c>
      <c r="H245" s="1">
        <v>244.0</v>
      </c>
      <c r="I245" s="1">
        <f t="shared" si="4"/>
        <v>0.5851318945</v>
      </c>
      <c r="K245" s="1">
        <v>0.5851318944844125</v>
      </c>
      <c r="L245" s="1">
        <v>0.9817341301161349</v>
      </c>
    </row>
    <row r="246" ht="15.75" customHeight="1">
      <c r="A246" s="1">
        <v>7.1902143E7</v>
      </c>
      <c r="B246" s="1">
        <v>19.0</v>
      </c>
      <c r="C246" s="1">
        <v>2017.0</v>
      </c>
      <c r="D246" s="1">
        <f t="shared" si="1"/>
        <v>5</v>
      </c>
      <c r="E246" s="1">
        <f t="shared" si="2"/>
        <v>3.8</v>
      </c>
      <c r="F246" s="1">
        <f t="shared" si="5"/>
        <v>78382</v>
      </c>
      <c r="G246" s="1">
        <f t="shared" si="3"/>
        <v>0.9819721627</v>
      </c>
      <c r="H246" s="1">
        <v>245.0</v>
      </c>
      <c r="I246" s="1">
        <f t="shared" si="4"/>
        <v>0.587529976</v>
      </c>
      <c r="K246" s="1">
        <v>0.5875299760191847</v>
      </c>
      <c r="L246" s="1">
        <v>0.9819721627140727</v>
      </c>
    </row>
    <row r="247" ht="15.75" customHeight="1">
      <c r="A247" s="1">
        <v>4.2685345E7</v>
      </c>
      <c r="B247" s="1">
        <v>18.0</v>
      </c>
      <c r="C247" s="1">
        <v>2006.0</v>
      </c>
      <c r="D247" s="1">
        <f t="shared" si="1"/>
        <v>16</v>
      </c>
      <c r="E247" s="1">
        <f t="shared" si="2"/>
        <v>1.125</v>
      </c>
      <c r="F247" s="1">
        <f t="shared" si="5"/>
        <v>78400</v>
      </c>
      <c r="G247" s="1">
        <f t="shared" si="3"/>
        <v>0.9821976673</v>
      </c>
      <c r="H247" s="1">
        <v>246.0</v>
      </c>
      <c r="I247" s="1">
        <f t="shared" si="4"/>
        <v>0.5899280576</v>
      </c>
      <c r="K247" s="1">
        <v>0.5899280575539568</v>
      </c>
      <c r="L247" s="1">
        <v>0.9821976672805403</v>
      </c>
    </row>
    <row r="248" ht="15.75" customHeight="1">
      <c r="A248" s="1">
        <v>1.0019244E7</v>
      </c>
      <c r="B248" s="1">
        <v>18.0</v>
      </c>
      <c r="C248" s="1">
        <v>2016.0</v>
      </c>
      <c r="D248" s="1">
        <f t="shared" si="1"/>
        <v>6</v>
      </c>
      <c r="E248" s="1">
        <f t="shared" si="2"/>
        <v>3</v>
      </c>
      <c r="F248" s="1">
        <f t="shared" si="5"/>
        <v>78418</v>
      </c>
      <c r="G248" s="1">
        <f t="shared" si="3"/>
        <v>0.9824231718</v>
      </c>
      <c r="H248" s="1">
        <v>247.0</v>
      </c>
      <c r="I248" s="1">
        <f t="shared" si="4"/>
        <v>0.5923261391</v>
      </c>
      <c r="K248" s="1">
        <v>0.592326139088729</v>
      </c>
      <c r="L248" s="1">
        <v>0.9824231718470077</v>
      </c>
    </row>
    <row r="249" ht="15.75" customHeight="1">
      <c r="A249" s="1">
        <v>4.3954216E7</v>
      </c>
      <c r="B249" s="1">
        <v>18.0</v>
      </c>
      <c r="C249" s="1">
        <v>2011.0</v>
      </c>
      <c r="D249" s="1">
        <f t="shared" si="1"/>
        <v>11</v>
      </c>
      <c r="E249" s="1">
        <f t="shared" si="2"/>
        <v>1.636363636</v>
      </c>
      <c r="F249" s="1">
        <f t="shared" si="5"/>
        <v>78436</v>
      </c>
      <c r="G249" s="1">
        <f t="shared" si="3"/>
        <v>0.9826486764</v>
      </c>
      <c r="H249" s="1">
        <v>248.0</v>
      </c>
      <c r="I249" s="1">
        <f t="shared" si="4"/>
        <v>0.5947242206</v>
      </c>
      <c r="K249" s="1">
        <v>0.5947242206235012</v>
      </c>
      <c r="L249" s="1">
        <v>0.9826486764134752</v>
      </c>
    </row>
    <row r="250" ht="15.75" customHeight="1">
      <c r="A250" s="1">
        <v>2.1816504E7</v>
      </c>
      <c r="B250" s="1">
        <v>18.0</v>
      </c>
      <c r="C250" s="1">
        <v>2018.0</v>
      </c>
      <c r="D250" s="1">
        <f t="shared" si="1"/>
        <v>4</v>
      </c>
      <c r="E250" s="1">
        <f t="shared" si="2"/>
        <v>4.5</v>
      </c>
      <c r="F250" s="1">
        <f t="shared" si="5"/>
        <v>78454</v>
      </c>
      <c r="G250" s="1">
        <f t="shared" si="3"/>
        <v>0.982874181</v>
      </c>
      <c r="H250" s="1">
        <v>249.0</v>
      </c>
      <c r="I250" s="1">
        <f t="shared" si="4"/>
        <v>0.5971223022</v>
      </c>
      <c r="K250" s="1">
        <v>0.5971223021582733</v>
      </c>
      <c r="L250" s="1">
        <v>0.9828741809799426</v>
      </c>
    </row>
    <row r="251" ht="15.75" customHeight="1">
      <c r="A251" s="1">
        <v>3.7457896E7</v>
      </c>
      <c r="B251" s="1">
        <v>17.0</v>
      </c>
      <c r="C251" s="1">
        <v>2013.0</v>
      </c>
      <c r="D251" s="1">
        <f t="shared" si="1"/>
        <v>9</v>
      </c>
      <c r="E251" s="1">
        <f t="shared" si="2"/>
        <v>1.888888889</v>
      </c>
      <c r="F251" s="1">
        <f t="shared" si="5"/>
        <v>78471</v>
      </c>
      <c r="G251" s="1">
        <f t="shared" si="3"/>
        <v>0.9830871575</v>
      </c>
      <c r="H251" s="1">
        <v>250.0</v>
      </c>
      <c r="I251" s="1">
        <f t="shared" si="4"/>
        <v>0.5995203837</v>
      </c>
      <c r="K251" s="1">
        <v>0.5995203836930456</v>
      </c>
      <c r="L251" s="1">
        <v>0.9830871575149397</v>
      </c>
    </row>
    <row r="252" ht="15.75" customHeight="1">
      <c r="A252" s="1">
        <v>5.7090413E7</v>
      </c>
      <c r="B252" s="1">
        <v>17.0</v>
      </c>
      <c r="C252" s="1">
        <v>2015.0</v>
      </c>
      <c r="D252" s="1">
        <f t="shared" si="1"/>
        <v>7</v>
      </c>
      <c r="E252" s="1">
        <f t="shared" si="2"/>
        <v>2.428571429</v>
      </c>
      <c r="F252" s="1">
        <f t="shared" si="5"/>
        <v>78488</v>
      </c>
      <c r="G252" s="1">
        <f t="shared" si="3"/>
        <v>0.983300134</v>
      </c>
      <c r="H252" s="1">
        <v>251.0</v>
      </c>
      <c r="I252" s="1">
        <f t="shared" si="4"/>
        <v>0.6019184652</v>
      </c>
      <c r="K252" s="1">
        <v>0.6019184652278178</v>
      </c>
      <c r="L252" s="1">
        <v>0.9833001340499368</v>
      </c>
    </row>
    <row r="253" ht="15.75" customHeight="1">
      <c r="A253" s="1">
        <v>4.8960781E7</v>
      </c>
      <c r="B253" s="1">
        <v>17.0</v>
      </c>
      <c r="C253" s="1">
        <v>2010.0</v>
      </c>
      <c r="D253" s="1">
        <f t="shared" si="1"/>
        <v>12</v>
      </c>
      <c r="E253" s="1">
        <f t="shared" si="2"/>
        <v>1.416666667</v>
      </c>
      <c r="F253" s="1">
        <f t="shared" si="5"/>
        <v>78505</v>
      </c>
      <c r="G253" s="1">
        <f t="shared" si="3"/>
        <v>0.9835131106</v>
      </c>
      <c r="H253" s="1">
        <v>252.0</v>
      </c>
      <c r="I253" s="1">
        <f t="shared" si="4"/>
        <v>0.6043165468</v>
      </c>
      <c r="K253" s="1">
        <v>0.60431654676259</v>
      </c>
      <c r="L253" s="1">
        <v>0.9835131105849337</v>
      </c>
    </row>
    <row r="254" ht="15.75" customHeight="1">
      <c r="A254" s="1">
        <v>6.298211E7</v>
      </c>
      <c r="B254" s="1">
        <v>17.0</v>
      </c>
      <c r="C254" s="1">
        <v>2009.0</v>
      </c>
      <c r="D254" s="1">
        <f t="shared" si="1"/>
        <v>13</v>
      </c>
      <c r="E254" s="1">
        <f t="shared" si="2"/>
        <v>1.307692308</v>
      </c>
      <c r="F254" s="1">
        <f t="shared" si="5"/>
        <v>78522</v>
      </c>
      <c r="G254" s="1">
        <f t="shared" si="3"/>
        <v>0.9837260871</v>
      </c>
      <c r="H254" s="1">
        <v>253.0</v>
      </c>
      <c r="I254" s="1">
        <f t="shared" si="4"/>
        <v>0.6067146283</v>
      </c>
      <c r="K254" s="1">
        <v>0.6067146282973621</v>
      </c>
      <c r="L254" s="1">
        <v>0.9837260871199308</v>
      </c>
    </row>
    <row r="255" ht="15.75" customHeight="1">
      <c r="A255" s="1">
        <v>6.6677935E7</v>
      </c>
      <c r="B255" s="1">
        <v>17.0</v>
      </c>
      <c r="C255" s="1">
        <v>2010.0</v>
      </c>
      <c r="D255" s="1">
        <f t="shared" si="1"/>
        <v>12</v>
      </c>
      <c r="E255" s="1">
        <f t="shared" si="2"/>
        <v>1.416666667</v>
      </c>
      <c r="F255" s="1">
        <f t="shared" si="5"/>
        <v>78539</v>
      </c>
      <c r="G255" s="1">
        <f t="shared" si="3"/>
        <v>0.9839390637</v>
      </c>
      <c r="H255" s="1">
        <v>254.0</v>
      </c>
      <c r="I255" s="1">
        <f t="shared" si="4"/>
        <v>0.6091127098</v>
      </c>
      <c r="K255" s="1">
        <v>0.6091127098321343</v>
      </c>
      <c r="L255" s="1">
        <v>0.9839390636549279</v>
      </c>
    </row>
    <row r="256" ht="15.75" customHeight="1">
      <c r="A256" s="1">
        <v>2.5846647E7</v>
      </c>
      <c r="B256" s="1">
        <v>17.0</v>
      </c>
      <c r="C256" s="1">
        <v>2015.0</v>
      </c>
      <c r="D256" s="1">
        <f t="shared" si="1"/>
        <v>7</v>
      </c>
      <c r="E256" s="1">
        <f t="shared" si="2"/>
        <v>2.428571429</v>
      </c>
      <c r="F256" s="1">
        <f t="shared" si="5"/>
        <v>78556</v>
      </c>
      <c r="G256" s="1">
        <f t="shared" si="3"/>
        <v>0.9841520402</v>
      </c>
      <c r="H256" s="1">
        <v>255.0</v>
      </c>
      <c r="I256" s="1">
        <f t="shared" si="4"/>
        <v>0.6115107914</v>
      </c>
      <c r="K256" s="1">
        <v>0.6115107913669064</v>
      </c>
      <c r="L256" s="1">
        <v>0.984152040189925</v>
      </c>
    </row>
    <row r="257" ht="15.75" customHeight="1">
      <c r="A257" s="1">
        <v>3582818.0</v>
      </c>
      <c r="B257" s="1">
        <v>17.0</v>
      </c>
      <c r="C257" s="1">
        <v>2019.0</v>
      </c>
      <c r="D257" s="1">
        <f t="shared" si="1"/>
        <v>3</v>
      </c>
      <c r="E257" s="1">
        <f t="shared" si="2"/>
        <v>5.666666667</v>
      </c>
      <c r="F257" s="1">
        <f t="shared" si="5"/>
        <v>78573</v>
      </c>
      <c r="G257" s="1">
        <f t="shared" si="3"/>
        <v>0.9843650167</v>
      </c>
      <c r="H257" s="1">
        <v>256.0</v>
      </c>
      <c r="I257" s="1">
        <f t="shared" si="4"/>
        <v>0.6139088729</v>
      </c>
      <c r="K257" s="1">
        <v>0.6139088729016786</v>
      </c>
      <c r="L257" s="1">
        <v>0.984365016724922</v>
      </c>
    </row>
    <row r="258" ht="15.75" customHeight="1">
      <c r="A258" s="1">
        <v>2294703.0</v>
      </c>
      <c r="B258" s="1">
        <v>17.0</v>
      </c>
      <c r="C258" s="1">
        <v>2016.0</v>
      </c>
      <c r="D258" s="1">
        <f t="shared" si="1"/>
        <v>6</v>
      </c>
      <c r="E258" s="1">
        <f t="shared" si="2"/>
        <v>2.833333333</v>
      </c>
      <c r="F258" s="1">
        <f t="shared" si="5"/>
        <v>78590</v>
      </c>
      <c r="G258" s="1">
        <f t="shared" si="3"/>
        <v>0.9845779933</v>
      </c>
      <c r="H258" s="1">
        <v>257.0</v>
      </c>
      <c r="I258" s="1">
        <f t="shared" si="4"/>
        <v>0.6163069544</v>
      </c>
      <c r="K258" s="1">
        <v>0.6163069544364509</v>
      </c>
      <c r="L258" s="1">
        <v>0.984577993259919</v>
      </c>
    </row>
    <row r="259" ht="15.75" customHeight="1">
      <c r="A259" s="1">
        <v>5.1902779E7</v>
      </c>
      <c r="B259" s="1">
        <v>16.0</v>
      </c>
      <c r="C259" s="1">
        <v>2015.0</v>
      </c>
      <c r="D259" s="1">
        <f t="shared" si="1"/>
        <v>7</v>
      </c>
      <c r="E259" s="1">
        <f t="shared" si="2"/>
        <v>2.285714286</v>
      </c>
      <c r="F259" s="1">
        <f t="shared" si="5"/>
        <v>78606</v>
      </c>
      <c r="G259" s="1">
        <f t="shared" si="3"/>
        <v>0.9847784418</v>
      </c>
      <c r="H259" s="1">
        <v>258.0</v>
      </c>
      <c r="I259" s="1">
        <f t="shared" si="4"/>
        <v>0.618705036</v>
      </c>
      <c r="K259" s="1">
        <v>0.6187050359712231</v>
      </c>
      <c r="L259" s="1">
        <v>0.9847784417634458</v>
      </c>
    </row>
    <row r="260" ht="15.75" customHeight="1">
      <c r="A260" s="1">
        <v>4.9591895E7</v>
      </c>
      <c r="B260" s="1">
        <v>16.0</v>
      </c>
      <c r="C260" s="1">
        <v>2012.0</v>
      </c>
      <c r="D260" s="1">
        <f t="shared" si="1"/>
        <v>10</v>
      </c>
      <c r="E260" s="1">
        <f t="shared" si="2"/>
        <v>1.6</v>
      </c>
      <c r="F260" s="1">
        <f t="shared" si="5"/>
        <v>78622</v>
      </c>
      <c r="G260" s="1">
        <f t="shared" si="3"/>
        <v>0.9849788903</v>
      </c>
      <c r="H260" s="1">
        <v>259.0</v>
      </c>
      <c r="I260" s="1">
        <f t="shared" si="4"/>
        <v>0.6211031175</v>
      </c>
      <c r="K260" s="1">
        <v>0.6211031175059952</v>
      </c>
      <c r="L260" s="1">
        <v>0.9849788902669724</v>
      </c>
    </row>
    <row r="261" ht="15.75" customHeight="1">
      <c r="A261" s="1">
        <v>4.0388724E7</v>
      </c>
      <c r="B261" s="1">
        <v>16.0</v>
      </c>
      <c r="C261" s="1">
        <v>2013.0</v>
      </c>
      <c r="D261" s="1">
        <f t="shared" si="1"/>
        <v>9</v>
      </c>
      <c r="E261" s="1">
        <f t="shared" si="2"/>
        <v>1.777777778</v>
      </c>
      <c r="F261" s="1">
        <f t="shared" si="5"/>
        <v>78638</v>
      </c>
      <c r="G261" s="1">
        <f t="shared" si="3"/>
        <v>0.9851793388</v>
      </c>
      <c r="H261" s="1">
        <v>260.0</v>
      </c>
      <c r="I261" s="1">
        <f t="shared" si="4"/>
        <v>0.623501199</v>
      </c>
      <c r="K261" s="1">
        <v>0.6235011990407674</v>
      </c>
      <c r="L261" s="1">
        <v>0.985179338770499</v>
      </c>
    </row>
    <row r="262" ht="15.75" customHeight="1">
      <c r="A262" s="1">
        <v>7.1168514E7</v>
      </c>
      <c r="B262" s="1">
        <v>16.0</v>
      </c>
      <c r="C262" s="1">
        <v>2013.0</v>
      </c>
      <c r="D262" s="1">
        <f t="shared" si="1"/>
        <v>9</v>
      </c>
      <c r="E262" s="1">
        <f t="shared" si="2"/>
        <v>1.777777778</v>
      </c>
      <c r="F262" s="1">
        <f t="shared" si="5"/>
        <v>78654</v>
      </c>
      <c r="G262" s="1">
        <f t="shared" si="3"/>
        <v>0.9853797873</v>
      </c>
      <c r="H262" s="1">
        <v>261.0</v>
      </c>
      <c r="I262" s="1">
        <f t="shared" si="4"/>
        <v>0.6258992806</v>
      </c>
      <c r="K262" s="1">
        <v>0.6258992805755396</v>
      </c>
      <c r="L262" s="1">
        <v>0.9853797872740256</v>
      </c>
    </row>
    <row r="263" ht="15.75" customHeight="1">
      <c r="A263" s="1">
        <v>5.5268411E7</v>
      </c>
      <c r="B263" s="1">
        <v>16.0</v>
      </c>
      <c r="C263" s="1">
        <v>2017.0</v>
      </c>
      <c r="D263" s="1">
        <f t="shared" si="1"/>
        <v>5</v>
      </c>
      <c r="E263" s="1">
        <f t="shared" si="2"/>
        <v>3.2</v>
      </c>
      <c r="F263" s="1">
        <f t="shared" si="5"/>
        <v>78670</v>
      </c>
      <c r="G263" s="1">
        <f t="shared" si="3"/>
        <v>0.9855802358</v>
      </c>
      <c r="H263" s="1">
        <v>262.0</v>
      </c>
      <c r="I263" s="1">
        <f t="shared" si="4"/>
        <v>0.6282973621</v>
      </c>
      <c r="K263" s="1">
        <v>0.6282973621103117</v>
      </c>
      <c r="L263" s="1">
        <v>0.9855802357775523</v>
      </c>
    </row>
    <row r="264" ht="15.75" customHeight="1">
      <c r="A264" s="1">
        <v>2143855.0</v>
      </c>
      <c r="B264" s="1">
        <v>15.0</v>
      </c>
      <c r="C264" s="1">
        <v>2019.0</v>
      </c>
      <c r="D264" s="1">
        <f t="shared" si="1"/>
        <v>3</v>
      </c>
      <c r="E264" s="1">
        <f t="shared" si="2"/>
        <v>5</v>
      </c>
      <c r="F264" s="1">
        <f t="shared" si="5"/>
        <v>78685</v>
      </c>
      <c r="G264" s="1">
        <f t="shared" si="3"/>
        <v>0.9857681562</v>
      </c>
      <c r="H264" s="1">
        <v>263.0</v>
      </c>
      <c r="I264" s="1">
        <f t="shared" si="4"/>
        <v>0.6306954436</v>
      </c>
      <c r="K264" s="1">
        <v>0.6306954436450839</v>
      </c>
      <c r="L264" s="1">
        <v>0.9857681562496085</v>
      </c>
    </row>
    <row r="265" ht="15.75" customHeight="1">
      <c r="A265" s="1">
        <v>5.6629101E7</v>
      </c>
      <c r="B265" s="1">
        <v>15.0</v>
      </c>
      <c r="C265" s="1">
        <v>2010.0</v>
      </c>
      <c r="D265" s="1">
        <f t="shared" si="1"/>
        <v>12</v>
      </c>
      <c r="E265" s="1">
        <f t="shared" si="2"/>
        <v>1.25</v>
      </c>
      <c r="F265" s="1">
        <f t="shared" si="5"/>
        <v>78700</v>
      </c>
      <c r="G265" s="1">
        <f t="shared" si="3"/>
        <v>0.9859560767</v>
      </c>
      <c r="H265" s="1">
        <v>264.0</v>
      </c>
      <c r="I265" s="1">
        <f t="shared" si="4"/>
        <v>0.6330935252</v>
      </c>
      <c r="K265" s="1">
        <v>0.6330935251798561</v>
      </c>
      <c r="L265" s="1">
        <v>0.9859560767216647</v>
      </c>
    </row>
    <row r="266" ht="15.75" customHeight="1">
      <c r="A266" s="1">
        <v>3.2284311E7</v>
      </c>
      <c r="B266" s="1">
        <v>15.0</v>
      </c>
      <c r="C266" s="1">
        <v>2015.0</v>
      </c>
      <c r="D266" s="1">
        <f t="shared" si="1"/>
        <v>7</v>
      </c>
      <c r="E266" s="1">
        <f t="shared" si="2"/>
        <v>2.142857143</v>
      </c>
      <c r="F266" s="1">
        <f t="shared" si="5"/>
        <v>78715</v>
      </c>
      <c r="G266" s="1">
        <f t="shared" si="3"/>
        <v>0.9861439972</v>
      </c>
      <c r="H266" s="1">
        <v>265.0</v>
      </c>
      <c r="I266" s="1">
        <f t="shared" si="4"/>
        <v>0.6354916067</v>
      </c>
      <c r="K266" s="1">
        <v>0.6354916067146283</v>
      </c>
      <c r="L266" s="1">
        <v>0.9861439971937209</v>
      </c>
    </row>
    <row r="267" ht="15.75" customHeight="1">
      <c r="A267" s="1">
        <v>4382564.0</v>
      </c>
      <c r="B267" s="1">
        <v>15.0</v>
      </c>
      <c r="C267" s="1">
        <v>2017.0</v>
      </c>
      <c r="D267" s="1">
        <f t="shared" si="1"/>
        <v>5</v>
      </c>
      <c r="E267" s="1">
        <f t="shared" si="2"/>
        <v>3</v>
      </c>
      <c r="F267" s="1">
        <f t="shared" si="5"/>
        <v>78730</v>
      </c>
      <c r="G267" s="1">
        <f t="shared" si="3"/>
        <v>0.9863319177</v>
      </c>
      <c r="H267" s="1">
        <v>266.0</v>
      </c>
      <c r="I267" s="1">
        <f t="shared" si="4"/>
        <v>0.6378896882</v>
      </c>
      <c r="K267" s="1">
        <v>0.6378896882494005</v>
      </c>
      <c r="L267" s="1">
        <v>0.9863319176657772</v>
      </c>
    </row>
    <row r="268" ht="15.75" customHeight="1">
      <c r="A268" s="1">
        <v>5.0234172E7</v>
      </c>
      <c r="B268" s="1">
        <v>15.0</v>
      </c>
      <c r="C268" s="1">
        <v>2017.0</v>
      </c>
      <c r="D268" s="1">
        <f t="shared" si="1"/>
        <v>5</v>
      </c>
      <c r="E268" s="1">
        <f t="shared" si="2"/>
        <v>3</v>
      </c>
      <c r="F268" s="1">
        <f t="shared" si="5"/>
        <v>78745</v>
      </c>
      <c r="G268" s="1">
        <f t="shared" si="3"/>
        <v>0.9865198381</v>
      </c>
      <c r="H268" s="1">
        <v>267.0</v>
      </c>
      <c r="I268" s="1">
        <f t="shared" si="4"/>
        <v>0.6402877698</v>
      </c>
      <c r="K268" s="1">
        <v>0.6402877697841727</v>
      </c>
      <c r="L268" s="1">
        <v>0.9865198381378334</v>
      </c>
    </row>
    <row r="269" ht="15.75" customHeight="1">
      <c r="A269" s="1">
        <v>3.8161193E7</v>
      </c>
      <c r="B269" s="1">
        <v>14.0</v>
      </c>
      <c r="C269" s="1">
        <v>2007.0</v>
      </c>
      <c r="D269" s="1">
        <f t="shared" si="1"/>
        <v>15</v>
      </c>
      <c r="E269" s="1">
        <f t="shared" si="2"/>
        <v>0.9333333333</v>
      </c>
      <c r="F269" s="1">
        <f t="shared" si="5"/>
        <v>78759</v>
      </c>
      <c r="G269" s="1">
        <f t="shared" si="3"/>
        <v>0.9866952306</v>
      </c>
      <c r="H269" s="1">
        <v>268.0</v>
      </c>
      <c r="I269" s="1">
        <f t="shared" si="4"/>
        <v>0.6426858513</v>
      </c>
      <c r="K269" s="1">
        <v>0.6426858513189448</v>
      </c>
      <c r="L269" s="1">
        <v>0.9866952305784192</v>
      </c>
    </row>
    <row r="270" ht="15.75" customHeight="1">
      <c r="A270" s="1">
        <v>6.6472627E7</v>
      </c>
      <c r="B270" s="1">
        <v>14.0</v>
      </c>
      <c r="C270" s="1">
        <v>2018.0</v>
      </c>
      <c r="D270" s="1">
        <f t="shared" si="1"/>
        <v>4</v>
      </c>
      <c r="E270" s="1">
        <f t="shared" si="2"/>
        <v>3.5</v>
      </c>
      <c r="F270" s="1">
        <f t="shared" si="5"/>
        <v>78773</v>
      </c>
      <c r="G270" s="1">
        <f t="shared" si="3"/>
        <v>0.986870623</v>
      </c>
      <c r="H270" s="1">
        <v>269.0</v>
      </c>
      <c r="I270" s="1">
        <f t="shared" si="4"/>
        <v>0.6450839329</v>
      </c>
      <c r="K270" s="1">
        <v>0.645083932853717</v>
      </c>
      <c r="L270" s="1">
        <v>0.9868706230190051</v>
      </c>
    </row>
    <row r="271" ht="15.75" customHeight="1">
      <c r="A271" s="1">
        <v>2.5577409E7</v>
      </c>
      <c r="B271" s="1">
        <v>14.0</v>
      </c>
      <c r="C271" s="1">
        <v>2016.0</v>
      </c>
      <c r="D271" s="1">
        <f t="shared" si="1"/>
        <v>6</v>
      </c>
      <c r="E271" s="1">
        <f t="shared" si="2"/>
        <v>2.333333333</v>
      </c>
      <c r="F271" s="1">
        <f t="shared" si="5"/>
        <v>78787</v>
      </c>
      <c r="G271" s="1">
        <f t="shared" si="3"/>
        <v>0.9870460155</v>
      </c>
      <c r="H271" s="1">
        <v>270.0</v>
      </c>
      <c r="I271" s="1">
        <f t="shared" si="4"/>
        <v>0.6474820144</v>
      </c>
      <c r="K271" s="1">
        <v>0.6474820143884892</v>
      </c>
      <c r="L271" s="1">
        <v>0.9870460154595908</v>
      </c>
    </row>
    <row r="272" ht="15.75" customHeight="1">
      <c r="A272" s="1">
        <v>7945796.0</v>
      </c>
      <c r="B272" s="1">
        <v>14.0</v>
      </c>
      <c r="C272" s="1">
        <v>2018.0</v>
      </c>
      <c r="D272" s="1">
        <f t="shared" si="1"/>
        <v>4</v>
      </c>
      <c r="E272" s="1">
        <f t="shared" si="2"/>
        <v>3.5</v>
      </c>
      <c r="F272" s="1">
        <f t="shared" si="5"/>
        <v>78801</v>
      </c>
      <c r="G272" s="1">
        <f t="shared" si="3"/>
        <v>0.9872214079</v>
      </c>
      <c r="H272" s="1">
        <v>271.0</v>
      </c>
      <c r="I272" s="1">
        <f t="shared" si="4"/>
        <v>0.6498800959</v>
      </c>
      <c r="K272" s="1">
        <v>0.6498800959232613</v>
      </c>
      <c r="L272" s="1">
        <v>0.9872214079001767</v>
      </c>
    </row>
    <row r="273" ht="15.75" customHeight="1">
      <c r="A273" s="1">
        <v>6.582622E7</v>
      </c>
      <c r="B273" s="1">
        <v>13.0</v>
      </c>
      <c r="C273" s="1">
        <v>2017.0</v>
      </c>
      <c r="D273" s="1">
        <f t="shared" si="1"/>
        <v>5</v>
      </c>
      <c r="E273" s="1">
        <f t="shared" si="2"/>
        <v>2.6</v>
      </c>
      <c r="F273" s="1">
        <f t="shared" si="5"/>
        <v>78814</v>
      </c>
      <c r="G273" s="1">
        <f t="shared" si="3"/>
        <v>0.9873842723</v>
      </c>
      <c r="H273" s="1">
        <v>272.0</v>
      </c>
      <c r="I273" s="1">
        <f t="shared" si="4"/>
        <v>0.6522781775</v>
      </c>
      <c r="K273" s="1">
        <v>0.6522781774580336</v>
      </c>
      <c r="L273" s="1">
        <v>0.987384272309292</v>
      </c>
    </row>
    <row r="274" ht="15.75" customHeight="1">
      <c r="A274" s="1">
        <v>7012760.0</v>
      </c>
      <c r="B274" s="1">
        <v>13.0</v>
      </c>
      <c r="C274" s="1">
        <v>2015.0</v>
      </c>
      <c r="D274" s="1">
        <f t="shared" si="1"/>
        <v>7</v>
      </c>
      <c r="E274" s="1">
        <f t="shared" si="2"/>
        <v>1.857142857</v>
      </c>
      <c r="F274" s="1">
        <f t="shared" si="5"/>
        <v>78827</v>
      </c>
      <c r="G274" s="1">
        <f t="shared" si="3"/>
        <v>0.9875471367</v>
      </c>
      <c r="H274" s="1">
        <v>273.0</v>
      </c>
      <c r="I274" s="1">
        <f t="shared" si="4"/>
        <v>0.654676259</v>
      </c>
      <c r="K274" s="1">
        <v>0.6546762589928058</v>
      </c>
      <c r="L274" s="1">
        <v>0.9875471367184074</v>
      </c>
    </row>
    <row r="275" ht="15.75" customHeight="1">
      <c r="A275" s="1">
        <v>1.142917E7</v>
      </c>
      <c r="B275" s="1">
        <v>13.0</v>
      </c>
      <c r="C275" s="1">
        <v>2018.0</v>
      </c>
      <c r="D275" s="1">
        <f t="shared" si="1"/>
        <v>4</v>
      </c>
      <c r="E275" s="1">
        <f t="shared" si="2"/>
        <v>3.25</v>
      </c>
      <c r="F275" s="1">
        <f t="shared" si="5"/>
        <v>78840</v>
      </c>
      <c r="G275" s="1">
        <f t="shared" si="3"/>
        <v>0.9877100011</v>
      </c>
      <c r="H275" s="1">
        <v>274.0</v>
      </c>
      <c r="I275" s="1">
        <f t="shared" si="4"/>
        <v>0.6570743405</v>
      </c>
      <c r="K275" s="1">
        <v>0.657074340527578</v>
      </c>
      <c r="L275" s="1">
        <v>0.9877100011275228</v>
      </c>
    </row>
    <row r="276" ht="15.75" customHeight="1">
      <c r="A276" s="1">
        <v>2.6295187E7</v>
      </c>
      <c r="B276" s="1">
        <v>13.0</v>
      </c>
      <c r="C276" s="1">
        <v>2014.0</v>
      </c>
      <c r="D276" s="1">
        <f t="shared" si="1"/>
        <v>8</v>
      </c>
      <c r="E276" s="1">
        <f t="shared" si="2"/>
        <v>1.625</v>
      </c>
      <c r="F276" s="1">
        <f t="shared" si="5"/>
        <v>78853</v>
      </c>
      <c r="G276" s="1">
        <f t="shared" si="3"/>
        <v>0.9878728655</v>
      </c>
      <c r="H276" s="1">
        <v>275.0</v>
      </c>
      <c r="I276" s="1">
        <f t="shared" si="4"/>
        <v>0.6594724221</v>
      </c>
      <c r="K276" s="1">
        <v>0.6594724220623501</v>
      </c>
      <c r="L276" s="1">
        <v>0.9878728655366382</v>
      </c>
    </row>
    <row r="277" ht="15.75" customHeight="1">
      <c r="A277" s="1">
        <v>1.3608981E7</v>
      </c>
      <c r="B277" s="1">
        <v>13.0</v>
      </c>
      <c r="C277" s="1">
        <v>2018.0</v>
      </c>
      <c r="D277" s="1">
        <f t="shared" si="1"/>
        <v>4</v>
      </c>
      <c r="E277" s="1">
        <f t="shared" si="2"/>
        <v>3.25</v>
      </c>
      <c r="F277" s="1">
        <f t="shared" si="5"/>
        <v>78866</v>
      </c>
      <c r="G277" s="1">
        <f t="shared" si="3"/>
        <v>0.9880357299</v>
      </c>
      <c r="H277" s="1">
        <v>276.0</v>
      </c>
      <c r="I277" s="1">
        <f t="shared" si="4"/>
        <v>0.6618705036</v>
      </c>
      <c r="K277" s="1">
        <v>0.6618705035971223</v>
      </c>
      <c r="L277" s="1">
        <v>0.9880357299457536</v>
      </c>
    </row>
    <row r="278" ht="15.75" customHeight="1">
      <c r="A278" s="1">
        <v>1.573811E7</v>
      </c>
      <c r="B278" s="1">
        <v>13.0</v>
      </c>
      <c r="C278" s="1">
        <v>2012.0</v>
      </c>
      <c r="D278" s="1">
        <f t="shared" si="1"/>
        <v>10</v>
      </c>
      <c r="E278" s="1">
        <f t="shared" si="2"/>
        <v>1.3</v>
      </c>
      <c r="F278" s="1">
        <f t="shared" si="5"/>
        <v>78879</v>
      </c>
      <c r="G278" s="1">
        <f t="shared" si="3"/>
        <v>0.9881985944</v>
      </c>
      <c r="H278" s="1">
        <v>277.0</v>
      </c>
      <c r="I278" s="1">
        <f t="shared" si="4"/>
        <v>0.6642685851</v>
      </c>
      <c r="K278" s="1">
        <v>0.6642685851318945</v>
      </c>
      <c r="L278" s="1">
        <v>0.988198594354869</v>
      </c>
    </row>
    <row r="279" ht="15.75" customHeight="1">
      <c r="A279" s="1">
        <v>1.0297618E7</v>
      </c>
      <c r="B279" s="1">
        <v>12.0</v>
      </c>
      <c r="C279" s="1">
        <v>2018.0</v>
      </c>
      <c r="D279" s="1">
        <f t="shared" si="1"/>
        <v>4</v>
      </c>
      <c r="E279" s="1">
        <f t="shared" si="2"/>
        <v>3</v>
      </c>
      <c r="F279" s="1">
        <f t="shared" si="5"/>
        <v>78891</v>
      </c>
      <c r="G279" s="1">
        <f t="shared" si="3"/>
        <v>0.9883489307</v>
      </c>
      <c r="H279" s="1">
        <v>278.0</v>
      </c>
      <c r="I279" s="1">
        <f t="shared" si="4"/>
        <v>0.6666666667</v>
      </c>
      <c r="K279" s="1">
        <v>0.6666666666666666</v>
      </c>
      <c r="L279" s="1">
        <v>0.988348930732514</v>
      </c>
    </row>
    <row r="280" ht="15.75" customHeight="1">
      <c r="A280" s="1">
        <v>1.5613017E7</v>
      </c>
      <c r="B280" s="1">
        <v>12.0</v>
      </c>
      <c r="C280" s="1">
        <v>2018.0</v>
      </c>
      <c r="D280" s="1">
        <f t="shared" si="1"/>
        <v>4</v>
      </c>
      <c r="E280" s="1">
        <f t="shared" si="2"/>
        <v>3</v>
      </c>
      <c r="F280" s="1">
        <f t="shared" si="5"/>
        <v>78903</v>
      </c>
      <c r="G280" s="1">
        <f t="shared" si="3"/>
        <v>0.9884992671</v>
      </c>
      <c r="H280" s="1">
        <v>279.0</v>
      </c>
      <c r="I280" s="1">
        <f t="shared" si="4"/>
        <v>0.6690647482</v>
      </c>
      <c r="K280" s="1">
        <v>0.6690647482014388</v>
      </c>
      <c r="L280" s="1">
        <v>0.988499267110159</v>
      </c>
    </row>
    <row r="281" ht="15.75" customHeight="1">
      <c r="A281" s="1">
        <v>2.6351432E7</v>
      </c>
      <c r="B281" s="1">
        <v>12.0</v>
      </c>
      <c r="C281" s="1">
        <v>2015.0</v>
      </c>
      <c r="D281" s="1">
        <f t="shared" si="1"/>
        <v>7</v>
      </c>
      <c r="E281" s="1">
        <f t="shared" si="2"/>
        <v>1.714285714</v>
      </c>
      <c r="F281" s="1">
        <f t="shared" si="5"/>
        <v>78915</v>
      </c>
      <c r="G281" s="1">
        <f t="shared" si="3"/>
        <v>0.9886496035</v>
      </c>
      <c r="H281" s="1">
        <v>280.0</v>
      </c>
      <c r="I281" s="1">
        <f t="shared" si="4"/>
        <v>0.6714628297</v>
      </c>
      <c r="K281" s="1">
        <v>0.6714628297362111</v>
      </c>
      <c r="L281" s="1">
        <v>0.988649603487804</v>
      </c>
    </row>
    <row r="282" ht="15.75" customHeight="1">
      <c r="A282" s="1">
        <v>1.1649953E7</v>
      </c>
      <c r="B282" s="1">
        <v>12.0</v>
      </c>
      <c r="C282" s="1">
        <v>2019.0</v>
      </c>
      <c r="D282" s="1">
        <f t="shared" si="1"/>
        <v>3</v>
      </c>
      <c r="E282" s="1">
        <f t="shared" si="2"/>
        <v>4</v>
      </c>
      <c r="F282" s="1">
        <f t="shared" si="5"/>
        <v>78927</v>
      </c>
      <c r="G282" s="1">
        <f t="shared" si="3"/>
        <v>0.9887999399</v>
      </c>
      <c r="H282" s="1">
        <v>281.0</v>
      </c>
      <c r="I282" s="1">
        <f t="shared" si="4"/>
        <v>0.6738609113</v>
      </c>
      <c r="K282" s="1">
        <v>0.6738609112709832</v>
      </c>
      <c r="L282" s="1">
        <v>0.9887999398654489</v>
      </c>
    </row>
    <row r="283" ht="15.75" customHeight="1">
      <c r="A283" s="1">
        <v>3.4827058E7</v>
      </c>
      <c r="B283" s="1">
        <v>12.0</v>
      </c>
      <c r="C283" s="1">
        <v>2015.0</v>
      </c>
      <c r="D283" s="1">
        <f t="shared" si="1"/>
        <v>7</v>
      </c>
      <c r="E283" s="1">
        <f t="shared" si="2"/>
        <v>1.714285714</v>
      </c>
      <c r="F283" s="1">
        <f t="shared" si="5"/>
        <v>78939</v>
      </c>
      <c r="G283" s="1">
        <f t="shared" si="3"/>
        <v>0.9889502762</v>
      </c>
      <c r="H283" s="1">
        <v>282.0</v>
      </c>
      <c r="I283" s="1">
        <f t="shared" si="4"/>
        <v>0.6762589928</v>
      </c>
      <c r="K283" s="1">
        <v>0.6762589928057554</v>
      </c>
      <c r="L283" s="1">
        <v>0.988950276243094</v>
      </c>
    </row>
    <row r="284" ht="15.75" customHeight="1">
      <c r="A284" s="1">
        <v>5.542836E7</v>
      </c>
      <c r="B284" s="1">
        <v>12.0</v>
      </c>
      <c r="C284" s="1">
        <v>2019.0</v>
      </c>
      <c r="D284" s="1">
        <f t="shared" si="1"/>
        <v>3</v>
      </c>
      <c r="E284" s="1">
        <f t="shared" si="2"/>
        <v>4</v>
      </c>
      <c r="F284" s="1">
        <f t="shared" si="5"/>
        <v>78951</v>
      </c>
      <c r="G284" s="1">
        <f t="shared" si="3"/>
        <v>0.9891006126</v>
      </c>
      <c r="H284" s="1">
        <v>283.0</v>
      </c>
      <c r="I284" s="1">
        <f t="shared" si="4"/>
        <v>0.6786570743</v>
      </c>
      <c r="K284" s="1">
        <v>0.6786570743405276</v>
      </c>
      <c r="L284" s="1">
        <v>0.9891006126207389</v>
      </c>
    </row>
    <row r="285" ht="15.75" customHeight="1">
      <c r="A285" s="1">
        <v>6.9216639E7</v>
      </c>
      <c r="B285" s="1">
        <v>12.0</v>
      </c>
      <c r="C285" s="1">
        <v>2015.0</v>
      </c>
      <c r="D285" s="1">
        <f t="shared" si="1"/>
        <v>7</v>
      </c>
      <c r="E285" s="1">
        <f t="shared" si="2"/>
        <v>1.714285714</v>
      </c>
      <c r="F285" s="1">
        <f t="shared" si="5"/>
        <v>78963</v>
      </c>
      <c r="G285" s="1">
        <f t="shared" si="3"/>
        <v>0.989250949</v>
      </c>
      <c r="H285" s="1">
        <v>284.0</v>
      </c>
      <c r="I285" s="1">
        <f t="shared" si="4"/>
        <v>0.6810551559</v>
      </c>
      <c r="K285" s="1">
        <v>0.6810551558752997</v>
      </c>
      <c r="L285" s="1">
        <v>0.9892509489983838</v>
      </c>
    </row>
    <row r="286" ht="15.75" customHeight="1">
      <c r="A286" s="1">
        <v>4.3074649E7</v>
      </c>
      <c r="B286" s="1">
        <v>12.0</v>
      </c>
      <c r="C286" s="1">
        <v>2011.0</v>
      </c>
      <c r="D286" s="1">
        <f t="shared" si="1"/>
        <v>11</v>
      </c>
      <c r="E286" s="1">
        <f t="shared" si="2"/>
        <v>1.090909091</v>
      </c>
      <c r="F286" s="1">
        <f t="shared" si="5"/>
        <v>78975</v>
      </c>
      <c r="G286" s="1">
        <f t="shared" si="3"/>
        <v>0.9894012854</v>
      </c>
      <c r="H286" s="1">
        <v>285.0</v>
      </c>
      <c r="I286" s="1">
        <f t="shared" si="4"/>
        <v>0.6834532374</v>
      </c>
      <c r="K286" s="1">
        <v>0.6834532374100719</v>
      </c>
      <c r="L286" s="1">
        <v>0.9894012853760289</v>
      </c>
    </row>
    <row r="287" ht="15.75" customHeight="1">
      <c r="A287" s="1">
        <v>1.0075346E7</v>
      </c>
      <c r="B287" s="1">
        <v>12.0</v>
      </c>
      <c r="C287" s="1">
        <v>2017.0</v>
      </c>
      <c r="D287" s="1">
        <f t="shared" si="1"/>
        <v>5</v>
      </c>
      <c r="E287" s="1">
        <f t="shared" si="2"/>
        <v>2.4</v>
      </c>
      <c r="F287" s="1">
        <f t="shared" si="5"/>
        <v>78987</v>
      </c>
      <c r="G287" s="1">
        <f t="shared" si="3"/>
        <v>0.9895516218</v>
      </c>
      <c r="H287" s="1">
        <v>286.0</v>
      </c>
      <c r="I287" s="1">
        <f t="shared" si="4"/>
        <v>0.6858513189</v>
      </c>
      <c r="K287" s="1">
        <v>0.6858513189448441</v>
      </c>
      <c r="L287" s="1">
        <v>0.9895516217536738</v>
      </c>
    </row>
    <row r="288" ht="15.75" customHeight="1">
      <c r="A288" s="1">
        <v>1.0490746E7</v>
      </c>
      <c r="B288" s="1">
        <v>12.0</v>
      </c>
      <c r="C288" s="1">
        <v>2016.0</v>
      </c>
      <c r="D288" s="1">
        <f t="shared" si="1"/>
        <v>6</v>
      </c>
      <c r="E288" s="1">
        <f t="shared" si="2"/>
        <v>2</v>
      </c>
      <c r="F288" s="1">
        <f t="shared" si="5"/>
        <v>78999</v>
      </c>
      <c r="G288" s="1">
        <f t="shared" si="3"/>
        <v>0.9897019581</v>
      </c>
      <c r="H288" s="1">
        <v>287.0</v>
      </c>
      <c r="I288" s="1">
        <f t="shared" si="4"/>
        <v>0.6882494005</v>
      </c>
      <c r="K288" s="1">
        <v>0.6882494004796164</v>
      </c>
      <c r="L288" s="1">
        <v>0.9897019581313188</v>
      </c>
    </row>
    <row r="289" ht="15.75" customHeight="1">
      <c r="A289" s="1">
        <v>8178134.0</v>
      </c>
      <c r="B289" s="1">
        <v>11.0</v>
      </c>
      <c r="C289" s="1">
        <v>2014.0</v>
      </c>
      <c r="D289" s="1">
        <f t="shared" si="1"/>
        <v>8</v>
      </c>
      <c r="E289" s="1">
        <f t="shared" si="2"/>
        <v>1.375</v>
      </c>
      <c r="F289" s="1">
        <f t="shared" si="5"/>
        <v>79010</v>
      </c>
      <c r="G289" s="1">
        <f t="shared" si="3"/>
        <v>0.9898397665</v>
      </c>
      <c r="H289" s="1">
        <v>288.0</v>
      </c>
      <c r="I289" s="1">
        <f t="shared" si="4"/>
        <v>0.690647482</v>
      </c>
      <c r="K289" s="1">
        <v>0.6906474820143885</v>
      </c>
      <c r="L289" s="1">
        <v>0.9898397664774934</v>
      </c>
    </row>
    <row r="290" ht="15.75" customHeight="1">
      <c r="A290" s="1">
        <v>4598809.0</v>
      </c>
      <c r="B290" s="1">
        <v>11.0</v>
      </c>
      <c r="C290" s="1">
        <v>2017.0</v>
      </c>
      <c r="D290" s="1">
        <f t="shared" si="1"/>
        <v>5</v>
      </c>
      <c r="E290" s="1">
        <f t="shared" si="2"/>
        <v>2.2</v>
      </c>
      <c r="F290" s="1">
        <f t="shared" si="5"/>
        <v>79021</v>
      </c>
      <c r="G290" s="1">
        <f t="shared" si="3"/>
        <v>0.9899775748</v>
      </c>
      <c r="H290" s="1">
        <v>289.0</v>
      </c>
      <c r="I290" s="1">
        <f t="shared" si="4"/>
        <v>0.6930455635</v>
      </c>
      <c r="K290" s="1">
        <v>0.6930455635491607</v>
      </c>
      <c r="L290" s="1">
        <v>0.989977574823668</v>
      </c>
    </row>
    <row r="291" ht="15.75" customHeight="1">
      <c r="A291" s="1">
        <v>3.5349081E7</v>
      </c>
      <c r="B291" s="1">
        <v>11.0</v>
      </c>
      <c r="C291" s="1">
        <v>2011.0</v>
      </c>
      <c r="D291" s="1">
        <f t="shared" si="1"/>
        <v>11</v>
      </c>
      <c r="E291" s="1">
        <f t="shared" si="2"/>
        <v>1</v>
      </c>
      <c r="F291" s="1">
        <f t="shared" si="5"/>
        <v>79032</v>
      </c>
      <c r="G291" s="1">
        <f t="shared" si="3"/>
        <v>0.9901153832</v>
      </c>
      <c r="H291" s="1">
        <v>290.0</v>
      </c>
      <c r="I291" s="1">
        <f t="shared" si="4"/>
        <v>0.6954436451</v>
      </c>
      <c r="K291" s="1">
        <v>0.6954436450839329</v>
      </c>
      <c r="L291" s="1">
        <v>0.9901153831698425</v>
      </c>
    </row>
    <row r="292" ht="15.75" customHeight="1">
      <c r="A292" s="1">
        <v>4.5218495E7</v>
      </c>
      <c r="B292" s="1">
        <v>11.0</v>
      </c>
      <c r="C292" s="1">
        <v>2019.0</v>
      </c>
      <c r="D292" s="1">
        <f t="shared" si="1"/>
        <v>3</v>
      </c>
      <c r="E292" s="1">
        <f t="shared" si="2"/>
        <v>3.666666667</v>
      </c>
      <c r="F292" s="1">
        <f t="shared" si="5"/>
        <v>79043</v>
      </c>
      <c r="G292" s="1">
        <f t="shared" si="3"/>
        <v>0.9902531915</v>
      </c>
      <c r="H292" s="1">
        <v>291.0</v>
      </c>
      <c r="I292" s="1">
        <f t="shared" si="4"/>
        <v>0.6978417266</v>
      </c>
      <c r="K292" s="1">
        <v>0.697841726618705</v>
      </c>
      <c r="L292" s="1">
        <v>0.9902531915160171</v>
      </c>
    </row>
    <row r="293" ht="15.75" customHeight="1">
      <c r="A293" s="1">
        <v>5.8014138E7</v>
      </c>
      <c r="B293" s="1">
        <v>11.0</v>
      </c>
      <c r="C293" s="1">
        <v>2018.0</v>
      </c>
      <c r="D293" s="1">
        <f t="shared" si="1"/>
        <v>4</v>
      </c>
      <c r="E293" s="1">
        <f t="shared" si="2"/>
        <v>2.75</v>
      </c>
      <c r="F293" s="1">
        <f t="shared" si="5"/>
        <v>79054</v>
      </c>
      <c r="G293" s="1">
        <f t="shared" si="3"/>
        <v>0.9903909999</v>
      </c>
      <c r="H293" s="1">
        <v>292.0</v>
      </c>
      <c r="I293" s="1">
        <f t="shared" si="4"/>
        <v>0.7002398082</v>
      </c>
      <c r="K293" s="1">
        <v>0.7002398081534772</v>
      </c>
      <c r="L293" s="1">
        <v>0.9903909998621917</v>
      </c>
    </row>
    <row r="294" ht="15.75" customHeight="1">
      <c r="A294" s="1">
        <v>5.3237247E7</v>
      </c>
      <c r="B294" s="1">
        <v>11.0</v>
      </c>
      <c r="C294" s="1">
        <v>2014.0</v>
      </c>
      <c r="D294" s="1">
        <f t="shared" si="1"/>
        <v>8</v>
      </c>
      <c r="E294" s="1">
        <f t="shared" si="2"/>
        <v>1.375</v>
      </c>
      <c r="F294" s="1">
        <f t="shared" si="5"/>
        <v>79065</v>
      </c>
      <c r="G294" s="1">
        <f t="shared" si="3"/>
        <v>0.9905288082</v>
      </c>
      <c r="H294" s="1">
        <v>293.0</v>
      </c>
      <c r="I294" s="1">
        <f t="shared" si="4"/>
        <v>0.7026378897</v>
      </c>
      <c r="K294" s="1">
        <v>0.7026378896882494</v>
      </c>
      <c r="L294" s="1">
        <v>0.9905288082083662</v>
      </c>
    </row>
    <row r="295" ht="15.75" customHeight="1">
      <c r="A295" s="1">
        <v>4.953786E7</v>
      </c>
      <c r="B295" s="1">
        <v>11.0</v>
      </c>
      <c r="C295" s="1">
        <v>2016.0</v>
      </c>
      <c r="D295" s="1">
        <f t="shared" si="1"/>
        <v>6</v>
      </c>
      <c r="E295" s="1">
        <f t="shared" si="2"/>
        <v>1.833333333</v>
      </c>
      <c r="F295" s="1">
        <f t="shared" si="5"/>
        <v>79076</v>
      </c>
      <c r="G295" s="1">
        <f t="shared" si="3"/>
        <v>0.9906666166</v>
      </c>
      <c r="H295" s="1">
        <v>294.0</v>
      </c>
      <c r="I295" s="1">
        <f t="shared" si="4"/>
        <v>0.7050359712</v>
      </c>
      <c r="K295" s="1">
        <v>0.7050359712230215</v>
      </c>
      <c r="L295" s="1">
        <v>0.9906666165545408</v>
      </c>
    </row>
    <row r="296" ht="15.75" customHeight="1">
      <c r="A296" s="1">
        <v>4.0802802E7</v>
      </c>
      <c r="B296" s="1">
        <v>10.0</v>
      </c>
      <c r="C296" s="1">
        <v>2014.0</v>
      </c>
      <c r="D296" s="1">
        <f t="shared" si="1"/>
        <v>8</v>
      </c>
      <c r="E296" s="1">
        <f t="shared" si="2"/>
        <v>1.25</v>
      </c>
      <c r="F296" s="1">
        <f t="shared" si="5"/>
        <v>79086</v>
      </c>
      <c r="G296" s="1">
        <f t="shared" si="3"/>
        <v>0.9907918969</v>
      </c>
      <c r="H296" s="1">
        <v>295.0</v>
      </c>
      <c r="I296" s="1">
        <f t="shared" si="4"/>
        <v>0.7074340528</v>
      </c>
      <c r="K296" s="1">
        <v>0.7074340527577938</v>
      </c>
      <c r="L296" s="1">
        <v>0.990791896869245</v>
      </c>
    </row>
    <row r="297" ht="15.75" customHeight="1">
      <c r="A297" s="1">
        <v>4.2102315E7</v>
      </c>
      <c r="B297" s="1">
        <v>10.0</v>
      </c>
      <c r="C297" s="1">
        <v>2016.0</v>
      </c>
      <c r="D297" s="1">
        <f t="shared" si="1"/>
        <v>6</v>
      </c>
      <c r="E297" s="1">
        <f t="shared" si="2"/>
        <v>1.666666667</v>
      </c>
      <c r="F297" s="1">
        <f t="shared" si="5"/>
        <v>79096</v>
      </c>
      <c r="G297" s="1">
        <f t="shared" si="3"/>
        <v>0.9909171772</v>
      </c>
      <c r="H297" s="1">
        <v>296.0</v>
      </c>
      <c r="I297" s="1">
        <f t="shared" si="4"/>
        <v>0.7098321343</v>
      </c>
      <c r="K297" s="1">
        <v>0.709832134292566</v>
      </c>
      <c r="L297" s="1">
        <v>0.9909171771839491</v>
      </c>
    </row>
    <row r="298" ht="15.75" customHeight="1">
      <c r="A298" s="1">
        <v>4.4648122E7</v>
      </c>
      <c r="B298" s="1">
        <v>10.0</v>
      </c>
      <c r="C298" s="1">
        <v>2019.0</v>
      </c>
      <c r="D298" s="1">
        <f t="shared" si="1"/>
        <v>3</v>
      </c>
      <c r="E298" s="1">
        <f t="shared" si="2"/>
        <v>3.333333333</v>
      </c>
      <c r="F298" s="1">
        <f t="shared" si="5"/>
        <v>79106</v>
      </c>
      <c r="G298" s="1">
        <f t="shared" si="3"/>
        <v>0.9910424575</v>
      </c>
      <c r="H298" s="1">
        <v>297.0</v>
      </c>
      <c r="I298" s="1">
        <f t="shared" si="4"/>
        <v>0.7122302158</v>
      </c>
      <c r="K298" s="1">
        <v>0.7122302158273381</v>
      </c>
      <c r="L298" s="1">
        <v>0.9910424574986533</v>
      </c>
    </row>
    <row r="299" ht="15.75" customHeight="1">
      <c r="A299" s="1">
        <v>3.2660486E7</v>
      </c>
      <c r="B299" s="1">
        <v>10.0</v>
      </c>
      <c r="C299" s="1">
        <v>2017.0</v>
      </c>
      <c r="D299" s="1">
        <f t="shared" si="1"/>
        <v>5</v>
      </c>
      <c r="E299" s="1">
        <f t="shared" si="2"/>
        <v>2</v>
      </c>
      <c r="F299" s="1">
        <f t="shared" si="5"/>
        <v>79116</v>
      </c>
      <c r="G299" s="1">
        <f t="shared" si="3"/>
        <v>0.9911677378</v>
      </c>
      <c r="H299" s="1">
        <v>298.0</v>
      </c>
      <c r="I299" s="1">
        <f t="shared" si="4"/>
        <v>0.7146282974</v>
      </c>
      <c r="K299" s="1">
        <v>0.7146282973621103</v>
      </c>
      <c r="L299" s="1">
        <v>0.9911677378133574</v>
      </c>
    </row>
    <row r="300" ht="15.75" customHeight="1">
      <c r="A300" s="1">
        <v>3.6545156E7</v>
      </c>
      <c r="B300" s="1">
        <v>10.0</v>
      </c>
      <c r="C300" s="1">
        <v>2017.0</v>
      </c>
      <c r="D300" s="1">
        <f t="shared" si="1"/>
        <v>5</v>
      </c>
      <c r="E300" s="1">
        <f t="shared" si="2"/>
        <v>2</v>
      </c>
      <c r="F300" s="1">
        <f t="shared" si="5"/>
        <v>79126</v>
      </c>
      <c r="G300" s="1">
        <f t="shared" si="3"/>
        <v>0.9912930181</v>
      </c>
      <c r="H300" s="1">
        <v>299.0</v>
      </c>
      <c r="I300" s="1">
        <f t="shared" si="4"/>
        <v>0.7170263789</v>
      </c>
      <c r="K300" s="1">
        <v>0.7170263788968825</v>
      </c>
      <c r="L300" s="1">
        <v>0.9912930181280616</v>
      </c>
    </row>
    <row r="301" ht="15.75" customHeight="1">
      <c r="A301" s="1">
        <v>6.2501175E7</v>
      </c>
      <c r="B301" s="1">
        <v>10.0</v>
      </c>
      <c r="C301" s="1">
        <v>2015.0</v>
      </c>
      <c r="D301" s="1">
        <f t="shared" si="1"/>
        <v>7</v>
      </c>
      <c r="E301" s="1">
        <f t="shared" si="2"/>
        <v>1.428571429</v>
      </c>
      <c r="F301" s="1">
        <f t="shared" si="5"/>
        <v>79136</v>
      </c>
      <c r="G301" s="1">
        <f t="shared" si="3"/>
        <v>0.9914182984</v>
      </c>
      <c r="H301" s="1">
        <v>300.0</v>
      </c>
      <c r="I301" s="1">
        <f t="shared" si="4"/>
        <v>0.7194244604</v>
      </c>
      <c r="K301" s="1">
        <v>0.7194244604316546</v>
      </c>
      <c r="L301" s="1">
        <v>0.9914182984427656</v>
      </c>
    </row>
    <row r="302" ht="15.75" customHeight="1">
      <c r="A302" s="1">
        <v>3.131791E7</v>
      </c>
      <c r="B302" s="1">
        <v>10.0</v>
      </c>
      <c r="C302" s="1">
        <v>2013.0</v>
      </c>
      <c r="D302" s="1">
        <f t="shared" si="1"/>
        <v>9</v>
      </c>
      <c r="E302" s="1">
        <f t="shared" si="2"/>
        <v>1.111111111</v>
      </c>
      <c r="F302" s="1">
        <f t="shared" si="5"/>
        <v>79146</v>
      </c>
      <c r="G302" s="1">
        <f t="shared" si="3"/>
        <v>0.9915435788</v>
      </c>
      <c r="H302" s="1">
        <v>301.0</v>
      </c>
      <c r="I302" s="1">
        <f t="shared" si="4"/>
        <v>0.721822542</v>
      </c>
      <c r="K302" s="1">
        <v>0.7218225419664268</v>
      </c>
      <c r="L302" s="1">
        <v>0.9915435787574698</v>
      </c>
    </row>
    <row r="303" ht="15.75" customHeight="1">
      <c r="A303" s="1">
        <v>6.8442778E7</v>
      </c>
      <c r="B303" s="1">
        <v>10.0</v>
      </c>
      <c r="C303" s="1">
        <v>2012.0</v>
      </c>
      <c r="D303" s="1">
        <f t="shared" si="1"/>
        <v>10</v>
      </c>
      <c r="E303" s="1">
        <f t="shared" si="2"/>
        <v>1</v>
      </c>
      <c r="F303" s="1">
        <f t="shared" si="5"/>
        <v>79156</v>
      </c>
      <c r="G303" s="1">
        <f t="shared" si="3"/>
        <v>0.9916688591</v>
      </c>
      <c r="H303" s="1">
        <v>302.0</v>
      </c>
      <c r="I303" s="1">
        <f t="shared" si="4"/>
        <v>0.7242206235</v>
      </c>
      <c r="K303" s="1">
        <v>0.7242206235011991</v>
      </c>
      <c r="L303" s="1">
        <v>0.991668859072174</v>
      </c>
    </row>
    <row r="304" ht="15.75" customHeight="1">
      <c r="A304" s="1">
        <v>5.9038657E7</v>
      </c>
      <c r="B304" s="1">
        <v>10.0</v>
      </c>
      <c r="C304" s="1">
        <v>2015.0</v>
      </c>
      <c r="D304" s="1">
        <f t="shared" si="1"/>
        <v>7</v>
      </c>
      <c r="E304" s="1">
        <f t="shared" si="2"/>
        <v>1.428571429</v>
      </c>
      <c r="F304" s="1">
        <f t="shared" si="5"/>
        <v>79166</v>
      </c>
      <c r="G304" s="1">
        <f t="shared" si="3"/>
        <v>0.9917941394</v>
      </c>
      <c r="H304" s="1">
        <v>303.0</v>
      </c>
      <c r="I304" s="1">
        <f t="shared" si="4"/>
        <v>0.726618705</v>
      </c>
      <c r="K304" s="1">
        <v>0.7266187050359713</v>
      </c>
      <c r="L304" s="1">
        <v>0.9917941393868781</v>
      </c>
    </row>
    <row r="305" ht="15.75" customHeight="1">
      <c r="A305" s="1">
        <v>2.1286986E7</v>
      </c>
      <c r="B305" s="1">
        <v>10.0</v>
      </c>
      <c r="C305" s="1">
        <v>2016.0</v>
      </c>
      <c r="D305" s="1">
        <f t="shared" si="1"/>
        <v>6</v>
      </c>
      <c r="E305" s="1">
        <f t="shared" si="2"/>
        <v>1.666666667</v>
      </c>
      <c r="F305" s="1">
        <f t="shared" si="5"/>
        <v>79176</v>
      </c>
      <c r="G305" s="1">
        <f t="shared" si="3"/>
        <v>0.9919194197</v>
      </c>
      <c r="H305" s="1">
        <v>304.0</v>
      </c>
      <c r="I305" s="1">
        <f t="shared" si="4"/>
        <v>0.7290167866</v>
      </c>
      <c r="K305" s="1">
        <v>0.7290167865707434</v>
      </c>
      <c r="L305" s="1">
        <v>0.9919194197015823</v>
      </c>
    </row>
    <row r="306" ht="15.75" customHeight="1">
      <c r="A306" s="1">
        <v>5.3766087E7</v>
      </c>
      <c r="B306" s="1">
        <v>10.0</v>
      </c>
      <c r="C306" s="1">
        <v>2017.0</v>
      </c>
      <c r="D306" s="1">
        <f t="shared" si="1"/>
        <v>5</v>
      </c>
      <c r="E306" s="1">
        <f t="shared" si="2"/>
        <v>2</v>
      </c>
      <c r="F306" s="1">
        <f t="shared" si="5"/>
        <v>79186</v>
      </c>
      <c r="G306" s="1">
        <f t="shared" si="3"/>
        <v>0.9920447</v>
      </c>
      <c r="H306" s="1">
        <v>305.0</v>
      </c>
      <c r="I306" s="1">
        <f t="shared" si="4"/>
        <v>0.7314148681</v>
      </c>
      <c r="K306" s="1">
        <v>0.7314148681055156</v>
      </c>
      <c r="L306" s="1">
        <v>0.9920447000162864</v>
      </c>
    </row>
    <row r="307" ht="15.75" customHeight="1">
      <c r="A307" s="1">
        <v>1.8970795E7</v>
      </c>
      <c r="B307" s="1">
        <v>10.0</v>
      </c>
      <c r="C307" s="1">
        <v>2015.0</v>
      </c>
      <c r="D307" s="1">
        <f t="shared" si="1"/>
        <v>7</v>
      </c>
      <c r="E307" s="1">
        <f t="shared" si="2"/>
        <v>1.428571429</v>
      </c>
      <c r="F307" s="1">
        <f t="shared" si="5"/>
        <v>79196</v>
      </c>
      <c r="G307" s="1">
        <f t="shared" si="3"/>
        <v>0.9921699803</v>
      </c>
      <c r="H307" s="1">
        <v>306.0</v>
      </c>
      <c r="I307" s="1">
        <f t="shared" si="4"/>
        <v>0.7338129496</v>
      </c>
      <c r="K307" s="1">
        <v>0.7338129496402878</v>
      </c>
      <c r="L307" s="1">
        <v>0.9921699803309906</v>
      </c>
    </row>
    <row r="308" ht="15.75" customHeight="1">
      <c r="A308" s="1">
        <v>1.8026396E7</v>
      </c>
      <c r="B308" s="1">
        <v>10.0</v>
      </c>
      <c r="C308" s="1">
        <v>2013.0</v>
      </c>
      <c r="D308" s="1">
        <f t="shared" si="1"/>
        <v>9</v>
      </c>
      <c r="E308" s="1">
        <f t="shared" si="2"/>
        <v>1.111111111</v>
      </c>
      <c r="F308" s="1">
        <f t="shared" si="5"/>
        <v>79206</v>
      </c>
      <c r="G308" s="1">
        <f t="shared" si="3"/>
        <v>0.9922952606</v>
      </c>
      <c r="H308" s="1">
        <v>307.0</v>
      </c>
      <c r="I308" s="1">
        <f t="shared" si="4"/>
        <v>0.7362110312</v>
      </c>
      <c r="K308" s="1">
        <v>0.7362110311750599</v>
      </c>
      <c r="L308" s="1">
        <v>0.9922952606456947</v>
      </c>
    </row>
    <row r="309" ht="15.75" customHeight="1">
      <c r="A309" s="1">
        <v>5.2852116E7</v>
      </c>
      <c r="B309" s="1">
        <v>10.0</v>
      </c>
      <c r="C309" s="1">
        <v>2020.0</v>
      </c>
      <c r="D309" s="1">
        <f t="shared" si="1"/>
        <v>2</v>
      </c>
      <c r="E309" s="1">
        <f t="shared" si="2"/>
        <v>5</v>
      </c>
      <c r="F309" s="1">
        <f t="shared" si="5"/>
        <v>79216</v>
      </c>
      <c r="G309" s="1">
        <f t="shared" si="3"/>
        <v>0.992420541</v>
      </c>
      <c r="H309" s="1">
        <v>308.0</v>
      </c>
      <c r="I309" s="1">
        <f t="shared" si="4"/>
        <v>0.7386091127</v>
      </c>
      <c r="K309" s="1">
        <v>0.7386091127098321</v>
      </c>
      <c r="L309" s="1">
        <v>0.9924205409603989</v>
      </c>
    </row>
    <row r="310" ht="15.75" customHeight="1">
      <c r="A310" s="1">
        <v>6.865195E7</v>
      </c>
      <c r="B310" s="1">
        <v>10.0</v>
      </c>
      <c r="C310" s="1">
        <v>2018.0</v>
      </c>
      <c r="D310" s="1">
        <f t="shared" si="1"/>
        <v>4</v>
      </c>
      <c r="E310" s="1">
        <f t="shared" si="2"/>
        <v>2.5</v>
      </c>
      <c r="F310" s="1">
        <f t="shared" si="5"/>
        <v>79226</v>
      </c>
      <c r="G310" s="1">
        <f t="shared" si="3"/>
        <v>0.9925458213</v>
      </c>
      <c r="H310" s="1">
        <v>309.0</v>
      </c>
      <c r="I310" s="1">
        <f t="shared" si="4"/>
        <v>0.7410071942</v>
      </c>
      <c r="K310" s="1">
        <v>0.7410071942446043</v>
      </c>
      <c r="L310" s="1">
        <v>0.992545821275103</v>
      </c>
    </row>
    <row r="311" ht="15.75" customHeight="1">
      <c r="A311" s="1">
        <v>3852343.0</v>
      </c>
      <c r="B311" s="1">
        <v>9.0</v>
      </c>
      <c r="C311" s="1">
        <v>2017.0</v>
      </c>
      <c r="D311" s="1">
        <f t="shared" si="1"/>
        <v>5</v>
      </c>
      <c r="E311" s="1">
        <f t="shared" si="2"/>
        <v>1.8</v>
      </c>
      <c r="F311" s="1">
        <f t="shared" si="5"/>
        <v>79235</v>
      </c>
      <c r="G311" s="1">
        <f t="shared" si="3"/>
        <v>0.9926585736</v>
      </c>
      <c r="H311" s="1">
        <v>310.0</v>
      </c>
      <c r="I311" s="1">
        <f t="shared" si="4"/>
        <v>0.7434052758</v>
      </c>
      <c r="K311" s="1">
        <v>0.7434052757793765</v>
      </c>
      <c r="L311" s="1">
        <v>0.9926585735583368</v>
      </c>
    </row>
    <row r="312" ht="15.75" customHeight="1">
      <c r="A312" s="1">
        <v>1.0989044E7</v>
      </c>
      <c r="B312" s="1">
        <v>9.0</v>
      </c>
      <c r="C312" s="1">
        <v>2018.0</v>
      </c>
      <c r="D312" s="1">
        <f t="shared" si="1"/>
        <v>4</v>
      </c>
      <c r="E312" s="1">
        <f t="shared" si="2"/>
        <v>2.25</v>
      </c>
      <c r="F312" s="1">
        <f t="shared" si="5"/>
        <v>79244</v>
      </c>
      <c r="G312" s="1">
        <f t="shared" si="3"/>
        <v>0.9927713258</v>
      </c>
      <c r="H312" s="1">
        <v>311.0</v>
      </c>
      <c r="I312" s="1">
        <f t="shared" si="4"/>
        <v>0.7458033573</v>
      </c>
      <c r="K312" s="1">
        <v>0.7458033573141487</v>
      </c>
      <c r="L312" s="1">
        <v>0.9927713258415705</v>
      </c>
    </row>
    <row r="313" ht="15.75" customHeight="1">
      <c r="A313" s="1">
        <v>4.2226216E7</v>
      </c>
      <c r="B313" s="1">
        <v>9.0</v>
      </c>
      <c r="C313" s="1">
        <v>2016.0</v>
      </c>
      <c r="D313" s="1">
        <f t="shared" si="1"/>
        <v>6</v>
      </c>
      <c r="E313" s="1">
        <f t="shared" si="2"/>
        <v>1.5</v>
      </c>
      <c r="F313" s="1">
        <f t="shared" si="5"/>
        <v>79253</v>
      </c>
      <c r="G313" s="1">
        <f t="shared" si="3"/>
        <v>0.9928840781</v>
      </c>
      <c r="H313" s="1">
        <v>312.0</v>
      </c>
      <c r="I313" s="1">
        <f t="shared" si="4"/>
        <v>0.7482014388</v>
      </c>
      <c r="K313" s="1">
        <v>0.7482014388489209</v>
      </c>
      <c r="L313" s="1">
        <v>0.9928840781248043</v>
      </c>
    </row>
    <row r="314" ht="15.75" customHeight="1">
      <c r="A314" s="1">
        <v>4.5775543E7</v>
      </c>
      <c r="B314" s="1">
        <v>9.0</v>
      </c>
      <c r="C314" s="1">
        <v>2019.0</v>
      </c>
      <c r="D314" s="1">
        <f t="shared" si="1"/>
        <v>3</v>
      </c>
      <c r="E314" s="1">
        <f t="shared" si="2"/>
        <v>3</v>
      </c>
      <c r="F314" s="1">
        <f t="shared" si="5"/>
        <v>79262</v>
      </c>
      <c r="G314" s="1">
        <f t="shared" si="3"/>
        <v>0.9929968304</v>
      </c>
      <c r="H314" s="1">
        <v>313.0</v>
      </c>
      <c r="I314" s="1">
        <f t="shared" si="4"/>
        <v>0.7505995204</v>
      </c>
      <c r="K314" s="1">
        <v>0.750599520383693</v>
      </c>
      <c r="L314" s="1">
        <v>0.992996830408038</v>
      </c>
    </row>
    <row r="315" ht="15.75" customHeight="1">
      <c r="A315" s="1">
        <v>7.0503067E7</v>
      </c>
      <c r="B315" s="1">
        <v>9.0</v>
      </c>
      <c r="C315" s="1">
        <v>2016.0</v>
      </c>
      <c r="D315" s="1">
        <f t="shared" si="1"/>
        <v>6</v>
      </c>
      <c r="E315" s="1">
        <f t="shared" si="2"/>
        <v>1.5</v>
      </c>
      <c r="F315" s="1">
        <f t="shared" si="5"/>
        <v>79271</v>
      </c>
      <c r="G315" s="1">
        <f t="shared" si="3"/>
        <v>0.9931095827</v>
      </c>
      <c r="H315" s="1">
        <v>314.0</v>
      </c>
      <c r="I315" s="1">
        <f t="shared" si="4"/>
        <v>0.7529976019</v>
      </c>
      <c r="K315" s="1">
        <v>0.7529976019184652</v>
      </c>
      <c r="L315" s="1">
        <v>0.9931095826912717</v>
      </c>
    </row>
    <row r="316" ht="15.75" customHeight="1">
      <c r="A316" s="1">
        <v>4.4155532E7</v>
      </c>
      <c r="B316" s="1">
        <v>9.0</v>
      </c>
      <c r="C316" s="1">
        <v>2017.0</v>
      </c>
      <c r="D316" s="1">
        <f t="shared" si="1"/>
        <v>5</v>
      </c>
      <c r="E316" s="1">
        <f t="shared" si="2"/>
        <v>1.8</v>
      </c>
      <c r="F316" s="1">
        <f t="shared" si="5"/>
        <v>79280</v>
      </c>
      <c r="G316" s="1">
        <f t="shared" si="3"/>
        <v>0.993222335</v>
      </c>
      <c r="H316" s="1">
        <v>315.0</v>
      </c>
      <c r="I316" s="1">
        <f t="shared" si="4"/>
        <v>0.7553956835</v>
      </c>
      <c r="K316" s="1">
        <v>0.7553956834532374</v>
      </c>
      <c r="L316" s="1">
        <v>0.9932223349745054</v>
      </c>
    </row>
    <row r="317" ht="15.75" customHeight="1">
      <c r="A317" s="1">
        <v>7008034.0</v>
      </c>
      <c r="B317" s="1">
        <v>9.0</v>
      </c>
      <c r="C317" s="1">
        <v>2017.0</v>
      </c>
      <c r="D317" s="1">
        <f t="shared" si="1"/>
        <v>5</v>
      </c>
      <c r="E317" s="1">
        <f t="shared" si="2"/>
        <v>1.8</v>
      </c>
      <c r="F317" s="1">
        <f t="shared" si="5"/>
        <v>79289</v>
      </c>
      <c r="G317" s="1">
        <f t="shared" si="3"/>
        <v>0.9933350873</v>
      </c>
      <c r="H317" s="1">
        <v>316.0</v>
      </c>
      <c r="I317" s="1">
        <f t="shared" si="4"/>
        <v>0.757793765</v>
      </c>
      <c r="K317" s="1">
        <v>0.7577937649880095</v>
      </c>
      <c r="L317" s="1">
        <v>0.9933350872577392</v>
      </c>
    </row>
    <row r="318" ht="15.75" customHeight="1">
      <c r="A318" s="1">
        <v>1.892098E7</v>
      </c>
      <c r="B318" s="1">
        <v>9.0</v>
      </c>
      <c r="C318" s="1">
        <v>2016.0</v>
      </c>
      <c r="D318" s="1">
        <f t="shared" si="1"/>
        <v>6</v>
      </c>
      <c r="E318" s="1">
        <f t="shared" si="2"/>
        <v>1.5</v>
      </c>
      <c r="F318" s="1">
        <f t="shared" si="5"/>
        <v>79298</v>
      </c>
      <c r="G318" s="1">
        <f t="shared" si="3"/>
        <v>0.9934478395</v>
      </c>
      <c r="H318" s="1">
        <v>317.0</v>
      </c>
      <c r="I318" s="1">
        <f t="shared" si="4"/>
        <v>0.7601918465</v>
      </c>
      <c r="K318" s="1">
        <v>0.7601918465227818</v>
      </c>
      <c r="L318" s="1">
        <v>0.9934478395409729</v>
      </c>
    </row>
    <row r="319" ht="15.75" customHeight="1">
      <c r="A319" s="1">
        <v>2.2557951E7</v>
      </c>
      <c r="B319" s="1">
        <v>9.0</v>
      </c>
      <c r="C319" s="1">
        <v>2015.0</v>
      </c>
      <c r="D319" s="1">
        <f t="shared" si="1"/>
        <v>7</v>
      </c>
      <c r="E319" s="1">
        <f t="shared" si="2"/>
        <v>1.285714286</v>
      </c>
      <c r="F319" s="1">
        <f t="shared" si="5"/>
        <v>79307</v>
      </c>
      <c r="G319" s="1">
        <f t="shared" si="3"/>
        <v>0.9935605918</v>
      </c>
      <c r="H319" s="1">
        <v>318.0</v>
      </c>
      <c r="I319" s="1">
        <f t="shared" si="4"/>
        <v>0.7625899281</v>
      </c>
      <c r="K319" s="1">
        <v>0.762589928057554</v>
      </c>
      <c r="L319" s="1">
        <v>0.9935605918242066</v>
      </c>
    </row>
    <row r="320" ht="15.75" customHeight="1">
      <c r="A320" s="1">
        <v>4.3358826E7</v>
      </c>
      <c r="B320" s="1">
        <v>9.0</v>
      </c>
      <c r="C320" s="1">
        <v>2018.0</v>
      </c>
      <c r="D320" s="1">
        <f t="shared" si="1"/>
        <v>4</v>
      </c>
      <c r="E320" s="1">
        <f t="shared" si="2"/>
        <v>2.25</v>
      </c>
      <c r="F320" s="1">
        <f t="shared" si="5"/>
        <v>79316</v>
      </c>
      <c r="G320" s="1">
        <f t="shared" si="3"/>
        <v>0.9936733441</v>
      </c>
      <c r="H320" s="1">
        <v>319.0</v>
      </c>
      <c r="I320" s="1">
        <f t="shared" si="4"/>
        <v>0.7649880096</v>
      </c>
      <c r="K320" s="1">
        <v>0.7649880095923262</v>
      </c>
      <c r="L320" s="1">
        <v>0.9936733441074403</v>
      </c>
    </row>
    <row r="321" ht="15.75" customHeight="1">
      <c r="A321" s="1">
        <v>6.7340554E7</v>
      </c>
      <c r="B321" s="1">
        <v>9.0</v>
      </c>
      <c r="C321" s="1">
        <v>2015.0</v>
      </c>
      <c r="D321" s="1">
        <f t="shared" si="1"/>
        <v>7</v>
      </c>
      <c r="E321" s="1">
        <f t="shared" si="2"/>
        <v>1.285714286</v>
      </c>
      <c r="F321" s="1">
        <f t="shared" si="5"/>
        <v>79325</v>
      </c>
      <c r="G321" s="1">
        <f t="shared" si="3"/>
        <v>0.9937860964</v>
      </c>
      <c r="H321" s="1">
        <v>320.0</v>
      </c>
      <c r="I321" s="1">
        <f t="shared" si="4"/>
        <v>0.7673860911</v>
      </c>
      <c r="K321" s="1">
        <v>0.7673860911270983</v>
      </c>
      <c r="L321" s="1">
        <v>0.9937860963906742</v>
      </c>
    </row>
    <row r="322" ht="15.75" customHeight="1">
      <c r="A322" s="1">
        <v>1.2015703E7</v>
      </c>
      <c r="B322" s="1">
        <v>9.0</v>
      </c>
      <c r="C322" s="1">
        <v>2017.0</v>
      </c>
      <c r="D322" s="1">
        <f t="shared" si="1"/>
        <v>5</v>
      </c>
      <c r="E322" s="1">
        <f t="shared" si="2"/>
        <v>1.8</v>
      </c>
      <c r="F322" s="1">
        <f t="shared" si="5"/>
        <v>79334</v>
      </c>
      <c r="G322" s="1">
        <f t="shared" si="3"/>
        <v>0.9938988487</v>
      </c>
      <c r="H322" s="1">
        <v>321.0</v>
      </c>
      <c r="I322" s="1">
        <f t="shared" si="4"/>
        <v>0.7697841727</v>
      </c>
      <c r="K322" s="1">
        <v>0.7697841726618705</v>
      </c>
      <c r="L322" s="1">
        <v>0.9938988486739079</v>
      </c>
    </row>
    <row r="323" ht="15.75" customHeight="1">
      <c r="A323" s="1">
        <v>5.6461217E7</v>
      </c>
      <c r="B323" s="1">
        <v>8.0</v>
      </c>
      <c r="C323" s="1">
        <v>2017.0</v>
      </c>
      <c r="D323" s="1">
        <f t="shared" si="1"/>
        <v>5</v>
      </c>
      <c r="E323" s="1">
        <f t="shared" si="2"/>
        <v>1.6</v>
      </c>
      <c r="F323" s="1">
        <f t="shared" si="5"/>
        <v>79342</v>
      </c>
      <c r="G323" s="1">
        <f t="shared" si="3"/>
        <v>0.9939990729</v>
      </c>
      <c r="H323" s="1">
        <v>322.0</v>
      </c>
      <c r="I323" s="1">
        <f t="shared" si="4"/>
        <v>0.7721822542</v>
      </c>
      <c r="K323" s="1">
        <v>0.7721822541966427</v>
      </c>
      <c r="L323" s="1">
        <v>0.9939990729256711</v>
      </c>
    </row>
    <row r="324" ht="15.75" customHeight="1">
      <c r="A324" s="1">
        <v>3.6559594E7</v>
      </c>
      <c r="B324" s="1">
        <v>8.0</v>
      </c>
      <c r="C324" s="1">
        <v>2018.0</v>
      </c>
      <c r="D324" s="1">
        <f t="shared" si="1"/>
        <v>4</v>
      </c>
      <c r="E324" s="1">
        <f t="shared" si="2"/>
        <v>2</v>
      </c>
      <c r="F324" s="1">
        <f t="shared" si="5"/>
        <v>79350</v>
      </c>
      <c r="G324" s="1">
        <f t="shared" si="3"/>
        <v>0.9940992972</v>
      </c>
      <c r="H324" s="1">
        <v>323.0</v>
      </c>
      <c r="I324" s="1">
        <f t="shared" si="4"/>
        <v>0.7745803357</v>
      </c>
      <c r="K324" s="1">
        <v>0.7745803357314148</v>
      </c>
      <c r="L324" s="1">
        <v>0.9940992971774345</v>
      </c>
    </row>
    <row r="325" ht="15.75" customHeight="1">
      <c r="A325" s="1">
        <v>4.1375069E7</v>
      </c>
      <c r="B325" s="1">
        <v>8.0</v>
      </c>
      <c r="C325" s="1">
        <v>2018.0</v>
      </c>
      <c r="D325" s="1">
        <f t="shared" si="1"/>
        <v>4</v>
      </c>
      <c r="E325" s="1">
        <f t="shared" si="2"/>
        <v>2</v>
      </c>
      <c r="F325" s="1">
        <f t="shared" si="5"/>
        <v>79358</v>
      </c>
      <c r="G325" s="1">
        <f t="shared" si="3"/>
        <v>0.9941995214</v>
      </c>
      <c r="H325" s="1">
        <v>324.0</v>
      </c>
      <c r="I325" s="1">
        <f t="shared" si="4"/>
        <v>0.7769784173</v>
      </c>
      <c r="K325" s="1">
        <v>0.7769784172661871</v>
      </c>
      <c r="L325" s="1">
        <v>0.9941995214291979</v>
      </c>
    </row>
    <row r="326" ht="15.75" customHeight="1">
      <c r="A326" s="1">
        <v>1.3186261E7</v>
      </c>
      <c r="B326" s="1">
        <v>8.0</v>
      </c>
      <c r="C326" s="1">
        <v>2018.0</v>
      </c>
      <c r="D326" s="1">
        <f t="shared" si="1"/>
        <v>4</v>
      </c>
      <c r="E326" s="1">
        <f t="shared" si="2"/>
        <v>2</v>
      </c>
      <c r="F326" s="1">
        <f t="shared" si="5"/>
        <v>79366</v>
      </c>
      <c r="G326" s="1">
        <f t="shared" si="3"/>
        <v>0.9942997457</v>
      </c>
      <c r="H326" s="1">
        <v>325.0</v>
      </c>
      <c r="I326" s="1">
        <f t="shared" si="4"/>
        <v>0.7793764988</v>
      </c>
      <c r="K326" s="1">
        <v>0.7793764988009593</v>
      </c>
      <c r="L326" s="1">
        <v>0.9942997456809611</v>
      </c>
    </row>
    <row r="327" ht="15.75" customHeight="1">
      <c r="A327" s="1">
        <v>7.0786161E7</v>
      </c>
      <c r="B327" s="1">
        <v>8.0</v>
      </c>
      <c r="C327" s="1">
        <v>2016.0</v>
      </c>
      <c r="D327" s="1">
        <f t="shared" si="1"/>
        <v>6</v>
      </c>
      <c r="E327" s="1">
        <f t="shared" si="2"/>
        <v>1.333333333</v>
      </c>
      <c r="F327" s="1">
        <f t="shared" si="5"/>
        <v>79374</v>
      </c>
      <c r="G327" s="1">
        <f t="shared" si="3"/>
        <v>0.9943999699</v>
      </c>
      <c r="H327" s="1">
        <v>326.0</v>
      </c>
      <c r="I327" s="1">
        <f t="shared" si="4"/>
        <v>0.7817745803</v>
      </c>
      <c r="K327" s="1">
        <v>0.7817745803357314</v>
      </c>
      <c r="L327" s="1">
        <v>0.9943999699327245</v>
      </c>
    </row>
    <row r="328" ht="15.75" customHeight="1">
      <c r="A328" s="1">
        <v>5.5916277E7</v>
      </c>
      <c r="B328" s="1">
        <v>8.0</v>
      </c>
      <c r="C328" s="1">
        <v>2013.0</v>
      </c>
      <c r="D328" s="1">
        <f t="shared" si="1"/>
        <v>9</v>
      </c>
      <c r="E328" s="1">
        <f t="shared" si="2"/>
        <v>0.8888888889</v>
      </c>
      <c r="F328" s="1">
        <f t="shared" si="5"/>
        <v>79382</v>
      </c>
      <c r="G328" s="1">
        <f t="shared" si="3"/>
        <v>0.9945001942</v>
      </c>
      <c r="H328" s="1">
        <v>327.0</v>
      </c>
      <c r="I328" s="1">
        <f t="shared" si="4"/>
        <v>0.7841726619</v>
      </c>
      <c r="K328" s="1">
        <v>0.7841726618705036</v>
      </c>
      <c r="L328" s="1">
        <v>0.9945001941844878</v>
      </c>
    </row>
    <row r="329" ht="15.75" customHeight="1">
      <c r="A329" s="1">
        <v>6469322.0</v>
      </c>
      <c r="B329" s="1">
        <v>8.0</v>
      </c>
      <c r="C329" s="1">
        <v>2013.0</v>
      </c>
      <c r="D329" s="1">
        <f t="shared" si="1"/>
        <v>9</v>
      </c>
      <c r="E329" s="1">
        <f t="shared" si="2"/>
        <v>0.8888888889</v>
      </c>
      <c r="F329" s="1">
        <f t="shared" si="5"/>
        <v>79390</v>
      </c>
      <c r="G329" s="1">
        <f t="shared" si="3"/>
        <v>0.9946004184</v>
      </c>
      <c r="H329" s="1">
        <v>328.0</v>
      </c>
      <c r="I329" s="1">
        <f t="shared" si="4"/>
        <v>0.7865707434</v>
      </c>
      <c r="K329" s="1">
        <v>0.7865707434052758</v>
      </c>
      <c r="L329" s="1">
        <v>0.9946004184362511</v>
      </c>
    </row>
    <row r="330" ht="15.75" customHeight="1">
      <c r="A330" s="1">
        <v>6.7512844E7</v>
      </c>
      <c r="B330" s="1">
        <v>8.0</v>
      </c>
      <c r="C330" s="1">
        <v>2015.0</v>
      </c>
      <c r="D330" s="1">
        <f t="shared" si="1"/>
        <v>7</v>
      </c>
      <c r="E330" s="1">
        <f t="shared" si="2"/>
        <v>1.142857143</v>
      </c>
      <c r="F330" s="1">
        <f t="shared" si="5"/>
        <v>79398</v>
      </c>
      <c r="G330" s="1">
        <f t="shared" si="3"/>
        <v>0.9947006427</v>
      </c>
      <c r="H330" s="1">
        <v>329.0</v>
      </c>
      <c r="I330" s="1">
        <f t="shared" si="4"/>
        <v>0.7889688249</v>
      </c>
      <c r="K330" s="1">
        <v>0.7889688249400479</v>
      </c>
      <c r="L330" s="1">
        <v>0.9947006426880144</v>
      </c>
    </row>
    <row r="331" ht="15.75" customHeight="1">
      <c r="A331" s="1">
        <v>3.1581085E7</v>
      </c>
      <c r="B331" s="1">
        <v>8.0</v>
      </c>
      <c r="C331" s="1">
        <v>2013.0</v>
      </c>
      <c r="D331" s="1">
        <f t="shared" si="1"/>
        <v>9</v>
      </c>
      <c r="E331" s="1">
        <f t="shared" si="2"/>
        <v>0.8888888889</v>
      </c>
      <c r="F331" s="1">
        <f t="shared" si="5"/>
        <v>79406</v>
      </c>
      <c r="G331" s="1">
        <f t="shared" si="3"/>
        <v>0.9948008669</v>
      </c>
      <c r="H331" s="1">
        <v>330.0</v>
      </c>
      <c r="I331" s="1">
        <f t="shared" si="4"/>
        <v>0.7913669065</v>
      </c>
      <c r="K331" s="1">
        <v>0.7913669064748201</v>
      </c>
      <c r="L331" s="1">
        <v>0.9948008669397778</v>
      </c>
    </row>
    <row r="332" ht="15.75" customHeight="1">
      <c r="A332" s="1">
        <v>5.1568693E7</v>
      </c>
      <c r="B332" s="1">
        <v>8.0</v>
      </c>
      <c r="C332" s="1">
        <v>2019.0</v>
      </c>
      <c r="D332" s="1">
        <f t="shared" si="1"/>
        <v>3</v>
      </c>
      <c r="E332" s="1">
        <f t="shared" si="2"/>
        <v>2.666666667</v>
      </c>
      <c r="F332" s="1">
        <f t="shared" si="5"/>
        <v>79414</v>
      </c>
      <c r="G332" s="1">
        <f t="shared" si="3"/>
        <v>0.9949010912</v>
      </c>
      <c r="H332" s="1">
        <v>331.0</v>
      </c>
      <c r="I332" s="1">
        <f t="shared" si="4"/>
        <v>0.793764988</v>
      </c>
      <c r="K332" s="1">
        <v>0.7937649880095923</v>
      </c>
      <c r="L332" s="1">
        <v>0.994901091191541</v>
      </c>
    </row>
    <row r="333" ht="15.75" customHeight="1">
      <c r="A333" s="1">
        <v>1.452653E7</v>
      </c>
      <c r="B333" s="1">
        <v>7.0</v>
      </c>
      <c r="C333" s="1">
        <v>2017.0</v>
      </c>
      <c r="D333" s="1">
        <f t="shared" si="1"/>
        <v>5</v>
      </c>
      <c r="E333" s="1">
        <f t="shared" si="2"/>
        <v>1.4</v>
      </c>
      <c r="F333" s="1">
        <f t="shared" si="5"/>
        <v>79421</v>
      </c>
      <c r="G333" s="1">
        <f t="shared" si="3"/>
        <v>0.9949887874</v>
      </c>
      <c r="H333" s="1">
        <v>332.0</v>
      </c>
      <c r="I333" s="1">
        <f t="shared" si="4"/>
        <v>0.7961630695</v>
      </c>
      <c r="K333" s="1">
        <v>0.7961630695443646</v>
      </c>
      <c r="L333" s="1">
        <v>0.9949887874118339</v>
      </c>
    </row>
    <row r="334" ht="15.75" customHeight="1">
      <c r="A334" s="1">
        <v>3.7243492E7</v>
      </c>
      <c r="B334" s="1">
        <v>7.0</v>
      </c>
      <c r="C334" s="1">
        <v>2018.0</v>
      </c>
      <c r="D334" s="1">
        <f t="shared" si="1"/>
        <v>4</v>
      </c>
      <c r="E334" s="1">
        <f t="shared" si="2"/>
        <v>1.75</v>
      </c>
      <c r="F334" s="1">
        <f t="shared" si="5"/>
        <v>79428</v>
      </c>
      <c r="G334" s="1">
        <f t="shared" si="3"/>
        <v>0.9950764836</v>
      </c>
      <c r="H334" s="1">
        <v>333.0</v>
      </c>
      <c r="I334" s="1">
        <f t="shared" si="4"/>
        <v>0.7985611511</v>
      </c>
      <c r="K334" s="1">
        <v>0.7985611510791367</v>
      </c>
      <c r="L334" s="1">
        <v>0.9950764836321269</v>
      </c>
    </row>
    <row r="335" ht="15.75" customHeight="1">
      <c r="A335" s="1">
        <v>5.5359195E7</v>
      </c>
      <c r="B335" s="1">
        <v>7.0</v>
      </c>
      <c r="C335" s="1">
        <v>2014.0</v>
      </c>
      <c r="D335" s="1">
        <f t="shared" si="1"/>
        <v>8</v>
      </c>
      <c r="E335" s="1">
        <f t="shared" si="2"/>
        <v>0.875</v>
      </c>
      <c r="F335" s="1">
        <f t="shared" si="5"/>
        <v>79435</v>
      </c>
      <c r="G335" s="1">
        <f t="shared" si="3"/>
        <v>0.9951641799</v>
      </c>
      <c r="H335" s="1">
        <v>334.0</v>
      </c>
      <c r="I335" s="1">
        <f t="shared" si="4"/>
        <v>0.8009592326</v>
      </c>
      <c r="K335" s="1">
        <v>0.8009592326139089</v>
      </c>
      <c r="L335" s="1">
        <v>0.9951641798524198</v>
      </c>
    </row>
    <row r="336" ht="15.75" customHeight="1">
      <c r="A336" s="1">
        <v>6476575.0</v>
      </c>
      <c r="B336" s="1">
        <v>7.0</v>
      </c>
      <c r="C336" s="1">
        <v>2017.0</v>
      </c>
      <c r="D336" s="1">
        <f t="shared" si="1"/>
        <v>5</v>
      </c>
      <c r="E336" s="1">
        <f t="shared" si="2"/>
        <v>1.4</v>
      </c>
      <c r="F336" s="1">
        <f t="shared" si="5"/>
        <v>79442</v>
      </c>
      <c r="G336" s="1">
        <f t="shared" si="3"/>
        <v>0.9952518761</v>
      </c>
      <c r="H336" s="1">
        <v>335.0</v>
      </c>
      <c r="I336" s="1">
        <f t="shared" si="4"/>
        <v>0.8033573141</v>
      </c>
      <c r="K336" s="1">
        <v>0.8033573141486811</v>
      </c>
      <c r="L336" s="1">
        <v>0.9952518760727127</v>
      </c>
    </row>
    <row r="337" ht="15.75" customHeight="1">
      <c r="A337" s="1">
        <v>4.7185817E7</v>
      </c>
      <c r="B337" s="1">
        <v>7.0</v>
      </c>
      <c r="C337" s="1">
        <v>2015.0</v>
      </c>
      <c r="D337" s="1">
        <f t="shared" si="1"/>
        <v>7</v>
      </c>
      <c r="E337" s="1">
        <f t="shared" si="2"/>
        <v>1</v>
      </c>
      <c r="F337" s="1">
        <f t="shared" si="5"/>
        <v>79449</v>
      </c>
      <c r="G337" s="1">
        <f t="shared" si="3"/>
        <v>0.9953395723</v>
      </c>
      <c r="H337" s="1">
        <v>336.0</v>
      </c>
      <c r="I337" s="1">
        <f t="shared" si="4"/>
        <v>0.8057553957</v>
      </c>
      <c r="K337" s="1">
        <v>0.8057553956834532</v>
      </c>
      <c r="L337" s="1">
        <v>0.9953395722930056</v>
      </c>
    </row>
    <row r="338" ht="15.75" customHeight="1">
      <c r="A338" s="1">
        <v>1.3203843E7</v>
      </c>
      <c r="B338" s="1">
        <v>7.0</v>
      </c>
      <c r="C338" s="1">
        <v>2018.0</v>
      </c>
      <c r="D338" s="1">
        <f t="shared" si="1"/>
        <v>4</v>
      </c>
      <c r="E338" s="1">
        <f t="shared" si="2"/>
        <v>1.75</v>
      </c>
      <c r="F338" s="1">
        <f t="shared" si="5"/>
        <v>79456</v>
      </c>
      <c r="G338" s="1">
        <f t="shared" si="3"/>
        <v>0.9954272685</v>
      </c>
      <c r="H338" s="1">
        <v>337.0</v>
      </c>
      <c r="I338" s="1">
        <f t="shared" si="4"/>
        <v>0.8081534772</v>
      </c>
      <c r="K338" s="1">
        <v>0.8081534772182254</v>
      </c>
      <c r="L338" s="1">
        <v>0.9954272685132985</v>
      </c>
    </row>
    <row r="339" ht="15.75" customHeight="1">
      <c r="A339" s="1">
        <v>2.479197E7</v>
      </c>
      <c r="B339" s="1">
        <v>7.0</v>
      </c>
      <c r="C339" s="1">
        <v>2020.0</v>
      </c>
      <c r="D339" s="1">
        <f t="shared" si="1"/>
        <v>2</v>
      </c>
      <c r="E339" s="1">
        <f t="shared" si="2"/>
        <v>3.5</v>
      </c>
      <c r="F339" s="1">
        <f t="shared" si="5"/>
        <v>79463</v>
      </c>
      <c r="G339" s="1">
        <f t="shared" si="3"/>
        <v>0.9955149647</v>
      </c>
      <c r="H339" s="1">
        <v>338.0</v>
      </c>
      <c r="I339" s="1">
        <f t="shared" si="4"/>
        <v>0.8105515588</v>
      </c>
      <c r="K339" s="1">
        <v>0.8105515587529976</v>
      </c>
      <c r="L339" s="1">
        <v>0.9955149647335914</v>
      </c>
    </row>
    <row r="340" ht="15.75" customHeight="1">
      <c r="A340" s="1">
        <v>6136538.0</v>
      </c>
      <c r="B340" s="1">
        <v>7.0</v>
      </c>
      <c r="C340" s="1">
        <v>2017.0</v>
      </c>
      <c r="D340" s="1">
        <f t="shared" si="1"/>
        <v>5</v>
      </c>
      <c r="E340" s="1">
        <f t="shared" si="2"/>
        <v>1.4</v>
      </c>
      <c r="F340" s="1">
        <f t="shared" si="5"/>
        <v>79470</v>
      </c>
      <c r="G340" s="1">
        <f t="shared" si="3"/>
        <v>0.995602661</v>
      </c>
      <c r="H340" s="1">
        <v>339.0</v>
      </c>
      <c r="I340" s="1">
        <f t="shared" si="4"/>
        <v>0.8129496403</v>
      </c>
      <c r="K340" s="1">
        <v>0.8129496402877698</v>
      </c>
      <c r="L340" s="1">
        <v>0.9956026609538843</v>
      </c>
    </row>
    <row r="341" ht="15.75" customHeight="1">
      <c r="A341" s="1">
        <v>6.9711003E7</v>
      </c>
      <c r="B341" s="1">
        <v>7.0</v>
      </c>
      <c r="C341" s="1">
        <v>2017.0</v>
      </c>
      <c r="D341" s="1">
        <f t="shared" si="1"/>
        <v>5</v>
      </c>
      <c r="E341" s="1">
        <f t="shared" si="2"/>
        <v>1.4</v>
      </c>
      <c r="F341" s="1">
        <f t="shared" si="5"/>
        <v>79477</v>
      </c>
      <c r="G341" s="1">
        <f t="shared" si="3"/>
        <v>0.9956903572</v>
      </c>
      <c r="H341" s="1">
        <v>340.0</v>
      </c>
      <c r="I341" s="1">
        <f t="shared" si="4"/>
        <v>0.8153477218</v>
      </c>
      <c r="K341" s="1">
        <v>0.815347721822542</v>
      </c>
      <c r="L341" s="1">
        <v>0.9956903571741772</v>
      </c>
    </row>
    <row r="342" ht="15.75" customHeight="1">
      <c r="A342" s="1">
        <v>107340.0</v>
      </c>
      <c r="B342" s="1">
        <v>7.0</v>
      </c>
      <c r="C342" s="1">
        <v>2020.0</v>
      </c>
      <c r="D342" s="1">
        <f t="shared" si="1"/>
        <v>2</v>
      </c>
      <c r="E342" s="1">
        <f t="shared" si="2"/>
        <v>3.5</v>
      </c>
      <c r="F342" s="1">
        <f t="shared" si="5"/>
        <v>79484</v>
      </c>
      <c r="G342" s="1">
        <f t="shared" si="3"/>
        <v>0.9957780534</v>
      </c>
      <c r="H342" s="1">
        <v>341.0</v>
      </c>
      <c r="I342" s="1">
        <f t="shared" si="4"/>
        <v>0.8177458034</v>
      </c>
      <c r="K342" s="1">
        <v>0.8177458033573142</v>
      </c>
      <c r="L342" s="1">
        <v>0.9957780533944701</v>
      </c>
    </row>
    <row r="343" ht="15.75" customHeight="1">
      <c r="A343" s="1">
        <v>2.4069268E7</v>
      </c>
      <c r="B343" s="1">
        <v>7.0</v>
      </c>
      <c r="C343" s="1">
        <v>2018.0</v>
      </c>
      <c r="D343" s="1">
        <f t="shared" si="1"/>
        <v>4</v>
      </c>
      <c r="E343" s="1">
        <f t="shared" si="2"/>
        <v>1.75</v>
      </c>
      <c r="F343" s="1">
        <f t="shared" si="5"/>
        <v>79491</v>
      </c>
      <c r="G343" s="1">
        <f t="shared" si="3"/>
        <v>0.9958657496</v>
      </c>
      <c r="H343" s="1">
        <v>342.0</v>
      </c>
      <c r="I343" s="1">
        <f t="shared" si="4"/>
        <v>0.8201438849</v>
      </c>
      <c r="K343" s="1">
        <v>0.8201438848920863</v>
      </c>
      <c r="L343" s="1">
        <v>0.995865749614763</v>
      </c>
    </row>
    <row r="344" ht="15.75" customHeight="1">
      <c r="A344" s="1">
        <v>4.6963701E7</v>
      </c>
      <c r="B344" s="1">
        <v>7.0</v>
      </c>
      <c r="C344" s="1">
        <v>2016.0</v>
      </c>
      <c r="D344" s="1">
        <f t="shared" si="1"/>
        <v>6</v>
      </c>
      <c r="E344" s="1">
        <f t="shared" si="2"/>
        <v>1.166666667</v>
      </c>
      <c r="F344" s="1">
        <f t="shared" si="5"/>
        <v>79498</v>
      </c>
      <c r="G344" s="1">
        <f t="shared" si="3"/>
        <v>0.9959534458</v>
      </c>
      <c r="H344" s="1">
        <v>343.0</v>
      </c>
      <c r="I344" s="1">
        <f t="shared" si="4"/>
        <v>0.8225419664</v>
      </c>
      <c r="K344" s="1">
        <v>0.8225419664268585</v>
      </c>
      <c r="L344" s="1">
        <v>0.995953445835056</v>
      </c>
    </row>
    <row r="345" ht="15.75" customHeight="1">
      <c r="A345" s="1">
        <v>5.9339559E7</v>
      </c>
      <c r="B345" s="1">
        <v>7.0</v>
      </c>
      <c r="C345" s="1">
        <v>2017.0</v>
      </c>
      <c r="D345" s="1">
        <f t="shared" si="1"/>
        <v>5</v>
      </c>
      <c r="E345" s="1">
        <f t="shared" si="2"/>
        <v>1.4</v>
      </c>
      <c r="F345" s="1">
        <f t="shared" si="5"/>
        <v>79505</v>
      </c>
      <c r="G345" s="1">
        <f t="shared" si="3"/>
        <v>0.9960411421</v>
      </c>
      <c r="H345" s="1">
        <v>344.0</v>
      </c>
      <c r="I345" s="1">
        <f t="shared" si="4"/>
        <v>0.824940048</v>
      </c>
      <c r="K345" s="1">
        <v>0.8249400479616307</v>
      </c>
      <c r="L345" s="1">
        <v>0.9960411420553489</v>
      </c>
    </row>
    <row r="346" ht="15.75" customHeight="1">
      <c r="A346" s="1">
        <v>4620491.0</v>
      </c>
      <c r="B346" s="1">
        <v>7.0</v>
      </c>
      <c r="C346" s="1">
        <v>2015.0</v>
      </c>
      <c r="D346" s="1">
        <f t="shared" si="1"/>
        <v>7</v>
      </c>
      <c r="E346" s="1">
        <f t="shared" si="2"/>
        <v>1</v>
      </c>
      <c r="F346" s="1">
        <f t="shared" si="5"/>
        <v>79512</v>
      </c>
      <c r="G346" s="1">
        <f t="shared" si="3"/>
        <v>0.9961288383</v>
      </c>
      <c r="H346" s="1">
        <v>345.0</v>
      </c>
      <c r="I346" s="1">
        <f t="shared" si="4"/>
        <v>0.8273381295</v>
      </c>
      <c r="K346" s="1">
        <v>0.8273381294964028</v>
      </c>
      <c r="L346" s="1">
        <v>0.9961288382756418</v>
      </c>
    </row>
    <row r="347" ht="15.75" customHeight="1">
      <c r="A347" s="1">
        <v>5684815.0</v>
      </c>
      <c r="B347" s="1">
        <v>7.0</v>
      </c>
      <c r="C347" s="1">
        <v>2017.0</v>
      </c>
      <c r="D347" s="1">
        <f t="shared" si="1"/>
        <v>5</v>
      </c>
      <c r="E347" s="1">
        <f t="shared" si="2"/>
        <v>1.4</v>
      </c>
      <c r="F347" s="1">
        <f t="shared" si="5"/>
        <v>79519</v>
      </c>
      <c r="G347" s="1">
        <f t="shared" si="3"/>
        <v>0.9962165345</v>
      </c>
      <c r="H347" s="1">
        <v>346.0</v>
      </c>
      <c r="I347" s="1">
        <f t="shared" si="4"/>
        <v>0.829736211</v>
      </c>
      <c r="K347" s="1">
        <v>0.829736211031175</v>
      </c>
      <c r="L347" s="1">
        <v>0.9962165344959346</v>
      </c>
    </row>
    <row r="348" ht="15.75" customHeight="1">
      <c r="A348" s="1">
        <v>4.8236123E7</v>
      </c>
      <c r="B348" s="1">
        <v>7.0</v>
      </c>
      <c r="C348" s="1">
        <v>2013.0</v>
      </c>
      <c r="D348" s="1">
        <f t="shared" si="1"/>
        <v>9</v>
      </c>
      <c r="E348" s="1">
        <f t="shared" si="2"/>
        <v>0.7777777778</v>
      </c>
      <c r="F348" s="1">
        <f t="shared" si="5"/>
        <v>79526</v>
      </c>
      <c r="G348" s="1">
        <f t="shared" si="3"/>
        <v>0.9963042307</v>
      </c>
      <c r="H348" s="1">
        <v>347.0</v>
      </c>
      <c r="I348" s="1">
        <f t="shared" si="4"/>
        <v>0.8321342926</v>
      </c>
      <c r="K348" s="1">
        <v>0.8321342925659473</v>
      </c>
      <c r="L348" s="1">
        <v>0.9963042307162275</v>
      </c>
    </row>
    <row r="349" ht="15.75" customHeight="1">
      <c r="A349" s="1">
        <v>3.6007647E7</v>
      </c>
      <c r="B349" s="1">
        <v>7.0</v>
      </c>
      <c r="C349" s="1">
        <v>2017.0</v>
      </c>
      <c r="D349" s="1">
        <f t="shared" si="1"/>
        <v>5</v>
      </c>
      <c r="E349" s="1">
        <f t="shared" si="2"/>
        <v>1.4</v>
      </c>
      <c r="F349" s="1">
        <f t="shared" si="5"/>
        <v>79533</v>
      </c>
      <c r="G349" s="1">
        <f t="shared" si="3"/>
        <v>0.9963919269</v>
      </c>
      <c r="H349" s="1">
        <v>348.0</v>
      </c>
      <c r="I349" s="1">
        <f t="shared" si="4"/>
        <v>0.8345323741</v>
      </c>
      <c r="K349" s="1">
        <v>0.8345323741007195</v>
      </c>
      <c r="L349" s="1">
        <v>0.9963919269365205</v>
      </c>
    </row>
    <row r="350" ht="15.75" customHeight="1">
      <c r="A350" s="1">
        <v>7134254.0</v>
      </c>
      <c r="B350" s="1">
        <v>7.0</v>
      </c>
      <c r="C350" s="1">
        <v>2018.0</v>
      </c>
      <c r="D350" s="1">
        <f t="shared" si="1"/>
        <v>4</v>
      </c>
      <c r="E350" s="1">
        <f t="shared" si="2"/>
        <v>1.75</v>
      </c>
      <c r="F350" s="1">
        <f t="shared" si="5"/>
        <v>79540</v>
      </c>
      <c r="G350" s="1">
        <f t="shared" si="3"/>
        <v>0.9964796232</v>
      </c>
      <c r="H350" s="1">
        <v>349.0</v>
      </c>
      <c r="I350" s="1">
        <f t="shared" si="4"/>
        <v>0.8369304556</v>
      </c>
      <c r="K350" s="1">
        <v>0.8369304556354916</v>
      </c>
      <c r="L350" s="1">
        <v>0.9964796231568134</v>
      </c>
    </row>
    <row r="351" ht="15.75" customHeight="1">
      <c r="A351" s="1">
        <v>1.3249827E7</v>
      </c>
      <c r="B351" s="1">
        <v>7.0</v>
      </c>
      <c r="C351" s="1">
        <v>2012.0</v>
      </c>
      <c r="D351" s="1">
        <f t="shared" si="1"/>
        <v>10</v>
      </c>
      <c r="E351" s="1">
        <f t="shared" si="2"/>
        <v>0.7</v>
      </c>
      <c r="F351" s="1">
        <f t="shared" si="5"/>
        <v>79547</v>
      </c>
      <c r="G351" s="1">
        <f t="shared" si="3"/>
        <v>0.9965673194</v>
      </c>
      <c r="H351" s="1">
        <v>350.0</v>
      </c>
      <c r="I351" s="1">
        <f t="shared" si="4"/>
        <v>0.8393285372</v>
      </c>
      <c r="K351" s="1">
        <v>0.8393285371702638</v>
      </c>
      <c r="L351" s="1">
        <v>0.9965673193771063</v>
      </c>
    </row>
    <row r="352" ht="15.75" customHeight="1">
      <c r="A352" s="1">
        <v>3.8853601E7</v>
      </c>
      <c r="B352" s="1">
        <v>7.0</v>
      </c>
      <c r="C352" s="1">
        <v>2017.0</v>
      </c>
      <c r="D352" s="1">
        <f t="shared" si="1"/>
        <v>5</v>
      </c>
      <c r="E352" s="1">
        <f t="shared" si="2"/>
        <v>1.4</v>
      </c>
      <c r="F352" s="1">
        <f t="shared" si="5"/>
        <v>79554</v>
      </c>
      <c r="G352" s="1">
        <f t="shared" si="3"/>
        <v>0.9966550156</v>
      </c>
      <c r="H352" s="1">
        <v>351.0</v>
      </c>
      <c r="I352" s="1">
        <f t="shared" si="4"/>
        <v>0.8417266187</v>
      </c>
      <c r="K352" s="1">
        <v>0.841726618705036</v>
      </c>
      <c r="L352" s="1">
        <v>0.9966550155973992</v>
      </c>
    </row>
    <row r="353" ht="15.75" customHeight="1">
      <c r="A353" s="1">
        <v>5958675.0</v>
      </c>
      <c r="B353" s="1">
        <v>7.0</v>
      </c>
      <c r="C353" s="1">
        <v>2018.0</v>
      </c>
      <c r="D353" s="1">
        <f t="shared" si="1"/>
        <v>4</v>
      </c>
      <c r="E353" s="1">
        <f t="shared" si="2"/>
        <v>1.75</v>
      </c>
      <c r="F353" s="1">
        <f t="shared" si="5"/>
        <v>79561</v>
      </c>
      <c r="G353" s="1">
        <f t="shared" si="3"/>
        <v>0.9967427118</v>
      </c>
      <c r="H353" s="1">
        <v>352.0</v>
      </c>
      <c r="I353" s="1">
        <f t="shared" si="4"/>
        <v>0.8441247002</v>
      </c>
      <c r="K353" s="1">
        <v>0.8441247002398081</v>
      </c>
      <c r="L353" s="1">
        <v>0.9967427118176921</v>
      </c>
    </row>
    <row r="354" ht="15.75" customHeight="1">
      <c r="A354" s="1">
        <v>2.8003382E7</v>
      </c>
      <c r="B354" s="1">
        <v>6.0</v>
      </c>
      <c r="C354" s="1">
        <v>2019.0</v>
      </c>
      <c r="D354" s="1">
        <f t="shared" si="1"/>
        <v>3</v>
      </c>
      <c r="E354" s="1">
        <f t="shared" si="2"/>
        <v>2</v>
      </c>
      <c r="F354" s="1">
        <f t="shared" si="5"/>
        <v>79567</v>
      </c>
      <c r="G354" s="1">
        <f t="shared" si="3"/>
        <v>0.99681788</v>
      </c>
      <c r="H354" s="1">
        <v>353.0</v>
      </c>
      <c r="I354" s="1">
        <f t="shared" si="4"/>
        <v>0.8465227818</v>
      </c>
      <c r="K354" s="1">
        <v>0.8465227817745803</v>
      </c>
      <c r="L354" s="1">
        <v>0.9968178800065146</v>
      </c>
    </row>
    <row r="355" ht="15.75" customHeight="1">
      <c r="A355" s="1">
        <v>2.9570977E7</v>
      </c>
      <c r="B355" s="1">
        <v>6.0</v>
      </c>
      <c r="C355" s="1">
        <v>2015.0</v>
      </c>
      <c r="D355" s="1">
        <f t="shared" si="1"/>
        <v>7</v>
      </c>
      <c r="E355" s="1">
        <f t="shared" si="2"/>
        <v>0.8571428571</v>
      </c>
      <c r="F355" s="1">
        <f t="shared" si="5"/>
        <v>79573</v>
      </c>
      <c r="G355" s="1">
        <f t="shared" si="3"/>
        <v>0.9968930482</v>
      </c>
      <c r="H355" s="1">
        <v>354.0</v>
      </c>
      <c r="I355" s="1">
        <f t="shared" si="4"/>
        <v>0.8489208633</v>
      </c>
      <c r="K355" s="1">
        <v>0.8489208633093526</v>
      </c>
      <c r="L355" s="1">
        <v>0.9968930481953371</v>
      </c>
    </row>
    <row r="356" ht="15.75" customHeight="1">
      <c r="A356" s="1">
        <v>3.6035905E7</v>
      </c>
      <c r="B356" s="1">
        <v>6.0</v>
      </c>
      <c r="C356" s="1">
        <v>2018.0</v>
      </c>
      <c r="D356" s="1">
        <f t="shared" si="1"/>
        <v>4</v>
      </c>
      <c r="E356" s="1">
        <f t="shared" si="2"/>
        <v>1.5</v>
      </c>
      <c r="F356" s="1">
        <f t="shared" si="5"/>
        <v>79579</v>
      </c>
      <c r="G356" s="1">
        <f t="shared" si="3"/>
        <v>0.9969682164</v>
      </c>
      <c r="H356" s="1">
        <v>355.0</v>
      </c>
      <c r="I356" s="1">
        <f t="shared" si="4"/>
        <v>0.8513189448</v>
      </c>
      <c r="K356" s="1">
        <v>0.8513189448441247</v>
      </c>
      <c r="L356" s="1">
        <v>0.9969682163841596</v>
      </c>
    </row>
    <row r="357" ht="15.75" customHeight="1">
      <c r="A357" s="1">
        <v>4.693433E7</v>
      </c>
      <c r="B357" s="1">
        <v>6.0</v>
      </c>
      <c r="C357" s="1">
        <v>2019.0</v>
      </c>
      <c r="D357" s="1">
        <f t="shared" si="1"/>
        <v>3</v>
      </c>
      <c r="E357" s="1">
        <f t="shared" si="2"/>
        <v>2</v>
      </c>
      <c r="F357" s="1">
        <f t="shared" si="5"/>
        <v>79585</v>
      </c>
      <c r="G357" s="1">
        <f t="shared" si="3"/>
        <v>0.9970433846</v>
      </c>
      <c r="H357" s="1">
        <v>356.0</v>
      </c>
      <c r="I357" s="1">
        <f t="shared" si="4"/>
        <v>0.8537170264</v>
      </c>
      <c r="K357" s="1">
        <v>0.8537170263788969</v>
      </c>
      <c r="L357" s="1">
        <v>0.997043384572982</v>
      </c>
    </row>
    <row r="358" ht="15.75" customHeight="1">
      <c r="A358" s="1">
        <v>2.9278989E7</v>
      </c>
      <c r="B358" s="1">
        <v>6.0</v>
      </c>
      <c r="C358" s="1">
        <v>2015.0</v>
      </c>
      <c r="D358" s="1">
        <f t="shared" si="1"/>
        <v>7</v>
      </c>
      <c r="E358" s="1">
        <f t="shared" si="2"/>
        <v>0.8571428571</v>
      </c>
      <c r="F358" s="1">
        <f t="shared" si="5"/>
        <v>79591</v>
      </c>
      <c r="G358" s="1">
        <f t="shared" si="3"/>
        <v>0.9971185528</v>
      </c>
      <c r="H358" s="1">
        <v>357.0</v>
      </c>
      <c r="I358" s="1">
        <f t="shared" si="4"/>
        <v>0.8561151079</v>
      </c>
      <c r="K358" s="1">
        <v>0.8561151079136691</v>
      </c>
      <c r="L358" s="1">
        <v>0.9971185527618045</v>
      </c>
    </row>
    <row r="359" ht="15.75" customHeight="1">
      <c r="A359" s="1">
        <v>5.8857413E7</v>
      </c>
      <c r="B359" s="1">
        <v>6.0</v>
      </c>
      <c r="C359" s="1">
        <v>2014.0</v>
      </c>
      <c r="D359" s="1">
        <f t="shared" si="1"/>
        <v>8</v>
      </c>
      <c r="E359" s="1">
        <f t="shared" si="2"/>
        <v>0.75</v>
      </c>
      <c r="F359" s="1">
        <f t="shared" si="5"/>
        <v>79597</v>
      </c>
      <c r="G359" s="1">
        <f t="shared" si="3"/>
        <v>0.997193721</v>
      </c>
      <c r="H359" s="1">
        <v>358.0</v>
      </c>
      <c r="I359" s="1">
        <f t="shared" si="4"/>
        <v>0.8585131894</v>
      </c>
      <c r="K359" s="1">
        <v>0.8585131894484412</v>
      </c>
      <c r="L359" s="1">
        <v>0.9971937209506271</v>
      </c>
    </row>
    <row r="360" ht="15.75" customHeight="1">
      <c r="A360" s="1">
        <v>2.6149167E7</v>
      </c>
      <c r="B360" s="1">
        <v>6.0</v>
      </c>
      <c r="C360" s="1">
        <v>2017.0</v>
      </c>
      <c r="D360" s="1">
        <f t="shared" si="1"/>
        <v>5</v>
      </c>
      <c r="E360" s="1">
        <f t="shared" si="2"/>
        <v>1.2</v>
      </c>
      <c r="F360" s="1">
        <f t="shared" si="5"/>
        <v>79603</v>
      </c>
      <c r="G360" s="1">
        <f t="shared" si="3"/>
        <v>0.9972688891</v>
      </c>
      <c r="H360" s="1">
        <v>359.0</v>
      </c>
      <c r="I360" s="1">
        <f t="shared" si="4"/>
        <v>0.860911271</v>
      </c>
      <c r="K360" s="1">
        <v>0.8609112709832134</v>
      </c>
      <c r="L360" s="1">
        <v>0.9972688891394496</v>
      </c>
    </row>
    <row r="361" ht="15.75" customHeight="1">
      <c r="A361" s="1">
        <v>3.6813104E7</v>
      </c>
      <c r="B361" s="1">
        <v>6.0</v>
      </c>
      <c r="C361" s="1">
        <v>2009.0</v>
      </c>
      <c r="D361" s="1">
        <f t="shared" si="1"/>
        <v>13</v>
      </c>
      <c r="E361" s="1">
        <f t="shared" si="2"/>
        <v>0.4615384615</v>
      </c>
      <c r="F361" s="1">
        <f t="shared" si="5"/>
        <v>79609</v>
      </c>
      <c r="G361" s="1">
        <f t="shared" si="3"/>
        <v>0.9973440573</v>
      </c>
      <c r="H361" s="1">
        <v>360.0</v>
      </c>
      <c r="I361" s="1">
        <f t="shared" si="4"/>
        <v>0.8633093525</v>
      </c>
      <c r="K361" s="1">
        <v>0.8633093525179856</v>
      </c>
      <c r="L361" s="1">
        <v>0.997344057328272</v>
      </c>
    </row>
    <row r="362" ht="15.75" customHeight="1">
      <c r="A362" s="1">
        <v>6.5533486E7</v>
      </c>
      <c r="B362" s="1">
        <v>6.0</v>
      </c>
      <c r="C362" s="1">
        <v>2018.0</v>
      </c>
      <c r="D362" s="1">
        <f t="shared" si="1"/>
        <v>4</v>
      </c>
      <c r="E362" s="1">
        <f t="shared" si="2"/>
        <v>1.5</v>
      </c>
      <c r="F362" s="1">
        <f t="shared" si="5"/>
        <v>79615</v>
      </c>
      <c r="G362" s="1">
        <f t="shared" si="3"/>
        <v>0.9974192255</v>
      </c>
      <c r="H362" s="1">
        <v>361.0</v>
      </c>
      <c r="I362" s="1">
        <f t="shared" si="4"/>
        <v>0.8657074341</v>
      </c>
      <c r="K362" s="1">
        <v>0.8657074340527577</v>
      </c>
      <c r="L362" s="1">
        <v>0.9974192255170945</v>
      </c>
    </row>
    <row r="363" ht="15.75" customHeight="1">
      <c r="A363" s="1">
        <v>4.7064759E7</v>
      </c>
      <c r="B363" s="1">
        <v>6.0</v>
      </c>
      <c r="C363" s="1">
        <v>2016.0</v>
      </c>
      <c r="D363" s="1">
        <f t="shared" si="1"/>
        <v>6</v>
      </c>
      <c r="E363" s="1">
        <f t="shared" si="2"/>
        <v>1</v>
      </c>
      <c r="F363" s="1">
        <f t="shared" si="5"/>
        <v>79621</v>
      </c>
      <c r="G363" s="1">
        <f t="shared" si="3"/>
        <v>0.9974943937</v>
      </c>
      <c r="H363" s="1">
        <v>362.0</v>
      </c>
      <c r="I363" s="1">
        <f t="shared" si="4"/>
        <v>0.8681055156</v>
      </c>
      <c r="K363" s="1">
        <v>0.86810551558753</v>
      </c>
      <c r="L363" s="1">
        <v>0.997494393705917</v>
      </c>
    </row>
    <row r="364" ht="15.75" customHeight="1">
      <c r="A364" s="1">
        <v>8969029.0</v>
      </c>
      <c r="B364" s="1">
        <v>5.0</v>
      </c>
      <c r="C364" s="1">
        <v>2020.0</v>
      </c>
      <c r="D364" s="1">
        <f t="shared" si="1"/>
        <v>2</v>
      </c>
      <c r="E364" s="1">
        <f t="shared" si="2"/>
        <v>2.5</v>
      </c>
      <c r="F364" s="1">
        <f t="shared" si="5"/>
        <v>79626</v>
      </c>
      <c r="G364" s="1">
        <f t="shared" si="3"/>
        <v>0.9975570339</v>
      </c>
      <c r="H364" s="1">
        <v>363.0</v>
      </c>
      <c r="I364" s="1">
        <f t="shared" si="4"/>
        <v>0.8705035971</v>
      </c>
      <c r="K364" s="1">
        <v>0.8705035971223022</v>
      </c>
      <c r="L364" s="1">
        <v>0.9975570338632691</v>
      </c>
    </row>
    <row r="365" ht="15.75" customHeight="1">
      <c r="A365" s="1">
        <v>1.8923275E7</v>
      </c>
      <c r="B365" s="1">
        <v>5.0</v>
      </c>
      <c r="C365" s="1">
        <v>2019.0</v>
      </c>
      <c r="D365" s="1">
        <f t="shared" si="1"/>
        <v>3</v>
      </c>
      <c r="E365" s="1">
        <f t="shared" si="2"/>
        <v>1.666666667</v>
      </c>
      <c r="F365" s="1">
        <f t="shared" si="5"/>
        <v>79631</v>
      </c>
      <c r="G365" s="1">
        <f t="shared" si="3"/>
        <v>0.997619674</v>
      </c>
      <c r="H365" s="1">
        <v>364.0</v>
      </c>
      <c r="I365" s="1">
        <f t="shared" si="4"/>
        <v>0.8729016787</v>
      </c>
      <c r="K365" s="1">
        <v>0.8729016786570744</v>
      </c>
      <c r="L365" s="1">
        <v>0.9976196740206211</v>
      </c>
    </row>
    <row r="366" ht="15.75" customHeight="1">
      <c r="A366" s="1">
        <v>2.949057E7</v>
      </c>
      <c r="B366" s="1">
        <v>5.0</v>
      </c>
      <c r="C366" s="1">
        <v>2020.0</v>
      </c>
      <c r="D366" s="1">
        <f t="shared" si="1"/>
        <v>2</v>
      </c>
      <c r="E366" s="1">
        <f t="shared" si="2"/>
        <v>2.5</v>
      </c>
      <c r="F366" s="1">
        <f t="shared" si="5"/>
        <v>79636</v>
      </c>
      <c r="G366" s="1">
        <f t="shared" si="3"/>
        <v>0.9976823142</v>
      </c>
      <c r="H366" s="1">
        <v>365.0</v>
      </c>
      <c r="I366" s="1">
        <f t="shared" si="4"/>
        <v>0.8752997602</v>
      </c>
      <c r="K366" s="1">
        <v>0.8752997601918465</v>
      </c>
      <c r="L366" s="1">
        <v>0.9976823141779733</v>
      </c>
    </row>
    <row r="367" ht="15.75" customHeight="1">
      <c r="A367" s="1">
        <v>4.5114118E7</v>
      </c>
      <c r="B367" s="1">
        <v>5.0</v>
      </c>
      <c r="C367" s="1">
        <v>2017.0</v>
      </c>
      <c r="D367" s="1">
        <f t="shared" si="1"/>
        <v>5</v>
      </c>
      <c r="E367" s="1">
        <f t="shared" si="2"/>
        <v>1</v>
      </c>
      <c r="F367" s="1">
        <f t="shared" si="5"/>
        <v>79641</v>
      </c>
      <c r="G367" s="1">
        <f t="shared" si="3"/>
        <v>0.9977449543</v>
      </c>
      <c r="H367" s="1">
        <v>366.0</v>
      </c>
      <c r="I367" s="1">
        <f t="shared" si="4"/>
        <v>0.8776978417</v>
      </c>
      <c r="K367" s="1">
        <v>0.8776978417266187</v>
      </c>
      <c r="L367" s="1">
        <v>0.9977449543353253</v>
      </c>
    </row>
    <row r="368" ht="15.75" customHeight="1">
      <c r="A368" s="1">
        <v>6008252.0</v>
      </c>
      <c r="B368" s="1">
        <v>5.0</v>
      </c>
      <c r="C368" s="1">
        <v>2020.0</v>
      </c>
      <c r="D368" s="1">
        <f t="shared" si="1"/>
        <v>2</v>
      </c>
      <c r="E368" s="1">
        <f t="shared" si="2"/>
        <v>2.5</v>
      </c>
      <c r="F368" s="1">
        <f t="shared" si="5"/>
        <v>79646</v>
      </c>
      <c r="G368" s="1">
        <f t="shared" si="3"/>
        <v>0.9978075945</v>
      </c>
      <c r="H368" s="1">
        <v>367.0</v>
      </c>
      <c r="I368" s="1">
        <f t="shared" si="4"/>
        <v>0.8800959233</v>
      </c>
      <c r="K368" s="1">
        <v>0.8800959232613909</v>
      </c>
      <c r="L368" s="1">
        <v>0.9978075944926774</v>
      </c>
    </row>
    <row r="369" ht="15.75" customHeight="1">
      <c r="A369" s="1">
        <v>6681816.0</v>
      </c>
      <c r="B369" s="1">
        <v>5.0</v>
      </c>
      <c r="C369" s="1">
        <v>2019.0</v>
      </c>
      <c r="D369" s="1">
        <f t="shared" si="1"/>
        <v>3</v>
      </c>
      <c r="E369" s="1">
        <f t="shared" si="2"/>
        <v>1.666666667</v>
      </c>
      <c r="F369" s="1">
        <f t="shared" si="5"/>
        <v>79651</v>
      </c>
      <c r="G369" s="1">
        <f t="shared" si="3"/>
        <v>0.9978702347</v>
      </c>
      <c r="H369" s="1">
        <v>368.0</v>
      </c>
      <c r="I369" s="1">
        <f t="shared" si="4"/>
        <v>0.8824940048</v>
      </c>
      <c r="K369" s="1">
        <v>0.882494004796163</v>
      </c>
      <c r="L369" s="1">
        <v>0.9978702346500294</v>
      </c>
    </row>
    <row r="370" ht="15.75" customHeight="1">
      <c r="A370" s="1">
        <v>2.7563123E7</v>
      </c>
      <c r="B370" s="1">
        <v>5.0</v>
      </c>
      <c r="C370" s="1">
        <v>2018.0</v>
      </c>
      <c r="D370" s="1">
        <f t="shared" si="1"/>
        <v>4</v>
      </c>
      <c r="E370" s="1">
        <f t="shared" si="2"/>
        <v>1.25</v>
      </c>
      <c r="F370" s="1">
        <f t="shared" si="5"/>
        <v>79656</v>
      </c>
      <c r="G370" s="1">
        <f t="shared" si="3"/>
        <v>0.9979328748</v>
      </c>
      <c r="H370" s="1">
        <v>369.0</v>
      </c>
      <c r="I370" s="1">
        <f t="shared" si="4"/>
        <v>0.8848920863</v>
      </c>
      <c r="K370" s="1">
        <v>0.8848920863309353</v>
      </c>
      <c r="L370" s="1">
        <v>0.9979328748073815</v>
      </c>
    </row>
    <row r="371" ht="15.75" customHeight="1">
      <c r="A371" s="1">
        <v>1901780.0</v>
      </c>
      <c r="B371" s="1">
        <v>5.0</v>
      </c>
      <c r="C371" s="1">
        <v>2019.0</v>
      </c>
      <c r="D371" s="1">
        <f t="shared" si="1"/>
        <v>3</v>
      </c>
      <c r="E371" s="1">
        <f t="shared" si="2"/>
        <v>1.666666667</v>
      </c>
      <c r="F371" s="1">
        <f t="shared" si="5"/>
        <v>79661</v>
      </c>
      <c r="G371" s="1">
        <f t="shared" si="3"/>
        <v>0.997995515</v>
      </c>
      <c r="H371" s="1">
        <v>370.0</v>
      </c>
      <c r="I371" s="1">
        <f t="shared" si="4"/>
        <v>0.8872901679</v>
      </c>
      <c r="K371" s="1">
        <v>0.8872901678657075</v>
      </c>
      <c r="L371" s="1">
        <v>0.9979955149647336</v>
      </c>
    </row>
    <row r="372" ht="15.75" customHeight="1">
      <c r="A372" s="1">
        <v>3.1615833E7</v>
      </c>
      <c r="B372" s="1">
        <v>5.0</v>
      </c>
      <c r="C372" s="1">
        <v>2019.0</v>
      </c>
      <c r="D372" s="1">
        <f t="shared" si="1"/>
        <v>3</v>
      </c>
      <c r="E372" s="1">
        <f t="shared" si="2"/>
        <v>1.666666667</v>
      </c>
      <c r="F372" s="1">
        <f t="shared" si="5"/>
        <v>79666</v>
      </c>
      <c r="G372" s="1">
        <f t="shared" si="3"/>
        <v>0.9980581551</v>
      </c>
      <c r="H372" s="1">
        <v>371.0</v>
      </c>
      <c r="I372" s="1">
        <f t="shared" si="4"/>
        <v>0.8896882494</v>
      </c>
      <c r="K372" s="1">
        <v>0.8896882494004796</v>
      </c>
      <c r="L372" s="1">
        <v>0.9980581551220856</v>
      </c>
    </row>
    <row r="373" ht="15.75" customHeight="1">
      <c r="A373" s="1">
        <v>4929803.0</v>
      </c>
      <c r="B373" s="1">
        <v>5.0</v>
      </c>
      <c r="C373" s="1">
        <v>2017.0</v>
      </c>
      <c r="D373" s="1">
        <f t="shared" si="1"/>
        <v>5</v>
      </c>
      <c r="E373" s="1">
        <f t="shared" si="2"/>
        <v>1</v>
      </c>
      <c r="F373" s="1">
        <f t="shared" si="5"/>
        <v>79671</v>
      </c>
      <c r="G373" s="1">
        <f t="shared" si="3"/>
        <v>0.9981207953</v>
      </c>
      <c r="H373" s="1">
        <v>372.0</v>
      </c>
      <c r="I373" s="1">
        <f t="shared" si="4"/>
        <v>0.8920863309</v>
      </c>
      <c r="K373" s="1">
        <v>0.8920863309352518</v>
      </c>
      <c r="L373" s="1">
        <v>0.9981207952794378</v>
      </c>
    </row>
    <row r="374" ht="15.75" customHeight="1">
      <c r="A374" s="1">
        <v>5646215.0</v>
      </c>
      <c r="B374" s="1">
        <v>5.0</v>
      </c>
      <c r="C374" s="1">
        <v>2020.0</v>
      </c>
      <c r="D374" s="1">
        <f t="shared" si="1"/>
        <v>2</v>
      </c>
      <c r="E374" s="1">
        <f t="shared" si="2"/>
        <v>2.5</v>
      </c>
      <c r="F374" s="1">
        <f t="shared" si="5"/>
        <v>79676</v>
      </c>
      <c r="G374" s="1">
        <f t="shared" si="3"/>
        <v>0.9981834354</v>
      </c>
      <c r="H374" s="1">
        <v>373.0</v>
      </c>
      <c r="I374" s="1">
        <f t="shared" si="4"/>
        <v>0.8944844125</v>
      </c>
      <c r="K374" s="1">
        <v>0.894484412470024</v>
      </c>
      <c r="L374" s="1">
        <v>0.9981834354367898</v>
      </c>
    </row>
    <row r="375" ht="15.75" customHeight="1">
      <c r="A375" s="1">
        <v>5817433.0</v>
      </c>
      <c r="B375" s="1">
        <v>5.0</v>
      </c>
      <c r="C375" s="1">
        <v>2016.0</v>
      </c>
      <c r="D375" s="1">
        <f t="shared" si="1"/>
        <v>6</v>
      </c>
      <c r="E375" s="1">
        <f t="shared" si="2"/>
        <v>0.8333333333</v>
      </c>
      <c r="F375" s="1">
        <f t="shared" si="5"/>
        <v>79681</v>
      </c>
      <c r="G375" s="1">
        <f t="shared" si="3"/>
        <v>0.9982460756</v>
      </c>
      <c r="H375" s="1">
        <v>374.0</v>
      </c>
      <c r="I375" s="1">
        <f t="shared" si="4"/>
        <v>0.896882494</v>
      </c>
      <c r="K375" s="1">
        <v>0.8968824940047961</v>
      </c>
      <c r="L375" s="1">
        <v>0.9982460755941419</v>
      </c>
    </row>
    <row r="376" ht="15.75" customHeight="1">
      <c r="A376" s="1">
        <v>5.0211833E7</v>
      </c>
      <c r="B376" s="1">
        <v>5.0</v>
      </c>
      <c r="C376" s="1">
        <v>2016.0</v>
      </c>
      <c r="D376" s="1">
        <f t="shared" si="1"/>
        <v>6</v>
      </c>
      <c r="E376" s="1">
        <f t="shared" si="2"/>
        <v>0.8333333333</v>
      </c>
      <c r="F376" s="1">
        <f t="shared" si="5"/>
        <v>79686</v>
      </c>
      <c r="G376" s="1">
        <f t="shared" si="3"/>
        <v>0.9983087158</v>
      </c>
      <c r="H376" s="1">
        <v>375.0</v>
      </c>
      <c r="I376" s="1">
        <f t="shared" si="4"/>
        <v>0.8992805755</v>
      </c>
      <c r="K376" s="1">
        <v>0.8992805755395683</v>
      </c>
      <c r="L376" s="1">
        <v>0.9983087157514939</v>
      </c>
    </row>
    <row r="377" ht="15.75" customHeight="1">
      <c r="A377" s="1">
        <v>6.2428394E7</v>
      </c>
      <c r="B377" s="1">
        <v>5.0</v>
      </c>
      <c r="C377" s="1">
        <v>2016.0</v>
      </c>
      <c r="D377" s="1">
        <f t="shared" si="1"/>
        <v>6</v>
      </c>
      <c r="E377" s="1">
        <f t="shared" si="2"/>
        <v>0.8333333333</v>
      </c>
      <c r="F377" s="1">
        <f t="shared" si="5"/>
        <v>79691</v>
      </c>
      <c r="G377" s="1">
        <f t="shared" si="3"/>
        <v>0.9983713559</v>
      </c>
      <c r="H377" s="1">
        <v>376.0</v>
      </c>
      <c r="I377" s="1">
        <f t="shared" si="4"/>
        <v>0.9016786571</v>
      </c>
      <c r="K377" s="1">
        <v>0.9016786570743405</v>
      </c>
      <c r="L377" s="1">
        <v>0.9983713559088461</v>
      </c>
    </row>
    <row r="378" ht="15.75" customHeight="1">
      <c r="A378" s="1">
        <v>3.9052296E7</v>
      </c>
      <c r="B378" s="1">
        <v>5.0</v>
      </c>
      <c r="C378" s="1">
        <v>2016.0</v>
      </c>
      <c r="D378" s="1">
        <f t="shared" si="1"/>
        <v>6</v>
      </c>
      <c r="E378" s="1">
        <f t="shared" si="2"/>
        <v>0.8333333333</v>
      </c>
      <c r="F378" s="1">
        <f t="shared" si="5"/>
        <v>79696</v>
      </c>
      <c r="G378" s="1">
        <f t="shared" si="3"/>
        <v>0.9984339961</v>
      </c>
      <c r="H378" s="1">
        <v>377.0</v>
      </c>
      <c r="I378" s="1">
        <f t="shared" si="4"/>
        <v>0.9040767386</v>
      </c>
      <c r="K378" s="1">
        <v>0.9040767386091128</v>
      </c>
      <c r="L378" s="1">
        <v>0.9984339960661981</v>
      </c>
    </row>
    <row r="379" ht="15.75" customHeight="1">
      <c r="A379" s="1">
        <v>5.4860669E7</v>
      </c>
      <c r="B379" s="1">
        <v>5.0</v>
      </c>
      <c r="C379" s="1">
        <v>2020.0</v>
      </c>
      <c r="D379" s="1">
        <f t="shared" si="1"/>
        <v>2</v>
      </c>
      <c r="E379" s="1">
        <f t="shared" si="2"/>
        <v>2.5</v>
      </c>
      <c r="F379" s="1">
        <f t="shared" si="5"/>
        <v>79701</v>
      </c>
      <c r="G379" s="1">
        <f t="shared" si="3"/>
        <v>0.9984966362</v>
      </c>
      <c r="H379" s="1">
        <v>378.0</v>
      </c>
      <c r="I379" s="1">
        <f t="shared" si="4"/>
        <v>0.9064748201</v>
      </c>
      <c r="K379" s="1">
        <v>0.9064748201438849</v>
      </c>
      <c r="L379" s="1">
        <v>0.9984966362235502</v>
      </c>
    </row>
    <row r="380" ht="15.75" customHeight="1">
      <c r="A380" s="1">
        <v>6.5632088E7</v>
      </c>
      <c r="B380" s="1">
        <v>5.0</v>
      </c>
      <c r="C380" s="1">
        <v>2017.0</v>
      </c>
      <c r="D380" s="1">
        <f t="shared" si="1"/>
        <v>5</v>
      </c>
      <c r="E380" s="1">
        <f t="shared" si="2"/>
        <v>1</v>
      </c>
      <c r="F380" s="1">
        <f t="shared" si="5"/>
        <v>79706</v>
      </c>
      <c r="G380" s="1">
        <f t="shared" si="3"/>
        <v>0.9985592764</v>
      </c>
      <c r="H380" s="1">
        <v>379.0</v>
      </c>
      <c r="I380" s="1">
        <f t="shared" si="4"/>
        <v>0.9088729017</v>
      </c>
      <c r="K380" s="1">
        <v>0.9088729016786571</v>
      </c>
      <c r="L380" s="1">
        <v>0.9985592763809022</v>
      </c>
    </row>
    <row r="381" ht="15.75" customHeight="1">
      <c r="A381" s="1">
        <v>6.3538314E7</v>
      </c>
      <c r="B381" s="1">
        <v>4.0</v>
      </c>
      <c r="C381" s="1">
        <v>2020.0</v>
      </c>
      <c r="D381" s="1">
        <f t="shared" si="1"/>
        <v>2</v>
      </c>
      <c r="E381" s="1">
        <f t="shared" si="2"/>
        <v>2</v>
      </c>
      <c r="F381" s="1">
        <f t="shared" si="5"/>
        <v>79710</v>
      </c>
      <c r="G381" s="1">
        <f t="shared" si="3"/>
        <v>0.9986093885</v>
      </c>
      <c r="H381" s="1">
        <v>380.0</v>
      </c>
      <c r="I381" s="1">
        <f t="shared" si="4"/>
        <v>0.9112709832</v>
      </c>
      <c r="K381" s="1">
        <v>0.9112709832134293</v>
      </c>
      <c r="L381" s="1">
        <v>0.9986093885067839</v>
      </c>
    </row>
    <row r="382" ht="15.75" customHeight="1">
      <c r="A382" s="1">
        <v>3.7590794E7</v>
      </c>
      <c r="B382" s="1">
        <v>4.0</v>
      </c>
      <c r="C382" s="1">
        <v>2019.0</v>
      </c>
      <c r="D382" s="1">
        <f t="shared" si="1"/>
        <v>3</v>
      </c>
      <c r="E382" s="1">
        <f t="shared" si="2"/>
        <v>1.333333333</v>
      </c>
      <c r="F382" s="1">
        <f t="shared" si="5"/>
        <v>79714</v>
      </c>
      <c r="G382" s="1">
        <f t="shared" si="3"/>
        <v>0.9986595006</v>
      </c>
      <c r="H382" s="1">
        <v>381.0</v>
      </c>
      <c r="I382" s="1">
        <f t="shared" si="4"/>
        <v>0.9136690647</v>
      </c>
      <c r="K382" s="1">
        <v>0.9136690647482014</v>
      </c>
      <c r="L382" s="1">
        <v>0.9986595006326656</v>
      </c>
    </row>
    <row r="383" ht="15.75" customHeight="1">
      <c r="A383" s="1">
        <v>3071148.0</v>
      </c>
      <c r="B383" s="1">
        <v>4.0</v>
      </c>
      <c r="C383" s="1">
        <v>2019.0</v>
      </c>
      <c r="D383" s="1">
        <f t="shared" si="1"/>
        <v>3</v>
      </c>
      <c r="E383" s="1">
        <f t="shared" si="2"/>
        <v>1.333333333</v>
      </c>
      <c r="F383" s="1">
        <f t="shared" si="5"/>
        <v>79718</v>
      </c>
      <c r="G383" s="1">
        <f t="shared" si="3"/>
        <v>0.9987096128</v>
      </c>
      <c r="H383" s="1">
        <v>382.0</v>
      </c>
      <c r="I383" s="1">
        <f t="shared" si="4"/>
        <v>0.9160671463</v>
      </c>
      <c r="K383" s="1">
        <v>0.9160671462829736</v>
      </c>
      <c r="L383" s="1">
        <v>0.9987096127585473</v>
      </c>
    </row>
    <row r="384" ht="15.75" customHeight="1">
      <c r="A384" s="1">
        <v>3649116.0</v>
      </c>
      <c r="B384" s="1">
        <v>4.0</v>
      </c>
      <c r="C384" s="1">
        <v>2017.0</v>
      </c>
      <c r="D384" s="1">
        <f t="shared" si="1"/>
        <v>5</v>
      </c>
      <c r="E384" s="1">
        <f t="shared" si="2"/>
        <v>0.8</v>
      </c>
      <c r="F384" s="1">
        <f t="shared" si="5"/>
        <v>79722</v>
      </c>
      <c r="G384" s="1">
        <f t="shared" si="3"/>
        <v>0.9987597249</v>
      </c>
      <c r="H384" s="1">
        <v>383.0</v>
      </c>
      <c r="I384" s="1">
        <f t="shared" si="4"/>
        <v>0.9184652278</v>
      </c>
      <c r="K384" s="1">
        <v>0.9184652278177458</v>
      </c>
      <c r="L384" s="1">
        <v>0.9987597248844289</v>
      </c>
    </row>
    <row r="385" ht="15.75" customHeight="1">
      <c r="A385" s="1">
        <v>3.2288518E7</v>
      </c>
      <c r="B385" s="1">
        <v>4.0</v>
      </c>
      <c r="C385" s="1">
        <v>2019.0</v>
      </c>
      <c r="D385" s="1">
        <f t="shared" si="1"/>
        <v>3</v>
      </c>
      <c r="E385" s="1">
        <f t="shared" si="2"/>
        <v>1.333333333</v>
      </c>
      <c r="F385" s="1">
        <f t="shared" si="5"/>
        <v>79726</v>
      </c>
      <c r="G385" s="1">
        <f t="shared" si="3"/>
        <v>0.998809837</v>
      </c>
      <c r="H385" s="1">
        <v>384.0</v>
      </c>
      <c r="I385" s="1">
        <f t="shared" si="4"/>
        <v>0.9208633094</v>
      </c>
      <c r="K385" s="1">
        <v>0.920863309352518</v>
      </c>
      <c r="L385" s="1">
        <v>0.9988098370103106</v>
      </c>
    </row>
    <row r="386" ht="15.75" customHeight="1">
      <c r="A386" s="1">
        <v>1.043195E7</v>
      </c>
      <c r="B386" s="1">
        <v>4.0</v>
      </c>
      <c r="C386" s="1">
        <v>2018.0</v>
      </c>
      <c r="D386" s="1">
        <f t="shared" si="1"/>
        <v>4</v>
      </c>
      <c r="E386" s="1">
        <f t="shared" si="2"/>
        <v>1</v>
      </c>
      <c r="F386" s="1">
        <f t="shared" si="5"/>
        <v>79730</v>
      </c>
      <c r="G386" s="1">
        <f t="shared" si="3"/>
        <v>0.9988599491</v>
      </c>
      <c r="H386" s="1">
        <v>385.0</v>
      </c>
      <c r="I386" s="1">
        <f t="shared" si="4"/>
        <v>0.9232613909</v>
      </c>
      <c r="K386" s="1">
        <v>0.9232613908872902</v>
      </c>
      <c r="L386" s="1">
        <v>0.9988599491361922</v>
      </c>
    </row>
    <row r="387" ht="15.75" customHeight="1">
      <c r="A387" s="1">
        <v>4.0861467E7</v>
      </c>
      <c r="B387" s="1">
        <v>4.0</v>
      </c>
      <c r="C387" s="1">
        <v>2017.0</v>
      </c>
      <c r="D387" s="1">
        <f t="shared" si="1"/>
        <v>5</v>
      </c>
      <c r="E387" s="1">
        <f t="shared" si="2"/>
        <v>0.8</v>
      </c>
      <c r="F387" s="1">
        <f t="shared" si="5"/>
        <v>79734</v>
      </c>
      <c r="G387" s="1">
        <f t="shared" si="3"/>
        <v>0.9989100613</v>
      </c>
      <c r="H387" s="1">
        <v>386.0</v>
      </c>
      <c r="I387" s="1">
        <f t="shared" si="4"/>
        <v>0.9256594724</v>
      </c>
      <c r="K387" s="1">
        <v>0.9256594724220624</v>
      </c>
      <c r="L387" s="1">
        <v>0.9989100612620739</v>
      </c>
    </row>
    <row r="388" ht="15.75" customHeight="1">
      <c r="A388" s="1">
        <v>5.072054E7</v>
      </c>
      <c r="B388" s="1">
        <v>4.0</v>
      </c>
      <c r="C388" s="1">
        <v>2017.0</v>
      </c>
      <c r="D388" s="1">
        <f t="shared" si="1"/>
        <v>5</v>
      </c>
      <c r="E388" s="1">
        <f t="shared" si="2"/>
        <v>0.8</v>
      </c>
      <c r="F388" s="1">
        <f t="shared" si="5"/>
        <v>79738</v>
      </c>
      <c r="G388" s="1">
        <f t="shared" si="3"/>
        <v>0.9989601734</v>
      </c>
      <c r="H388" s="1">
        <v>387.0</v>
      </c>
      <c r="I388" s="1">
        <f t="shared" si="4"/>
        <v>0.928057554</v>
      </c>
      <c r="K388" s="1">
        <v>0.9280575539568345</v>
      </c>
      <c r="L388" s="1">
        <v>0.9989601733879555</v>
      </c>
    </row>
    <row r="389" ht="15.75" customHeight="1">
      <c r="A389" s="1">
        <v>6.3654037E7</v>
      </c>
      <c r="B389" s="1">
        <v>4.0</v>
      </c>
      <c r="C389" s="1">
        <v>2017.0</v>
      </c>
      <c r="D389" s="1">
        <f t="shared" si="1"/>
        <v>5</v>
      </c>
      <c r="E389" s="1">
        <f t="shared" si="2"/>
        <v>0.8</v>
      </c>
      <c r="F389" s="1">
        <f t="shared" si="5"/>
        <v>79742</v>
      </c>
      <c r="G389" s="1">
        <f t="shared" si="3"/>
        <v>0.9990102855</v>
      </c>
      <c r="H389" s="1">
        <v>388.0</v>
      </c>
      <c r="I389" s="1">
        <f t="shared" si="4"/>
        <v>0.9304556355</v>
      </c>
      <c r="K389" s="1">
        <v>0.9304556354916067</v>
      </c>
      <c r="L389" s="1">
        <v>0.9990102855138372</v>
      </c>
    </row>
    <row r="390" ht="15.75" customHeight="1">
      <c r="A390" s="1">
        <v>6.5370242E7</v>
      </c>
      <c r="B390" s="1">
        <v>4.0</v>
      </c>
      <c r="C390" s="1">
        <v>2020.0</v>
      </c>
      <c r="D390" s="1">
        <f t="shared" si="1"/>
        <v>2</v>
      </c>
      <c r="E390" s="1">
        <f t="shared" si="2"/>
        <v>2</v>
      </c>
      <c r="F390" s="1">
        <f t="shared" si="5"/>
        <v>79746</v>
      </c>
      <c r="G390" s="1">
        <f t="shared" si="3"/>
        <v>0.9990603976</v>
      </c>
      <c r="H390" s="1">
        <v>389.0</v>
      </c>
      <c r="I390" s="1">
        <f t="shared" si="4"/>
        <v>0.932853717</v>
      </c>
      <c r="K390" s="1">
        <v>0.9328537170263789</v>
      </c>
      <c r="L390" s="1">
        <v>0.9990603976397189</v>
      </c>
    </row>
    <row r="391" ht="15.75" customHeight="1">
      <c r="A391" s="1">
        <v>1.3942848E7</v>
      </c>
      <c r="B391" s="1">
        <v>4.0</v>
      </c>
      <c r="C391" s="1">
        <v>2019.0</v>
      </c>
      <c r="D391" s="1">
        <f t="shared" si="1"/>
        <v>3</v>
      </c>
      <c r="E391" s="1">
        <f t="shared" si="2"/>
        <v>1.333333333</v>
      </c>
      <c r="F391" s="1">
        <f t="shared" si="5"/>
        <v>79750</v>
      </c>
      <c r="G391" s="1">
        <f t="shared" si="3"/>
        <v>0.9991105098</v>
      </c>
      <c r="H391" s="1">
        <v>390.0</v>
      </c>
      <c r="I391" s="1">
        <f t="shared" si="4"/>
        <v>0.9352517986</v>
      </c>
      <c r="K391" s="1">
        <v>0.935251798561151</v>
      </c>
      <c r="L391" s="1">
        <v>0.9991105097656006</v>
      </c>
    </row>
    <row r="392" ht="15.75" customHeight="1">
      <c r="A392" s="1">
        <v>2.0163262E7</v>
      </c>
      <c r="B392" s="1">
        <v>4.0</v>
      </c>
      <c r="C392" s="1">
        <v>2018.0</v>
      </c>
      <c r="D392" s="1">
        <f t="shared" si="1"/>
        <v>4</v>
      </c>
      <c r="E392" s="1">
        <f t="shared" si="2"/>
        <v>1</v>
      </c>
      <c r="F392" s="1">
        <f t="shared" si="5"/>
        <v>79754</v>
      </c>
      <c r="G392" s="1">
        <f t="shared" si="3"/>
        <v>0.9991606219</v>
      </c>
      <c r="H392" s="1">
        <v>391.0</v>
      </c>
      <c r="I392" s="1">
        <f t="shared" si="4"/>
        <v>0.9376498801</v>
      </c>
      <c r="K392" s="1">
        <v>0.9376498800959233</v>
      </c>
      <c r="L392" s="1">
        <v>0.9991606218914821</v>
      </c>
    </row>
    <row r="393" ht="15.75" customHeight="1">
      <c r="A393" s="1">
        <v>1.0995002E7</v>
      </c>
      <c r="B393" s="1">
        <v>3.0</v>
      </c>
      <c r="C393" s="1">
        <v>2021.0</v>
      </c>
      <c r="D393" s="1">
        <f t="shared" si="1"/>
        <v>1</v>
      </c>
      <c r="E393" s="1">
        <f t="shared" si="2"/>
        <v>3</v>
      </c>
      <c r="F393" s="1">
        <f t="shared" si="5"/>
        <v>79757</v>
      </c>
      <c r="G393" s="1">
        <f t="shared" si="3"/>
        <v>0.999198206</v>
      </c>
      <c r="H393" s="1">
        <v>392.0</v>
      </c>
      <c r="I393" s="1">
        <f t="shared" si="4"/>
        <v>0.9400479616</v>
      </c>
      <c r="K393" s="1">
        <v>0.9400479616306955</v>
      </c>
      <c r="L393" s="1">
        <v>0.9991982059858935</v>
      </c>
    </row>
    <row r="394" ht="15.75" customHeight="1">
      <c r="A394" s="1">
        <v>4335422.0</v>
      </c>
      <c r="B394" s="1">
        <v>3.0</v>
      </c>
      <c r="C394" s="1">
        <v>2020.0</v>
      </c>
      <c r="D394" s="1">
        <f t="shared" si="1"/>
        <v>2</v>
      </c>
      <c r="E394" s="1">
        <f t="shared" si="2"/>
        <v>1.5</v>
      </c>
      <c r="F394" s="1">
        <f t="shared" si="5"/>
        <v>79760</v>
      </c>
      <c r="G394" s="1">
        <f t="shared" si="3"/>
        <v>0.9992357901</v>
      </c>
      <c r="H394" s="1">
        <v>393.0</v>
      </c>
      <c r="I394" s="1">
        <f t="shared" si="4"/>
        <v>0.9424460432</v>
      </c>
      <c r="K394" s="1">
        <v>0.9424460431654677</v>
      </c>
      <c r="L394" s="1">
        <v>0.9992357900803047</v>
      </c>
    </row>
    <row r="395" ht="15.75" customHeight="1">
      <c r="A395" s="1">
        <v>2.895894E7</v>
      </c>
      <c r="B395" s="1">
        <v>3.0</v>
      </c>
      <c r="C395" s="1">
        <v>2019.0</v>
      </c>
      <c r="D395" s="1">
        <f t="shared" si="1"/>
        <v>3</v>
      </c>
      <c r="E395" s="1">
        <f t="shared" si="2"/>
        <v>1</v>
      </c>
      <c r="F395" s="1">
        <f t="shared" si="5"/>
        <v>79763</v>
      </c>
      <c r="G395" s="1">
        <f t="shared" si="3"/>
        <v>0.9992733742</v>
      </c>
      <c r="H395" s="1">
        <v>394.0</v>
      </c>
      <c r="I395" s="1">
        <f t="shared" si="4"/>
        <v>0.9448441247</v>
      </c>
      <c r="K395" s="1">
        <v>0.9448441247002398</v>
      </c>
      <c r="L395" s="1">
        <v>0.999273374174716</v>
      </c>
    </row>
    <row r="396" ht="15.75" customHeight="1">
      <c r="A396" s="1">
        <v>6.7034553E7</v>
      </c>
      <c r="B396" s="1">
        <v>3.0</v>
      </c>
      <c r="C396" s="1">
        <v>2020.0</v>
      </c>
      <c r="D396" s="1">
        <f t="shared" si="1"/>
        <v>2</v>
      </c>
      <c r="E396" s="1">
        <f t="shared" si="2"/>
        <v>1.5</v>
      </c>
      <c r="F396" s="1">
        <f t="shared" si="5"/>
        <v>79766</v>
      </c>
      <c r="G396" s="1">
        <f t="shared" si="3"/>
        <v>0.9993109583</v>
      </c>
      <c r="H396" s="1">
        <v>395.0</v>
      </c>
      <c r="I396" s="1">
        <f t="shared" si="4"/>
        <v>0.9472422062</v>
      </c>
      <c r="K396" s="1">
        <v>0.947242206235012</v>
      </c>
      <c r="L396" s="1">
        <v>0.9993109582691272</v>
      </c>
    </row>
    <row r="397" ht="15.75" customHeight="1">
      <c r="A397" s="1">
        <v>1.9253805E7</v>
      </c>
      <c r="B397" s="1">
        <v>3.0</v>
      </c>
      <c r="C397" s="1">
        <v>2019.0</v>
      </c>
      <c r="D397" s="1">
        <f t="shared" si="1"/>
        <v>3</v>
      </c>
      <c r="E397" s="1">
        <f t="shared" si="2"/>
        <v>1</v>
      </c>
      <c r="F397" s="1">
        <f t="shared" si="5"/>
        <v>79769</v>
      </c>
      <c r="G397" s="1">
        <f t="shared" si="3"/>
        <v>0.9993485424</v>
      </c>
      <c r="H397" s="1">
        <v>396.0</v>
      </c>
      <c r="I397" s="1">
        <f t="shared" si="4"/>
        <v>0.9496402878</v>
      </c>
      <c r="K397" s="1">
        <v>0.9496402877697842</v>
      </c>
      <c r="L397" s="1">
        <v>0.9993485423635384</v>
      </c>
    </row>
    <row r="398" ht="15.75" customHeight="1">
      <c r="A398" s="1">
        <v>5.3278602E7</v>
      </c>
      <c r="B398" s="1">
        <v>3.0</v>
      </c>
      <c r="C398" s="1">
        <v>2020.0</v>
      </c>
      <c r="D398" s="1">
        <f t="shared" si="1"/>
        <v>2</v>
      </c>
      <c r="E398" s="1">
        <f t="shared" si="2"/>
        <v>1.5</v>
      </c>
      <c r="F398" s="1">
        <f t="shared" si="5"/>
        <v>79772</v>
      </c>
      <c r="G398" s="1">
        <f t="shared" si="3"/>
        <v>0.9993861265</v>
      </c>
      <c r="H398" s="1">
        <v>397.0</v>
      </c>
      <c r="I398" s="1">
        <f t="shared" si="4"/>
        <v>0.9520383693</v>
      </c>
      <c r="K398" s="1">
        <v>0.9520383693045563</v>
      </c>
      <c r="L398" s="1">
        <v>0.9993861264579497</v>
      </c>
    </row>
    <row r="399" ht="15.75" customHeight="1">
      <c r="A399" s="1">
        <v>6.5627962E7</v>
      </c>
      <c r="B399" s="1">
        <v>3.0</v>
      </c>
      <c r="C399" s="1">
        <v>2021.0</v>
      </c>
      <c r="D399" s="1">
        <f t="shared" si="1"/>
        <v>1</v>
      </c>
      <c r="E399" s="1">
        <f t="shared" si="2"/>
        <v>3</v>
      </c>
      <c r="F399" s="1">
        <f t="shared" si="5"/>
        <v>79775</v>
      </c>
      <c r="G399" s="1">
        <f t="shared" si="3"/>
        <v>0.9994237106</v>
      </c>
      <c r="H399" s="1">
        <v>398.0</v>
      </c>
      <c r="I399" s="1">
        <f t="shared" si="4"/>
        <v>0.9544364508</v>
      </c>
      <c r="K399" s="1">
        <v>0.9544364508393285</v>
      </c>
      <c r="L399" s="1">
        <v>0.9994237105523609</v>
      </c>
    </row>
    <row r="400" ht="15.75" customHeight="1">
      <c r="A400" s="1">
        <v>7.1070876E7</v>
      </c>
      <c r="B400" s="1">
        <v>3.0</v>
      </c>
      <c r="C400" s="1">
        <v>2018.0</v>
      </c>
      <c r="D400" s="1">
        <f t="shared" si="1"/>
        <v>4</v>
      </c>
      <c r="E400" s="1">
        <f t="shared" si="2"/>
        <v>0.75</v>
      </c>
      <c r="F400" s="1">
        <f t="shared" si="5"/>
        <v>79778</v>
      </c>
      <c r="G400" s="1">
        <f t="shared" si="3"/>
        <v>0.9994612946</v>
      </c>
      <c r="H400" s="1">
        <v>399.0</v>
      </c>
      <c r="I400" s="1">
        <f t="shared" si="4"/>
        <v>0.9568345324</v>
      </c>
      <c r="K400" s="1">
        <v>0.9568345323741008</v>
      </c>
      <c r="L400" s="1">
        <v>0.9994612946467721</v>
      </c>
    </row>
    <row r="401" ht="15.75" customHeight="1">
      <c r="A401" s="1">
        <v>4.9718636E7</v>
      </c>
      <c r="B401" s="1">
        <v>3.0</v>
      </c>
      <c r="C401" s="1">
        <v>2020.0</v>
      </c>
      <c r="D401" s="1">
        <f t="shared" si="1"/>
        <v>2</v>
      </c>
      <c r="E401" s="1">
        <f t="shared" si="2"/>
        <v>1.5</v>
      </c>
      <c r="F401" s="1">
        <f t="shared" si="5"/>
        <v>79781</v>
      </c>
      <c r="G401" s="1">
        <f t="shared" si="3"/>
        <v>0.9994988787</v>
      </c>
      <c r="H401" s="1">
        <v>400.0</v>
      </c>
      <c r="I401" s="1">
        <f t="shared" si="4"/>
        <v>0.9592326139</v>
      </c>
      <c r="K401" s="1">
        <v>0.9592326139088729</v>
      </c>
      <c r="L401" s="1">
        <v>0.9994988787411834</v>
      </c>
    </row>
    <row r="402" ht="15.75" customHeight="1">
      <c r="A402" s="1">
        <v>6.3875585E7</v>
      </c>
      <c r="B402" s="1">
        <v>3.0</v>
      </c>
      <c r="C402" s="1">
        <v>2020.0</v>
      </c>
      <c r="D402" s="1">
        <f t="shared" si="1"/>
        <v>2</v>
      </c>
      <c r="E402" s="1">
        <f t="shared" si="2"/>
        <v>1.5</v>
      </c>
      <c r="F402" s="1">
        <f t="shared" si="5"/>
        <v>79784</v>
      </c>
      <c r="G402" s="1">
        <f t="shared" si="3"/>
        <v>0.9995364628</v>
      </c>
      <c r="H402" s="1">
        <v>401.0</v>
      </c>
      <c r="I402" s="1">
        <f t="shared" si="4"/>
        <v>0.9616306954</v>
      </c>
      <c r="K402" s="1">
        <v>0.9616306954436451</v>
      </c>
      <c r="L402" s="1">
        <v>0.9995364628355946</v>
      </c>
    </row>
    <row r="403" ht="15.75" customHeight="1">
      <c r="A403" s="1">
        <v>9088075.0</v>
      </c>
      <c r="B403" s="1">
        <v>3.0</v>
      </c>
      <c r="C403" s="1">
        <v>2020.0</v>
      </c>
      <c r="D403" s="1">
        <f t="shared" si="1"/>
        <v>2</v>
      </c>
      <c r="E403" s="1">
        <f t="shared" si="2"/>
        <v>1.5</v>
      </c>
      <c r="F403" s="1">
        <f t="shared" si="5"/>
        <v>79787</v>
      </c>
      <c r="G403" s="1">
        <f t="shared" si="3"/>
        <v>0.9995740469</v>
      </c>
      <c r="H403" s="1">
        <v>402.0</v>
      </c>
      <c r="I403" s="1">
        <f t="shared" si="4"/>
        <v>0.964028777</v>
      </c>
      <c r="K403" s="1">
        <v>0.9640287769784173</v>
      </c>
      <c r="L403" s="1">
        <v>0.9995740469300058</v>
      </c>
    </row>
    <row r="404" ht="15.75" customHeight="1">
      <c r="A404" s="1">
        <v>5.0924722E7</v>
      </c>
      <c r="B404" s="1">
        <v>3.0</v>
      </c>
      <c r="C404" s="1">
        <v>2020.0</v>
      </c>
      <c r="D404" s="1">
        <f t="shared" si="1"/>
        <v>2</v>
      </c>
      <c r="E404" s="1">
        <f t="shared" si="2"/>
        <v>1.5</v>
      </c>
      <c r="F404" s="1">
        <f t="shared" si="5"/>
        <v>79790</v>
      </c>
      <c r="G404" s="1">
        <f t="shared" si="3"/>
        <v>0.999611631</v>
      </c>
      <c r="H404" s="1">
        <v>403.0</v>
      </c>
      <c r="I404" s="1">
        <f t="shared" si="4"/>
        <v>0.9664268585</v>
      </c>
      <c r="K404" s="1">
        <v>0.9664268585131894</v>
      </c>
      <c r="L404" s="1">
        <v>0.9996116310244171</v>
      </c>
    </row>
    <row r="405" ht="15.75" customHeight="1">
      <c r="A405" s="1">
        <v>9281664.0</v>
      </c>
      <c r="B405" s="1">
        <v>3.0</v>
      </c>
      <c r="C405" s="1">
        <v>2019.0</v>
      </c>
      <c r="D405" s="1">
        <f t="shared" si="1"/>
        <v>3</v>
      </c>
      <c r="E405" s="1">
        <f t="shared" si="2"/>
        <v>1</v>
      </c>
      <c r="F405" s="1">
        <f t="shared" si="5"/>
        <v>79793</v>
      </c>
      <c r="G405" s="1">
        <f t="shared" si="3"/>
        <v>0.9996492151</v>
      </c>
      <c r="H405" s="1">
        <v>404.0</v>
      </c>
      <c r="I405" s="1">
        <f t="shared" si="4"/>
        <v>0.96882494</v>
      </c>
      <c r="K405" s="1">
        <v>0.9688249400479616</v>
      </c>
      <c r="L405" s="1">
        <v>0.9996492151188284</v>
      </c>
    </row>
    <row r="406" ht="15.75" customHeight="1">
      <c r="A406" s="1">
        <v>2.3153022E7</v>
      </c>
      <c r="B406" s="1">
        <v>3.0</v>
      </c>
      <c r="C406" s="1">
        <v>2020.0</v>
      </c>
      <c r="D406" s="1">
        <f t="shared" si="1"/>
        <v>2</v>
      </c>
      <c r="E406" s="1">
        <f t="shared" si="2"/>
        <v>1.5</v>
      </c>
      <c r="F406" s="1">
        <f t="shared" si="5"/>
        <v>79796</v>
      </c>
      <c r="G406" s="1">
        <f t="shared" si="3"/>
        <v>0.9996867992</v>
      </c>
      <c r="H406" s="1">
        <v>405.0</v>
      </c>
      <c r="I406" s="1">
        <f t="shared" si="4"/>
        <v>0.9712230216</v>
      </c>
      <c r="K406" s="1">
        <v>0.9712230215827338</v>
      </c>
      <c r="L406" s="1">
        <v>0.9996867992132397</v>
      </c>
    </row>
    <row r="407" ht="15.75" customHeight="1">
      <c r="A407" s="1">
        <v>2.6655124E7</v>
      </c>
      <c r="B407" s="1">
        <v>3.0</v>
      </c>
      <c r="C407" s="1">
        <v>2020.0</v>
      </c>
      <c r="D407" s="1">
        <f t="shared" si="1"/>
        <v>2</v>
      </c>
      <c r="E407" s="1">
        <f t="shared" si="2"/>
        <v>1.5</v>
      </c>
      <c r="F407" s="1">
        <f t="shared" si="5"/>
        <v>79799</v>
      </c>
      <c r="G407" s="1">
        <f t="shared" si="3"/>
        <v>0.9997243833</v>
      </c>
      <c r="H407" s="1">
        <v>406.0</v>
      </c>
      <c r="I407" s="1">
        <f t="shared" si="4"/>
        <v>0.9736211031</v>
      </c>
      <c r="K407" s="1">
        <v>0.973621103117506</v>
      </c>
      <c r="L407" s="1">
        <v>0.9997243833076509</v>
      </c>
    </row>
    <row r="408" ht="15.75" customHeight="1">
      <c r="A408" s="1">
        <v>3.9637875E7</v>
      </c>
      <c r="B408" s="1">
        <v>3.0</v>
      </c>
      <c r="C408" s="1">
        <v>2019.0</v>
      </c>
      <c r="D408" s="1">
        <f t="shared" si="1"/>
        <v>3</v>
      </c>
      <c r="E408" s="1">
        <f t="shared" si="2"/>
        <v>1</v>
      </c>
      <c r="F408" s="1">
        <f t="shared" si="5"/>
        <v>79802</v>
      </c>
      <c r="G408" s="1">
        <f t="shared" si="3"/>
        <v>0.9997619674</v>
      </c>
      <c r="H408" s="1">
        <v>407.0</v>
      </c>
      <c r="I408" s="1">
        <f t="shared" si="4"/>
        <v>0.9760191847</v>
      </c>
      <c r="K408" s="1">
        <v>0.9760191846522782</v>
      </c>
      <c r="L408" s="1">
        <v>0.9997619674020621</v>
      </c>
    </row>
    <row r="409" ht="15.75" customHeight="1">
      <c r="A409" s="1">
        <v>6.0176492E7</v>
      </c>
      <c r="B409" s="1">
        <v>3.0</v>
      </c>
      <c r="C409" s="1">
        <v>2018.0</v>
      </c>
      <c r="D409" s="1">
        <f t="shared" si="1"/>
        <v>4</v>
      </c>
      <c r="E409" s="1">
        <f t="shared" si="2"/>
        <v>0.75</v>
      </c>
      <c r="F409" s="1">
        <f t="shared" si="5"/>
        <v>79805</v>
      </c>
      <c r="G409" s="1">
        <f t="shared" si="3"/>
        <v>0.9997995515</v>
      </c>
      <c r="H409" s="1">
        <v>408.0</v>
      </c>
      <c r="I409" s="1">
        <f t="shared" si="4"/>
        <v>0.9784172662</v>
      </c>
      <c r="K409" s="1">
        <v>0.9784172661870504</v>
      </c>
      <c r="L409" s="1">
        <v>0.9997995514964734</v>
      </c>
    </row>
    <row r="410" ht="15.75" customHeight="1">
      <c r="A410" s="1">
        <v>2.0118993E7</v>
      </c>
      <c r="B410" s="1">
        <v>2.0</v>
      </c>
      <c r="C410" s="1">
        <v>2019.0</v>
      </c>
      <c r="D410" s="1">
        <f t="shared" si="1"/>
        <v>3</v>
      </c>
      <c r="E410" s="1">
        <f t="shared" si="2"/>
        <v>0.6666666667</v>
      </c>
      <c r="F410" s="1">
        <f t="shared" si="5"/>
        <v>79807</v>
      </c>
      <c r="G410" s="1">
        <f t="shared" si="3"/>
        <v>0.9998246076</v>
      </c>
      <c r="H410" s="1">
        <v>409.0</v>
      </c>
      <c r="I410" s="1">
        <f t="shared" si="4"/>
        <v>0.9808153477</v>
      </c>
      <c r="K410" s="1">
        <v>0.9808153477218226</v>
      </c>
      <c r="L410" s="1">
        <v>0.9998246075594142</v>
      </c>
    </row>
    <row r="411" ht="15.75" customHeight="1">
      <c r="A411" s="1">
        <v>2.2727534E7</v>
      </c>
      <c r="B411" s="1">
        <v>2.0</v>
      </c>
      <c r="C411" s="1">
        <v>2020.0</v>
      </c>
      <c r="D411" s="1">
        <f t="shared" si="1"/>
        <v>2</v>
      </c>
      <c r="E411" s="1">
        <f t="shared" si="2"/>
        <v>1</v>
      </c>
      <c r="F411" s="1">
        <f t="shared" si="5"/>
        <v>79809</v>
      </c>
      <c r="G411" s="1">
        <f t="shared" si="3"/>
        <v>0.9998496636</v>
      </c>
      <c r="H411" s="1">
        <v>410.0</v>
      </c>
      <c r="I411" s="1">
        <f t="shared" si="4"/>
        <v>0.9832134293</v>
      </c>
      <c r="K411" s="1">
        <v>0.9832134292565947</v>
      </c>
      <c r="L411" s="1">
        <v>0.9998496636223551</v>
      </c>
    </row>
    <row r="412" ht="15.75" customHeight="1">
      <c r="A412" s="1">
        <v>3.4193309E7</v>
      </c>
      <c r="B412" s="1">
        <v>2.0</v>
      </c>
      <c r="C412" s="1">
        <v>2019.0</v>
      </c>
      <c r="D412" s="1">
        <f t="shared" si="1"/>
        <v>3</v>
      </c>
      <c r="E412" s="1">
        <f t="shared" si="2"/>
        <v>0.6666666667</v>
      </c>
      <c r="F412" s="1">
        <f t="shared" si="5"/>
        <v>79811</v>
      </c>
      <c r="G412" s="1">
        <f t="shared" si="3"/>
        <v>0.9998747197</v>
      </c>
      <c r="H412" s="1">
        <v>411.0</v>
      </c>
      <c r="I412" s="1">
        <f t="shared" si="4"/>
        <v>0.9856115108</v>
      </c>
      <c r="K412" s="1">
        <v>0.9856115107913669</v>
      </c>
      <c r="L412" s="1">
        <v>0.9998747196852958</v>
      </c>
    </row>
    <row r="413" ht="15.75" customHeight="1">
      <c r="A413" s="1">
        <v>1.1206102E7</v>
      </c>
      <c r="B413" s="1">
        <v>2.0</v>
      </c>
      <c r="C413" s="1">
        <v>2020.0</v>
      </c>
      <c r="D413" s="1">
        <f t="shared" si="1"/>
        <v>2</v>
      </c>
      <c r="E413" s="1">
        <f t="shared" si="2"/>
        <v>1</v>
      </c>
      <c r="F413" s="1">
        <f t="shared" si="5"/>
        <v>79813</v>
      </c>
      <c r="G413" s="1">
        <f t="shared" si="3"/>
        <v>0.9998997757</v>
      </c>
      <c r="H413" s="1">
        <v>412.0</v>
      </c>
      <c r="I413" s="1">
        <f t="shared" si="4"/>
        <v>0.9880095923</v>
      </c>
      <c r="K413" s="1">
        <v>0.988009592326139</v>
      </c>
      <c r="L413" s="1">
        <v>0.9998997757482366</v>
      </c>
    </row>
    <row r="414" ht="15.75" customHeight="1">
      <c r="A414" s="1">
        <v>5.2311751E7</v>
      </c>
      <c r="B414" s="1">
        <v>2.0</v>
      </c>
      <c r="C414" s="1">
        <v>2021.0</v>
      </c>
      <c r="D414" s="1">
        <f t="shared" si="1"/>
        <v>1</v>
      </c>
      <c r="E414" s="1">
        <f t="shared" si="2"/>
        <v>2</v>
      </c>
      <c r="F414" s="1">
        <f t="shared" si="5"/>
        <v>79815</v>
      </c>
      <c r="G414" s="1">
        <f t="shared" si="3"/>
        <v>0.9999248318</v>
      </c>
      <c r="H414" s="1">
        <v>413.0</v>
      </c>
      <c r="I414" s="1">
        <f t="shared" si="4"/>
        <v>0.9904076739</v>
      </c>
      <c r="K414" s="1">
        <v>0.9904076738609112</v>
      </c>
      <c r="L414" s="1">
        <v>0.9999248318111775</v>
      </c>
    </row>
    <row r="415" ht="15.75" customHeight="1">
      <c r="A415" s="1">
        <v>6.1116174E7</v>
      </c>
      <c r="B415" s="1">
        <v>2.0</v>
      </c>
      <c r="C415" s="1">
        <v>2015.0</v>
      </c>
      <c r="D415" s="1">
        <f t="shared" si="1"/>
        <v>7</v>
      </c>
      <c r="E415" s="1">
        <f t="shared" si="2"/>
        <v>0.2857142857</v>
      </c>
      <c r="F415" s="1">
        <f t="shared" si="5"/>
        <v>79817</v>
      </c>
      <c r="G415" s="1">
        <f t="shared" si="3"/>
        <v>0.9999498879</v>
      </c>
      <c r="H415" s="1">
        <v>414.0</v>
      </c>
      <c r="I415" s="1">
        <f t="shared" si="4"/>
        <v>0.9928057554</v>
      </c>
      <c r="K415" s="1">
        <v>0.9928057553956835</v>
      </c>
      <c r="L415" s="1">
        <v>0.9999498878741183</v>
      </c>
    </row>
    <row r="416" ht="15.75" customHeight="1">
      <c r="A416" s="1">
        <v>6028073.0</v>
      </c>
      <c r="B416" s="1">
        <v>2.0</v>
      </c>
      <c r="C416" s="1">
        <v>2019.0</v>
      </c>
      <c r="D416" s="1">
        <f t="shared" si="1"/>
        <v>3</v>
      </c>
      <c r="E416" s="1">
        <f t="shared" si="2"/>
        <v>0.6666666667</v>
      </c>
      <c r="F416" s="1">
        <f t="shared" si="5"/>
        <v>79819</v>
      </c>
      <c r="G416" s="1">
        <f t="shared" si="3"/>
        <v>0.9999749439</v>
      </c>
      <c r="H416" s="1">
        <v>415.0</v>
      </c>
      <c r="I416" s="1">
        <f t="shared" si="4"/>
        <v>0.9952038369</v>
      </c>
      <c r="K416" s="1">
        <v>0.9952038369304557</v>
      </c>
      <c r="L416" s="1">
        <v>0.9999749439370592</v>
      </c>
    </row>
    <row r="417" ht="15.75" customHeight="1">
      <c r="A417" s="1">
        <v>3.372397E7</v>
      </c>
      <c r="B417" s="1">
        <v>1.0</v>
      </c>
      <c r="C417" s="1">
        <v>2018.0</v>
      </c>
      <c r="D417" s="1">
        <f t="shared" si="1"/>
        <v>4</v>
      </c>
      <c r="E417" s="1">
        <f t="shared" si="2"/>
        <v>0.25</v>
      </c>
      <c r="F417" s="1">
        <f t="shared" si="5"/>
        <v>79820</v>
      </c>
      <c r="G417" s="1">
        <f t="shared" si="3"/>
        <v>0.999987472</v>
      </c>
      <c r="H417" s="1">
        <v>416.0</v>
      </c>
      <c r="I417" s="1">
        <f t="shared" si="4"/>
        <v>0.9976019185</v>
      </c>
      <c r="K417" s="1">
        <v>0.9976019184652278</v>
      </c>
      <c r="L417" s="1">
        <v>0.9999874719685296</v>
      </c>
    </row>
    <row r="418" ht="15.75" customHeight="1">
      <c r="A418" s="1">
        <v>1832882.0</v>
      </c>
      <c r="B418" s="1">
        <v>1.0</v>
      </c>
      <c r="C418" s="1">
        <v>2020.0</v>
      </c>
      <c r="D418" s="1">
        <f t="shared" si="1"/>
        <v>2</v>
      </c>
      <c r="E418" s="1">
        <f t="shared" si="2"/>
        <v>0.5</v>
      </c>
      <c r="F418" s="1">
        <f t="shared" si="5"/>
        <v>79821</v>
      </c>
      <c r="G418" s="1">
        <f t="shared" si="3"/>
        <v>1</v>
      </c>
      <c r="H418" s="1">
        <v>417.0</v>
      </c>
      <c r="I418" s="1">
        <f t="shared" si="4"/>
        <v>1</v>
      </c>
      <c r="K418" s="1">
        <v>1.0</v>
      </c>
      <c r="L418" s="1">
        <v>1.0</v>
      </c>
    </row>
    <row r="419" ht="15.75" customHeight="1"/>
    <row r="420" ht="15.75" customHeight="1">
      <c r="B420" s="1">
        <f>AVERAGE(B2:B418)</f>
        <v>191.4172662</v>
      </c>
    </row>
    <row r="421" ht="15.75" customHeight="1">
      <c r="B421" s="1">
        <f>MEDIAN(B2:B418)</f>
        <v>65</v>
      </c>
    </row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2023-04-20T12:58:21Z</dcterms:created>
  <dc:creator>Jesper Wiborg Schneider</dc:creator>
</cp:coreProperties>
</file>