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aját meghajtó\BME\Dipterv\"/>
    </mc:Choice>
  </mc:AlternateContent>
  <xr:revisionPtr revIDLastSave="0" documentId="13_ncr:1_{37C72800-79C7-4D70-BE1B-D344CA1728C9}" xr6:coauthVersionLast="47" xr6:coauthVersionMax="47" xr10:uidLastSave="{00000000-0000-0000-0000-000000000000}"/>
  <bookViews>
    <workbookView xWindow="8325" yWindow="2760" windowWidth="27960" windowHeight="15885" xr2:uid="{3FB1770A-8FC7-4E7A-AC1B-38C8DF0C76C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2" i="1" l="1"/>
  <c r="O45" i="1"/>
  <c r="N45" i="1"/>
  <c r="O44" i="1"/>
  <c r="N44" i="1"/>
  <c r="O43" i="1"/>
  <c r="N43" i="1"/>
  <c r="O42" i="1"/>
  <c r="N42" i="1"/>
  <c r="O41" i="1"/>
  <c r="N41" i="1"/>
  <c r="O40" i="1"/>
  <c r="N40" i="1"/>
  <c r="O36" i="1"/>
  <c r="N36" i="1"/>
  <c r="O35" i="1"/>
  <c r="N35" i="1"/>
  <c r="O34" i="1"/>
  <c r="N34" i="1"/>
  <c r="O33" i="1"/>
  <c r="N33" i="1"/>
  <c r="O32" i="1"/>
  <c r="N32" i="1"/>
  <c r="O31" i="1"/>
  <c r="N31" i="1"/>
  <c r="O27" i="1"/>
  <c r="N27" i="1"/>
  <c r="O26" i="1"/>
  <c r="N26" i="1"/>
  <c r="O25" i="1"/>
  <c r="N25" i="1"/>
  <c r="O24" i="1"/>
  <c r="N24" i="1"/>
  <c r="O23" i="1"/>
  <c r="N23" i="1"/>
  <c r="O22" i="1"/>
  <c r="O18" i="1"/>
  <c r="N18" i="1"/>
  <c r="O17" i="1"/>
  <c r="N17" i="1"/>
  <c r="O16" i="1"/>
  <c r="N16" i="1"/>
  <c r="O15" i="1"/>
  <c r="N15" i="1"/>
  <c r="O14" i="1"/>
  <c r="N14" i="1"/>
  <c r="O13" i="1"/>
  <c r="N13" i="1"/>
  <c r="O9" i="1"/>
  <c r="N9" i="1"/>
  <c r="O8" i="1"/>
  <c r="N8" i="1"/>
  <c r="O7" i="1"/>
  <c r="N7" i="1"/>
  <c r="O6" i="1"/>
  <c r="N6" i="1"/>
  <c r="O5" i="1"/>
  <c r="N5" i="1"/>
  <c r="O4" i="1"/>
  <c r="N4" i="1"/>
</calcChain>
</file>

<file path=xl/sharedStrings.xml><?xml version="1.0" encoding="utf-8"?>
<sst xmlns="http://schemas.openxmlformats.org/spreadsheetml/2006/main" count="133" uniqueCount="25">
  <si>
    <t>RMSE</t>
  </si>
  <si>
    <t>MAE</t>
  </si>
  <si>
    <t>Átlag</t>
  </si>
  <si>
    <t>DNN</t>
  </si>
  <si>
    <t>Modell</t>
  </si>
  <si>
    <t>Mérték</t>
  </si>
  <si>
    <t>2. kör</t>
  </si>
  <si>
    <t>3. kör</t>
  </si>
  <si>
    <t>4. kör</t>
  </si>
  <si>
    <t>5. kör</t>
  </si>
  <si>
    <t>6. kör</t>
  </si>
  <si>
    <t>7. kör</t>
  </si>
  <si>
    <t>8. kör</t>
  </si>
  <si>
    <t>9. kör</t>
  </si>
  <si>
    <t>10. kör</t>
  </si>
  <si>
    <t>1. kör</t>
  </si>
  <si>
    <t>Szórás</t>
  </si>
  <si>
    <t>SVD</t>
  </si>
  <si>
    <t>Tanítóh.:</t>
  </si>
  <si>
    <t>SR:</t>
  </si>
  <si>
    <t>SR=10%</t>
  </si>
  <si>
    <t>SR=30%</t>
  </si>
  <si>
    <t>SR=50%</t>
  </si>
  <si>
    <t>SR=70%</t>
  </si>
  <si>
    <t>SR=90%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</si>
</sst>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166" fontId="0" fillId="0" borderId="2" xfId="0" applyNumberFormat="1" applyBorder="1"/>
    <xf numFmtId="166" fontId="0" fillId="0" borderId="4" xfId="0" applyNumberFormat="1" applyBorder="1"/>
    <xf numFmtId="166" fontId="0" fillId="0" borderId="1" xfId="0" applyNumberFormat="1" applyBorder="1"/>
    <xf numFmtId="166" fontId="0" fillId="0" borderId="6" xfId="0" applyNumberFormat="1" applyBorder="1"/>
    <xf numFmtId="166" fontId="0" fillId="0" borderId="5" xfId="0" applyNumberFormat="1" applyBorder="1"/>
    <xf numFmtId="166" fontId="0" fillId="0" borderId="7" xfId="0" applyNumberFormat="1" applyBorder="1"/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0" fillId="0" borderId="9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0" fontId="1" fillId="0" borderId="1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166" fontId="1" fillId="0" borderId="6" xfId="0" applyNumberFormat="1" applyFont="1" applyBorder="1"/>
    <xf numFmtId="166" fontId="1" fillId="0" borderId="5" xfId="0" applyNumberFormat="1" applyFont="1" applyBorder="1"/>
    <xf numFmtId="166" fontId="1" fillId="0" borderId="7" xfId="0" applyNumberFormat="1" applyFont="1" applyBorder="1"/>
    <xf numFmtId="0" fontId="0" fillId="0" borderId="18" xfId="0" applyBorder="1"/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right" vertical="center"/>
    </xf>
    <xf numFmtId="9" fontId="1" fillId="0" borderId="4" xfId="0" applyNumberFormat="1" applyFont="1" applyBorder="1" applyAlignment="1">
      <alignment horizontal="right" vertical="center"/>
    </xf>
    <xf numFmtId="0" fontId="0" fillId="0" borderId="21" xfId="0" applyBorder="1"/>
    <xf numFmtId="0" fontId="0" fillId="0" borderId="22" xfId="0" applyBorder="1"/>
    <xf numFmtId="9" fontId="1" fillId="0" borderId="20" xfId="0" applyNumberFormat="1" applyFont="1" applyBorder="1" applyAlignment="1">
      <alignment horizontal="right" vertical="center"/>
    </xf>
    <xf numFmtId="166" fontId="0" fillId="0" borderId="20" xfId="0" applyNumberFormat="1" applyBorder="1"/>
    <xf numFmtId="0" fontId="0" fillId="0" borderId="8" xfId="0" applyBorder="1"/>
    <xf numFmtId="0" fontId="0" fillId="0" borderId="19" xfId="0" applyBorder="1"/>
    <xf numFmtId="0" fontId="1" fillId="0" borderId="2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0" borderId="28" xfId="0" applyFont="1" applyBorder="1"/>
    <xf numFmtId="0" fontId="1" fillId="0" borderId="31" xfId="0" applyFont="1" applyBorder="1"/>
    <xf numFmtId="0" fontId="0" fillId="0" borderId="5" xfId="0" applyBorder="1"/>
    <xf numFmtId="0" fontId="0" fillId="0" borderId="31" xfId="0" applyBorder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F4C4-3857-436C-BE65-0D91CF782190}">
  <dimension ref="B2:Y45"/>
  <sheetViews>
    <sheetView tabSelected="1" workbookViewId="0"/>
  </sheetViews>
  <sheetFormatPr defaultRowHeight="15" x14ac:dyDescent="0.25"/>
  <cols>
    <col min="2" max="2" width="9" style="1" customWidth="1"/>
    <col min="3" max="15" width="7.7109375" customWidth="1"/>
    <col min="20" max="20" width="9" customWidth="1"/>
    <col min="21" max="21" width="6.7109375" customWidth="1"/>
  </cols>
  <sheetData>
    <row r="2" spans="2:25" ht="15.75" thickBot="1" x14ac:dyDescent="0.3">
      <c r="B2" s="47" t="s">
        <v>20</v>
      </c>
      <c r="R2" s="30"/>
      <c r="S2" s="30"/>
      <c r="T2" s="30"/>
      <c r="U2" s="30"/>
    </row>
    <row r="3" spans="2:25" ht="15.75" thickBot="1" x14ac:dyDescent="0.3">
      <c r="B3" s="21" t="s">
        <v>4</v>
      </c>
      <c r="C3" s="22" t="s">
        <v>5</v>
      </c>
      <c r="D3" s="14" t="s">
        <v>15</v>
      </c>
      <c r="E3" s="15" t="s">
        <v>6</v>
      </c>
      <c r="F3" s="15" t="s">
        <v>7</v>
      </c>
      <c r="G3" s="15" t="s">
        <v>8</v>
      </c>
      <c r="H3" s="15" t="s">
        <v>9</v>
      </c>
      <c r="I3" s="15" t="s">
        <v>10</v>
      </c>
      <c r="J3" s="15" t="s">
        <v>11</v>
      </c>
      <c r="K3" s="15" t="s">
        <v>12</v>
      </c>
      <c r="L3" s="15" t="s">
        <v>13</v>
      </c>
      <c r="M3" s="16" t="s">
        <v>14</v>
      </c>
      <c r="N3" s="14" t="s">
        <v>2</v>
      </c>
      <c r="O3" s="16" t="s">
        <v>16</v>
      </c>
      <c r="Q3" s="20"/>
      <c r="R3" s="33" t="s">
        <v>4</v>
      </c>
      <c r="S3" s="31" t="s">
        <v>5</v>
      </c>
      <c r="T3" s="40" t="s">
        <v>18</v>
      </c>
      <c r="U3" s="23">
        <v>0.1</v>
      </c>
      <c r="V3" s="24">
        <v>0.3</v>
      </c>
      <c r="W3" s="24">
        <v>0.5</v>
      </c>
      <c r="X3" s="24">
        <v>0.7</v>
      </c>
      <c r="Y3" s="27">
        <v>0.9</v>
      </c>
    </row>
    <row r="4" spans="2:25" ht="15.75" thickBot="1" x14ac:dyDescent="0.3">
      <c r="B4" s="33" t="s">
        <v>2</v>
      </c>
      <c r="C4" s="8" t="s">
        <v>0</v>
      </c>
      <c r="D4" s="5">
        <v>1.08234917963777</v>
      </c>
      <c r="E4" s="3">
        <v>1.07937238026766</v>
      </c>
      <c r="F4" s="3">
        <v>1.08507825959242</v>
      </c>
      <c r="G4" s="3">
        <v>1.0852185522503399</v>
      </c>
      <c r="H4" s="3">
        <v>1.0838229486247299</v>
      </c>
      <c r="I4" s="3">
        <v>1.0848939188912701</v>
      </c>
      <c r="J4" s="3">
        <v>1.08830194715575</v>
      </c>
      <c r="K4" s="3">
        <v>1.08587024271449</v>
      </c>
      <c r="L4" s="3">
        <v>1.0879608586360201</v>
      </c>
      <c r="M4" s="11">
        <v>1.08463936313251</v>
      </c>
      <c r="N4" s="17">
        <f t="shared" ref="N4:N7" si="0">AVERAGE(D4:M4)</f>
        <v>1.0847507650902959</v>
      </c>
      <c r="O4" s="11">
        <f t="shared" ref="O4:O7" si="1">_xlfn.STDEV.S(D4:M4)</f>
        <v>2.5837802849539193E-3</v>
      </c>
      <c r="Q4" s="20"/>
      <c r="R4" s="34"/>
      <c r="S4" s="32"/>
      <c r="T4" s="41" t="s">
        <v>19</v>
      </c>
      <c r="U4" s="42">
        <v>0.99299999999999999</v>
      </c>
      <c r="V4" s="26">
        <v>0.98099999999999998</v>
      </c>
      <c r="W4" s="25">
        <v>0.96799999999999997</v>
      </c>
      <c r="X4" s="26">
        <v>0.95599999999999996</v>
      </c>
      <c r="Y4" s="29">
        <v>0.94299999999999995</v>
      </c>
    </row>
    <row r="5" spans="2:25" ht="15.75" thickBot="1" x14ac:dyDescent="0.3">
      <c r="B5" s="34"/>
      <c r="C5" s="9" t="s">
        <v>1</v>
      </c>
      <c r="D5" s="6">
        <v>0.85886303210276804</v>
      </c>
      <c r="E5" s="4">
        <v>0.85670930709201298</v>
      </c>
      <c r="F5" s="4">
        <v>0.85625345818257903</v>
      </c>
      <c r="G5" s="4">
        <v>0.85798004935289496</v>
      </c>
      <c r="H5" s="4">
        <v>0.85745557127192196</v>
      </c>
      <c r="I5" s="4">
        <v>0.85850687377200197</v>
      </c>
      <c r="J5" s="4">
        <v>0.85891808591109298</v>
      </c>
      <c r="K5" s="4">
        <v>0.86371348973037498</v>
      </c>
      <c r="L5" s="4">
        <v>0.85975347572925698</v>
      </c>
      <c r="M5" s="12">
        <v>0.86217039754303504</v>
      </c>
      <c r="N5" s="18">
        <f t="shared" si="0"/>
        <v>0.85903237406879396</v>
      </c>
      <c r="O5" s="12">
        <f t="shared" si="1"/>
        <v>2.3407173606555774E-3</v>
      </c>
      <c r="R5" s="44" t="s">
        <v>2</v>
      </c>
      <c r="S5" s="8" t="s">
        <v>0</v>
      </c>
      <c r="T5" s="37"/>
      <c r="U5" s="5">
        <v>1.0848</v>
      </c>
      <c r="V5" s="3">
        <v>1.042</v>
      </c>
      <c r="W5" s="5">
        <v>1.0303</v>
      </c>
      <c r="X5" s="3">
        <v>1.0255000000000001</v>
      </c>
      <c r="Y5" s="28">
        <v>1.0225</v>
      </c>
    </row>
    <row r="6" spans="2:25" ht="15.75" thickBot="1" x14ac:dyDescent="0.3">
      <c r="B6" s="33" t="s">
        <v>17</v>
      </c>
      <c r="C6" s="8" t="s">
        <v>0</v>
      </c>
      <c r="D6" s="5">
        <v>1.01426007627724</v>
      </c>
      <c r="E6" s="3">
        <v>1.01214618898068</v>
      </c>
      <c r="F6" s="3">
        <v>1.01247206262407</v>
      </c>
      <c r="G6" s="3">
        <v>1.0110375161095699</v>
      </c>
      <c r="H6" s="3">
        <v>1.01886847807383</v>
      </c>
      <c r="I6" s="3">
        <v>1.0142698497495899</v>
      </c>
      <c r="J6" s="3">
        <v>1.0153490129448901</v>
      </c>
      <c r="K6" s="3">
        <v>1.0161376547279499</v>
      </c>
      <c r="L6" s="3">
        <v>1.0133671528013899</v>
      </c>
      <c r="M6" s="11">
        <v>1.0130173384960399</v>
      </c>
      <c r="N6" s="17">
        <f t="shared" si="0"/>
        <v>1.0140925330785251</v>
      </c>
      <c r="O6" s="11">
        <f t="shared" si="1"/>
        <v>2.262249499876474E-3</v>
      </c>
      <c r="R6" s="45"/>
      <c r="S6" s="9" t="s">
        <v>1</v>
      </c>
      <c r="T6" s="38"/>
      <c r="U6" s="6">
        <v>0.85899999999999999</v>
      </c>
      <c r="V6" s="4">
        <v>0.82850000000000001</v>
      </c>
      <c r="W6" s="4">
        <v>0.82079999999999997</v>
      </c>
      <c r="X6" s="4">
        <v>0.81759999999999999</v>
      </c>
      <c r="Y6" s="12">
        <v>0.81579999999999997</v>
      </c>
    </row>
    <row r="7" spans="2:25" ht="15.75" thickBot="1" x14ac:dyDescent="0.3">
      <c r="B7" s="34"/>
      <c r="C7" s="9" t="s">
        <v>1</v>
      </c>
      <c r="D7" s="6">
        <v>0.81570228692453095</v>
      </c>
      <c r="E7" s="4">
        <v>0.81498143923862998</v>
      </c>
      <c r="F7" s="4">
        <v>0.81385806549842998</v>
      </c>
      <c r="G7" s="4">
        <v>0.81184114412855601</v>
      </c>
      <c r="H7" s="4">
        <v>0.81748838493409803</v>
      </c>
      <c r="I7" s="4">
        <v>0.81259061691063394</v>
      </c>
      <c r="J7" s="4">
        <v>0.81724810656408398</v>
      </c>
      <c r="K7" s="4">
        <v>0.81718171852884902</v>
      </c>
      <c r="L7" s="4">
        <v>0.81420514981527103</v>
      </c>
      <c r="M7" s="12">
        <v>0.81601031971429105</v>
      </c>
      <c r="N7" s="18">
        <f t="shared" si="0"/>
        <v>0.81511072322573741</v>
      </c>
      <c r="O7" s="12">
        <f t="shared" si="1"/>
        <v>1.9753182015649347E-3</v>
      </c>
      <c r="R7" s="44" t="s">
        <v>17</v>
      </c>
      <c r="S7" s="8" t="s">
        <v>0</v>
      </c>
      <c r="T7" s="35"/>
      <c r="U7" s="5">
        <v>1.0141</v>
      </c>
      <c r="V7" s="3">
        <v>0.97340000000000004</v>
      </c>
      <c r="W7" s="3">
        <v>0.95850000000000002</v>
      </c>
      <c r="X7" s="3">
        <v>0.9496</v>
      </c>
      <c r="Y7" s="11">
        <v>0.94289999999999996</v>
      </c>
    </row>
    <row r="8" spans="2:25" ht="15.75" thickBot="1" x14ac:dyDescent="0.3">
      <c r="B8" s="33" t="s">
        <v>3</v>
      </c>
      <c r="C8" s="10" t="s">
        <v>0</v>
      </c>
      <c r="D8" s="7">
        <v>1.3838516152351501</v>
      </c>
      <c r="E8" s="2">
        <v>1.20903148137475</v>
      </c>
      <c r="F8" s="2">
        <v>1.1777063318121099</v>
      </c>
      <c r="G8" s="2">
        <v>1.1612762606059801</v>
      </c>
      <c r="H8" s="2">
        <v>1.2499751687298799</v>
      </c>
      <c r="I8" s="2">
        <v>1.2541587694702701</v>
      </c>
      <c r="J8" s="2">
        <v>1.1621708192107201</v>
      </c>
      <c r="K8" s="2">
        <v>1.23409524730131</v>
      </c>
      <c r="L8" s="2">
        <v>1.2722962187000999</v>
      </c>
      <c r="M8" s="13">
        <v>1.1206322292570601</v>
      </c>
      <c r="N8" s="19">
        <f>AVERAGE(D8:M8)</f>
        <v>1.2225194141697331</v>
      </c>
      <c r="O8" s="13">
        <f>_xlfn.STDEV.S(D8:M8)</f>
        <v>7.4802323528766285E-2</v>
      </c>
      <c r="R8" s="45"/>
      <c r="S8" s="9" t="s">
        <v>1</v>
      </c>
      <c r="T8" s="38"/>
      <c r="U8" s="6">
        <v>0.81510000000000005</v>
      </c>
      <c r="V8" s="4">
        <v>0.77349999999999997</v>
      </c>
      <c r="W8" s="4">
        <v>0.75990000000000002</v>
      </c>
      <c r="X8" s="4">
        <v>0.75190000000000001</v>
      </c>
      <c r="Y8" s="12">
        <v>0.74609999999999999</v>
      </c>
    </row>
    <row r="9" spans="2:25" ht="15.75" thickBot="1" x14ac:dyDescent="0.3">
      <c r="B9" s="34"/>
      <c r="C9" s="9" t="s">
        <v>1</v>
      </c>
      <c r="D9" s="6">
        <v>1.0359517675836301</v>
      </c>
      <c r="E9" s="4">
        <v>0.94532855042476804</v>
      </c>
      <c r="F9" s="4">
        <v>0.92469379462282797</v>
      </c>
      <c r="G9" s="4">
        <v>0.91752032687595098</v>
      </c>
      <c r="H9" s="4">
        <v>0.93391002696333802</v>
      </c>
      <c r="I9" s="4">
        <v>0.97811721417722797</v>
      </c>
      <c r="J9" s="4">
        <v>0.910071840232345</v>
      </c>
      <c r="K9" s="4">
        <v>0.96249173620794204</v>
      </c>
      <c r="L9" s="4">
        <v>0.96167308193321999</v>
      </c>
      <c r="M9" s="12">
        <v>0.88540954373053904</v>
      </c>
      <c r="N9" s="18">
        <f>AVERAGE(D9:M9)</f>
        <v>0.94551678827517893</v>
      </c>
      <c r="O9" s="12">
        <f>_xlfn.STDEV.S(D9:M9)</f>
        <v>4.2179279245818838E-2</v>
      </c>
      <c r="R9" s="46" t="s">
        <v>3</v>
      </c>
      <c r="S9" s="10" t="s">
        <v>0</v>
      </c>
      <c r="T9" s="43"/>
      <c r="U9" s="5">
        <v>1.2224999999999999</v>
      </c>
      <c r="V9" s="2">
        <v>1.0194000000000001</v>
      </c>
      <c r="W9" s="2">
        <v>0.96919999999999995</v>
      </c>
      <c r="X9" s="2">
        <v>0.94710000000000005</v>
      </c>
      <c r="Y9" s="13">
        <v>0.93759999999999999</v>
      </c>
    </row>
    <row r="10" spans="2:25" ht="15.75" thickBot="1" x14ac:dyDescent="0.3">
      <c r="R10" s="45"/>
      <c r="S10" s="9" t="s">
        <v>1</v>
      </c>
      <c r="T10" s="36"/>
      <c r="U10" s="6">
        <v>0.94550000000000001</v>
      </c>
      <c r="V10" s="4">
        <v>0.79900000000000004</v>
      </c>
      <c r="W10" s="4">
        <v>0.76060000000000005</v>
      </c>
      <c r="X10" s="4">
        <v>0.74650000000000005</v>
      </c>
      <c r="Y10" s="12">
        <v>0.73680000000000001</v>
      </c>
    </row>
    <row r="11" spans="2:25" ht="15.75" thickBot="1" x14ac:dyDescent="0.3">
      <c r="B11" s="47" t="s">
        <v>21</v>
      </c>
      <c r="T11" s="39"/>
    </row>
    <row r="12" spans="2:25" ht="15.75" thickBot="1" x14ac:dyDescent="0.3">
      <c r="B12" s="21" t="s">
        <v>4</v>
      </c>
      <c r="C12" s="22" t="s">
        <v>5</v>
      </c>
      <c r="D12" s="14" t="s">
        <v>15</v>
      </c>
      <c r="E12" s="15" t="s">
        <v>6</v>
      </c>
      <c r="F12" s="15" t="s">
        <v>7</v>
      </c>
      <c r="G12" s="15" t="s">
        <v>8</v>
      </c>
      <c r="H12" s="15" t="s">
        <v>9</v>
      </c>
      <c r="I12" s="15" t="s">
        <v>10</v>
      </c>
      <c r="J12" s="15" t="s">
        <v>11</v>
      </c>
      <c r="K12" s="15" t="s">
        <v>12</v>
      </c>
      <c r="L12" s="15" t="s">
        <v>13</v>
      </c>
      <c r="M12" s="16" t="s">
        <v>14</v>
      </c>
      <c r="N12" s="14" t="s">
        <v>2</v>
      </c>
      <c r="O12" s="16" t="s">
        <v>16</v>
      </c>
    </row>
    <row r="13" spans="2:25" x14ac:dyDescent="0.25">
      <c r="B13" s="33" t="s">
        <v>2</v>
      </c>
      <c r="C13" s="8" t="s">
        <v>0</v>
      </c>
      <c r="D13" s="5">
        <v>1.0406502818319301</v>
      </c>
      <c r="E13" s="3">
        <v>1.0416874779016301</v>
      </c>
      <c r="F13" s="3">
        <v>1.0432161203447701</v>
      </c>
      <c r="G13" s="3">
        <v>1.04213583409308</v>
      </c>
      <c r="H13" s="3">
        <v>1.0413434020183601</v>
      </c>
      <c r="I13" s="3">
        <v>1.04061409461554</v>
      </c>
      <c r="J13" s="3">
        <v>1.0439221149261899</v>
      </c>
      <c r="K13" s="3">
        <v>1.0414761335806999</v>
      </c>
      <c r="L13" s="3">
        <v>1.0423115226256701</v>
      </c>
      <c r="M13" s="11">
        <v>1.0426440348124899</v>
      </c>
      <c r="N13" s="17">
        <f t="shared" ref="N13:N16" si="2">AVERAGE(D13:M13)</f>
        <v>1.042000101675036</v>
      </c>
      <c r="O13" s="11">
        <f t="shared" ref="O13:O16" si="3">_xlfn.STDEV.S(D13:M13)</f>
        <v>1.0671588619913699E-3</v>
      </c>
    </row>
    <row r="14" spans="2:25" ht="15.75" thickBot="1" x14ac:dyDescent="0.3">
      <c r="B14" s="34"/>
      <c r="C14" s="9" t="s">
        <v>1</v>
      </c>
      <c r="D14" s="6">
        <v>0.82766911543812105</v>
      </c>
      <c r="E14" s="4">
        <v>0.82703278827886495</v>
      </c>
      <c r="F14" s="4">
        <v>0.82907269325640898</v>
      </c>
      <c r="G14" s="4">
        <v>0.82855273987767697</v>
      </c>
      <c r="H14" s="4">
        <v>0.82624708947607794</v>
      </c>
      <c r="I14" s="4">
        <v>0.82605114188256201</v>
      </c>
      <c r="J14" s="4">
        <v>0.82842756321984701</v>
      </c>
      <c r="K14" s="4">
        <v>0.82965412745257605</v>
      </c>
      <c r="L14" s="4">
        <v>0.830997269399252</v>
      </c>
      <c r="M14" s="12">
        <v>0.83162868761861597</v>
      </c>
      <c r="N14" s="18">
        <f t="shared" si="2"/>
        <v>0.82853332159000037</v>
      </c>
      <c r="O14" s="12">
        <f t="shared" si="3"/>
        <v>1.8737231209607988E-3</v>
      </c>
    </row>
    <row r="15" spans="2:25" x14ac:dyDescent="0.25">
      <c r="B15" s="33" t="s">
        <v>17</v>
      </c>
      <c r="C15" s="8" t="s">
        <v>0</v>
      </c>
      <c r="D15" s="5">
        <v>0.97070082077975195</v>
      </c>
      <c r="E15" s="3">
        <v>0.97230373994221897</v>
      </c>
      <c r="F15" s="3">
        <v>0.974167290630226</v>
      </c>
      <c r="G15" s="3">
        <v>0.97370480935081105</v>
      </c>
      <c r="H15" s="3">
        <v>0.97464601292657604</v>
      </c>
      <c r="I15" s="3">
        <v>0.972067504233458</v>
      </c>
      <c r="J15" s="3">
        <v>0.97418457780968104</v>
      </c>
      <c r="K15" s="3">
        <v>0.97388512472505395</v>
      </c>
      <c r="L15" s="3">
        <v>0.97443120656103099</v>
      </c>
      <c r="M15" s="11">
        <v>0.97361321617390095</v>
      </c>
      <c r="N15" s="17">
        <f t="shared" si="2"/>
        <v>0.97337043031327075</v>
      </c>
      <c r="O15" s="11">
        <f t="shared" si="3"/>
        <v>1.2670220638622011E-3</v>
      </c>
    </row>
    <row r="16" spans="2:25" ht="15.75" thickBot="1" x14ac:dyDescent="0.3">
      <c r="B16" s="34"/>
      <c r="C16" s="9" t="s">
        <v>1</v>
      </c>
      <c r="D16" s="6">
        <v>0.77152832998070398</v>
      </c>
      <c r="E16" s="4">
        <v>0.77236394924475604</v>
      </c>
      <c r="F16" s="4">
        <v>0.77372693283877603</v>
      </c>
      <c r="G16" s="4">
        <v>0.77247966295974302</v>
      </c>
      <c r="H16" s="4">
        <v>0.77399682820048799</v>
      </c>
      <c r="I16" s="4">
        <v>0.77175751570959905</v>
      </c>
      <c r="J16" s="4">
        <v>0.77464059779851802</v>
      </c>
      <c r="K16" s="4">
        <v>0.77411446302870901</v>
      </c>
      <c r="L16" s="4">
        <v>0.77560985947769001</v>
      </c>
      <c r="M16" s="12">
        <v>0.77491933635209198</v>
      </c>
      <c r="N16" s="18">
        <f t="shared" si="2"/>
        <v>0.77351374755910751</v>
      </c>
      <c r="O16" s="12">
        <f t="shared" si="3"/>
        <v>1.4022375305758486E-3</v>
      </c>
    </row>
    <row r="17" spans="2:15" x14ac:dyDescent="0.25">
      <c r="B17" s="33" t="s">
        <v>3</v>
      </c>
      <c r="C17" s="10" t="s">
        <v>0</v>
      </c>
      <c r="D17" s="7">
        <v>1.02828086778243</v>
      </c>
      <c r="E17" s="2">
        <v>1.0199846160704</v>
      </c>
      <c r="F17" s="2">
        <v>1.00085640309003</v>
      </c>
      <c r="G17" s="2">
        <v>1.03337296580349</v>
      </c>
      <c r="H17" s="2">
        <v>0.99211582636288598</v>
      </c>
      <c r="I17" s="2">
        <v>1.0687019541429501</v>
      </c>
      <c r="J17" s="2">
        <v>1.01929933130808</v>
      </c>
      <c r="K17" s="2">
        <v>0.98292415003581202</v>
      </c>
      <c r="L17" s="2">
        <v>1.04118235691504</v>
      </c>
      <c r="M17" s="13">
        <v>1.0077799804693399</v>
      </c>
      <c r="N17" s="19">
        <f>AVERAGE(D17:M17)</f>
        <v>1.019449845198046</v>
      </c>
      <c r="O17" s="13">
        <f>_xlfn.STDEV.S(D17:M17)</f>
        <v>2.5239735003940784E-2</v>
      </c>
    </row>
    <row r="18" spans="2:15" ht="15.75" thickBot="1" x14ac:dyDescent="0.3">
      <c r="B18" s="34"/>
      <c r="C18" s="9" t="s">
        <v>1</v>
      </c>
      <c r="D18" s="6">
        <v>0.80200923996615303</v>
      </c>
      <c r="E18" s="4">
        <v>0.79922901847540395</v>
      </c>
      <c r="F18" s="4">
        <v>0.78808869649170998</v>
      </c>
      <c r="G18" s="4">
        <v>0.80958471429613499</v>
      </c>
      <c r="H18" s="4">
        <v>0.78737512348310601</v>
      </c>
      <c r="I18" s="4">
        <v>0.82759242222981</v>
      </c>
      <c r="J18" s="4">
        <v>0.79775254997771405</v>
      </c>
      <c r="K18" s="4">
        <v>0.77051777028692203</v>
      </c>
      <c r="L18" s="4">
        <v>0.81081601756416</v>
      </c>
      <c r="M18" s="12">
        <v>0.79669876991557598</v>
      </c>
      <c r="N18" s="18">
        <f>AVERAGE(D18:M18)</f>
        <v>0.79896643226866904</v>
      </c>
      <c r="O18" s="12">
        <f>_xlfn.STDEV.S(D18:M18)</f>
        <v>1.545804811113807E-2</v>
      </c>
    </row>
    <row r="20" spans="2:15" ht="15.75" thickBot="1" x14ac:dyDescent="0.3">
      <c r="B20" s="47" t="s">
        <v>22</v>
      </c>
    </row>
    <row r="21" spans="2:15" ht="15.75" thickBot="1" x14ac:dyDescent="0.3">
      <c r="B21" s="21" t="s">
        <v>4</v>
      </c>
      <c r="C21" s="22" t="s">
        <v>5</v>
      </c>
      <c r="D21" s="14" t="s">
        <v>15</v>
      </c>
      <c r="E21" s="15" t="s">
        <v>6</v>
      </c>
      <c r="F21" s="15" t="s">
        <v>7</v>
      </c>
      <c r="G21" s="15" t="s">
        <v>8</v>
      </c>
      <c r="H21" s="15" t="s">
        <v>9</v>
      </c>
      <c r="I21" s="15" t="s">
        <v>10</v>
      </c>
      <c r="J21" s="15" t="s">
        <v>11</v>
      </c>
      <c r="K21" s="15" t="s">
        <v>12</v>
      </c>
      <c r="L21" s="15" t="s">
        <v>13</v>
      </c>
      <c r="M21" s="16" t="s">
        <v>14</v>
      </c>
      <c r="N21" s="14" t="s">
        <v>2</v>
      </c>
      <c r="O21" s="16" t="s">
        <v>16</v>
      </c>
    </row>
    <row r="22" spans="2:15" x14ac:dyDescent="0.25">
      <c r="B22" s="33" t="s">
        <v>2</v>
      </c>
      <c r="C22" s="8" t="s">
        <v>0</v>
      </c>
      <c r="D22" s="5">
        <v>1.0307989552802701</v>
      </c>
      <c r="E22" s="3">
        <v>1.0314344992334601</v>
      </c>
      <c r="F22" s="3">
        <v>1.0303536447163599</v>
      </c>
      <c r="G22" s="3">
        <v>1.02997392270249</v>
      </c>
      <c r="H22" s="3">
        <v>1.02909216759555</v>
      </c>
      <c r="I22" s="3">
        <v>1.0293093824400501</v>
      </c>
      <c r="J22" s="3">
        <v>1.0319725306577601</v>
      </c>
      <c r="K22" s="3">
        <v>1.0301174558816399</v>
      </c>
      <c r="L22" s="3">
        <v>1.02940530980838</v>
      </c>
      <c r="M22" s="11">
        <v>1.0301224424140001</v>
      </c>
      <c r="N22" s="17">
        <f t="shared" ref="N22:N25" si="4">AVERAGE(D22:M22)</f>
        <v>1.0302580310729961</v>
      </c>
      <c r="O22" s="11">
        <f t="shared" ref="O22:O25" si="5">_xlfn.STDEV.S(D22:M22)</f>
        <v>9.2679230518673055E-4</v>
      </c>
    </row>
    <row r="23" spans="2:15" ht="15.75" thickBot="1" x14ac:dyDescent="0.3">
      <c r="B23" s="34"/>
      <c r="C23" s="9" t="s">
        <v>1</v>
      </c>
      <c r="D23" s="6">
        <v>0.82140114562954203</v>
      </c>
      <c r="E23" s="4">
        <v>0.82062339914555804</v>
      </c>
      <c r="F23" s="4">
        <v>0.81843502589825201</v>
      </c>
      <c r="G23" s="4">
        <v>0.81965522499777099</v>
      </c>
      <c r="H23" s="4">
        <v>0.81850747309373695</v>
      </c>
      <c r="I23" s="4">
        <v>0.819666818059544</v>
      </c>
      <c r="J23" s="4">
        <v>0.82289458032228002</v>
      </c>
      <c r="K23" s="4">
        <v>0.82243826545375698</v>
      </c>
      <c r="L23" s="4">
        <v>0.82226890949873399</v>
      </c>
      <c r="M23" s="12">
        <v>0.82201687913903398</v>
      </c>
      <c r="N23" s="18">
        <f t="shared" si="4"/>
        <v>0.8207907721238209</v>
      </c>
      <c r="O23" s="12">
        <f t="shared" si="5"/>
        <v>1.6514228210325994E-3</v>
      </c>
    </row>
    <row r="24" spans="2:15" x14ac:dyDescent="0.25">
      <c r="B24" s="33" t="s">
        <v>17</v>
      </c>
      <c r="C24" s="8" t="s">
        <v>0</v>
      </c>
      <c r="D24" s="5">
        <v>0.95908335079127305</v>
      </c>
      <c r="E24" s="3">
        <v>0.95913966909848902</v>
      </c>
      <c r="F24" s="3">
        <v>0.95872616137839195</v>
      </c>
      <c r="G24" s="3">
        <v>0.95911501851113101</v>
      </c>
      <c r="H24" s="3">
        <v>0.95607741305759097</v>
      </c>
      <c r="I24" s="3">
        <v>0.95788378150440601</v>
      </c>
      <c r="J24" s="3">
        <v>0.95880247774313898</v>
      </c>
      <c r="K24" s="3">
        <v>0.95880425989314499</v>
      </c>
      <c r="L24" s="3">
        <v>0.95822732995893201</v>
      </c>
      <c r="M24" s="11">
        <v>0.95891118281092902</v>
      </c>
      <c r="N24" s="17">
        <f t="shared" si="4"/>
        <v>0.95847706447474279</v>
      </c>
      <c r="O24" s="11">
        <f t="shared" si="5"/>
        <v>9.3391356410511839E-4</v>
      </c>
    </row>
    <row r="25" spans="2:15" ht="15.75" thickBot="1" x14ac:dyDescent="0.3">
      <c r="B25" s="34"/>
      <c r="C25" s="9" t="s">
        <v>1</v>
      </c>
      <c r="D25" s="6">
        <v>0.76135458533724898</v>
      </c>
      <c r="E25" s="4">
        <v>0.75869122327313598</v>
      </c>
      <c r="F25" s="4">
        <v>0.75964037162287301</v>
      </c>
      <c r="G25" s="4">
        <v>0.76003492451232701</v>
      </c>
      <c r="H25" s="4">
        <v>0.75770371121048496</v>
      </c>
      <c r="I25" s="4">
        <v>0.75878663207226404</v>
      </c>
      <c r="J25" s="4">
        <v>0.76133829128897601</v>
      </c>
      <c r="K25" s="4">
        <v>0.76150753444945296</v>
      </c>
      <c r="L25" s="4">
        <v>0.76012592895002495</v>
      </c>
      <c r="M25" s="12">
        <v>0.76015604876146103</v>
      </c>
      <c r="N25" s="18">
        <f t="shared" si="4"/>
        <v>0.75993392514782487</v>
      </c>
      <c r="O25" s="12">
        <f t="shared" si="5"/>
        <v>1.2685857535382798E-3</v>
      </c>
    </row>
    <row r="26" spans="2:15" x14ac:dyDescent="0.25">
      <c r="B26" s="33" t="s">
        <v>3</v>
      </c>
      <c r="C26" s="10" t="s">
        <v>0</v>
      </c>
      <c r="D26" s="7">
        <v>0.95971964963624901</v>
      </c>
      <c r="E26" s="2">
        <v>0.96030881151371605</v>
      </c>
      <c r="F26" s="2">
        <v>0.974774096198465</v>
      </c>
      <c r="G26" s="2">
        <v>0.99208311174142005</v>
      </c>
      <c r="H26" s="2">
        <v>0.96148740887432604</v>
      </c>
      <c r="I26" s="2">
        <v>0.964951587025484</v>
      </c>
      <c r="J26" s="2">
        <v>0.96374135659842097</v>
      </c>
      <c r="K26" s="2">
        <v>0.976060523187671</v>
      </c>
      <c r="L26" s="2">
        <v>0.96033495517637002</v>
      </c>
      <c r="M26" s="13">
        <v>0.97828802756747701</v>
      </c>
      <c r="N26" s="19">
        <f>AVERAGE(D26:M26)</f>
        <v>0.96917495275195997</v>
      </c>
      <c r="O26" s="13">
        <f>_xlfn.STDEV.S(D26:M26)</f>
        <v>1.0745589581736114E-2</v>
      </c>
    </row>
    <row r="27" spans="2:15" ht="15.75" thickBot="1" x14ac:dyDescent="0.3">
      <c r="B27" s="34"/>
      <c r="C27" s="9" t="s">
        <v>1</v>
      </c>
      <c r="D27" s="6">
        <v>0.75245260535151304</v>
      </c>
      <c r="E27" s="4">
        <v>0.75201466081695001</v>
      </c>
      <c r="F27" s="4">
        <v>0.75739004400273902</v>
      </c>
      <c r="G27" s="4">
        <v>0.78260938357038701</v>
      </c>
      <c r="H27" s="4">
        <v>0.75764556884213596</v>
      </c>
      <c r="I27" s="4">
        <v>0.75484026815342897</v>
      </c>
      <c r="J27" s="4">
        <v>0.76109466785558999</v>
      </c>
      <c r="K27" s="4">
        <v>0.76604715948518698</v>
      </c>
      <c r="L27" s="4">
        <v>0.751349705423079</v>
      </c>
      <c r="M27" s="12">
        <v>0.770058341099359</v>
      </c>
      <c r="N27" s="18">
        <f>AVERAGE(D27:M27)</f>
        <v>0.76055024046003694</v>
      </c>
      <c r="O27" s="12">
        <f>_xlfn.STDEV.S(D27:M27)</f>
        <v>9.8974053516162844E-3</v>
      </c>
    </row>
    <row r="29" spans="2:15" ht="15.75" thickBot="1" x14ac:dyDescent="0.3">
      <c r="B29" s="47" t="s">
        <v>23</v>
      </c>
    </row>
    <row r="30" spans="2:15" ht="15.75" thickBot="1" x14ac:dyDescent="0.3">
      <c r="B30" s="21" t="s">
        <v>4</v>
      </c>
      <c r="C30" s="22" t="s">
        <v>5</v>
      </c>
      <c r="D30" s="14" t="s">
        <v>15</v>
      </c>
      <c r="E30" s="15" t="s">
        <v>6</v>
      </c>
      <c r="F30" s="15" t="s">
        <v>7</v>
      </c>
      <c r="G30" s="15" t="s">
        <v>8</v>
      </c>
      <c r="H30" s="15" t="s">
        <v>9</v>
      </c>
      <c r="I30" s="15" t="s">
        <v>10</v>
      </c>
      <c r="J30" s="15" t="s">
        <v>11</v>
      </c>
      <c r="K30" s="15" t="s">
        <v>12</v>
      </c>
      <c r="L30" s="15" t="s">
        <v>13</v>
      </c>
      <c r="M30" s="16" t="s">
        <v>14</v>
      </c>
      <c r="N30" s="14" t="s">
        <v>2</v>
      </c>
      <c r="O30" s="16" t="s">
        <v>16</v>
      </c>
    </row>
    <row r="31" spans="2:15" x14ac:dyDescent="0.25">
      <c r="B31" s="33" t="s">
        <v>2</v>
      </c>
      <c r="C31" s="8" t="s">
        <v>0</v>
      </c>
      <c r="D31" s="5">
        <v>1.0255406420413999</v>
      </c>
      <c r="E31" s="3">
        <v>1.02562828564618</v>
      </c>
      <c r="F31" s="3">
        <v>1.0249269145000699</v>
      </c>
      <c r="G31" s="3">
        <v>1.0244984688296299</v>
      </c>
      <c r="H31" s="3">
        <v>1.0248486453227801</v>
      </c>
      <c r="I31" s="3">
        <v>1.0250325080259499</v>
      </c>
      <c r="J31" s="3">
        <v>1.02587150172054</v>
      </c>
      <c r="K31" s="3">
        <v>1.0249305976543599</v>
      </c>
      <c r="L31" s="3">
        <v>1.02749243783988</v>
      </c>
      <c r="M31" s="11">
        <v>1.0266255852003501</v>
      </c>
      <c r="N31" s="17">
        <f t="shared" ref="N31:N34" si="6">AVERAGE(D31:M31)</f>
        <v>1.025539558678114</v>
      </c>
      <c r="O31" s="11">
        <f t="shared" ref="O31:O34" si="7">_xlfn.STDEV.S(D31:M31)</f>
        <v>9.2350459168753123E-4</v>
      </c>
    </row>
    <row r="32" spans="2:15" ht="15.75" thickBot="1" x14ac:dyDescent="0.3">
      <c r="B32" s="34"/>
      <c r="C32" s="9" t="s">
        <v>1</v>
      </c>
      <c r="D32" s="6">
        <v>0.81607840870963799</v>
      </c>
      <c r="E32" s="4">
        <v>0.81523957095857902</v>
      </c>
      <c r="F32" s="4">
        <v>0.814716400554654</v>
      </c>
      <c r="G32" s="4">
        <v>0.81651294451691903</v>
      </c>
      <c r="H32" s="4">
        <v>0.81748770555825601</v>
      </c>
      <c r="I32" s="4">
        <v>0.81806044752956997</v>
      </c>
      <c r="J32" s="4">
        <v>0.818650663446162</v>
      </c>
      <c r="K32" s="4">
        <v>0.81880274250563501</v>
      </c>
      <c r="L32" s="4">
        <v>0.82096008008374999</v>
      </c>
      <c r="M32" s="12">
        <v>0.81948345729090999</v>
      </c>
      <c r="N32" s="18">
        <f t="shared" si="6"/>
        <v>0.81759924211540724</v>
      </c>
      <c r="O32" s="12">
        <f t="shared" si="7"/>
        <v>1.9719237553461424E-3</v>
      </c>
    </row>
    <row r="33" spans="2:15" x14ac:dyDescent="0.25">
      <c r="B33" s="33" t="s">
        <v>17</v>
      </c>
      <c r="C33" s="8" t="s">
        <v>0</v>
      </c>
      <c r="D33" s="5">
        <v>0.949546087499897</v>
      </c>
      <c r="E33" s="3">
        <v>0.94860178767317704</v>
      </c>
      <c r="F33" s="3">
        <v>0.9475069836708</v>
      </c>
      <c r="G33" s="3">
        <v>0.94954525977820603</v>
      </c>
      <c r="H33" s="3">
        <v>0.947151238258371</v>
      </c>
      <c r="I33" s="3">
        <v>0.94990030004013204</v>
      </c>
      <c r="J33" s="3">
        <v>0.95086713204079498</v>
      </c>
      <c r="K33" s="3">
        <v>0.95236371196871605</v>
      </c>
      <c r="L33" s="3">
        <v>0.95009397905471804</v>
      </c>
      <c r="M33" s="11">
        <v>0.95065713650272099</v>
      </c>
      <c r="N33" s="17">
        <f t="shared" si="6"/>
        <v>0.94962336164875327</v>
      </c>
      <c r="O33" s="11">
        <f t="shared" si="7"/>
        <v>1.5659390194963944E-3</v>
      </c>
    </row>
    <row r="34" spans="2:15" ht="15.75" thickBot="1" x14ac:dyDescent="0.3">
      <c r="B34" s="34"/>
      <c r="C34" s="9" t="s">
        <v>1</v>
      </c>
      <c r="D34" s="6">
        <v>0.75193969582485098</v>
      </c>
      <c r="E34" s="4">
        <v>0.75017530447684599</v>
      </c>
      <c r="F34" s="4">
        <v>0.75023433779521498</v>
      </c>
      <c r="G34" s="4">
        <v>0.75149232658595799</v>
      </c>
      <c r="H34" s="4">
        <v>0.74967956408176795</v>
      </c>
      <c r="I34" s="4">
        <v>0.75210426818701803</v>
      </c>
      <c r="J34" s="4">
        <v>0.75306310739550997</v>
      </c>
      <c r="K34" s="4">
        <v>0.75537437730453405</v>
      </c>
      <c r="L34" s="4">
        <v>0.75347781323474095</v>
      </c>
      <c r="M34" s="12">
        <v>0.75176936093837798</v>
      </c>
      <c r="N34" s="18">
        <f t="shared" si="6"/>
        <v>0.75193101558248199</v>
      </c>
      <c r="O34" s="12">
        <f t="shared" si="7"/>
        <v>1.7259425035677759E-3</v>
      </c>
    </row>
    <row r="35" spans="2:15" x14ac:dyDescent="0.25">
      <c r="B35" s="46" t="s">
        <v>3</v>
      </c>
      <c r="C35" s="10" t="s">
        <v>0</v>
      </c>
      <c r="D35" s="7">
        <v>0.94931056200799302</v>
      </c>
      <c r="E35" s="2">
        <v>0.94345198976873701</v>
      </c>
      <c r="F35" s="2">
        <v>0.93790513017446897</v>
      </c>
      <c r="G35" s="2">
        <v>0.94823604990691102</v>
      </c>
      <c r="H35" s="2">
        <v>0.94757508297641502</v>
      </c>
      <c r="I35" s="2">
        <v>0.94432143291086701</v>
      </c>
      <c r="J35" s="2">
        <v>0.95421306304728504</v>
      </c>
      <c r="K35" s="2">
        <v>0.95068144545198796</v>
      </c>
      <c r="L35" s="2">
        <v>0.95019122890438501</v>
      </c>
      <c r="M35" s="13">
        <v>0.94470860255767497</v>
      </c>
      <c r="N35" s="19">
        <f>AVERAGE(D35:M35)</f>
        <v>0.94705945877067244</v>
      </c>
      <c r="O35" s="13">
        <f>_xlfn.STDEV.S(D35:M35)</f>
        <v>4.6026248771187895E-3</v>
      </c>
    </row>
    <row r="36" spans="2:15" ht="15.75" thickBot="1" x14ac:dyDescent="0.3">
      <c r="B36" s="45"/>
      <c r="C36" s="9" t="s">
        <v>1</v>
      </c>
      <c r="D36" s="6">
        <v>0.750371585312547</v>
      </c>
      <c r="E36" s="4">
        <v>0.74624212864821704</v>
      </c>
      <c r="F36" s="4">
        <v>0.73973856640404001</v>
      </c>
      <c r="G36" s="4">
        <v>0.74305294271254196</v>
      </c>
      <c r="H36" s="4">
        <v>0.74280047595038401</v>
      </c>
      <c r="I36" s="4">
        <v>0.74697665976835004</v>
      </c>
      <c r="J36" s="4">
        <v>0.75415946526983402</v>
      </c>
      <c r="K36" s="4">
        <v>0.75016539092314405</v>
      </c>
      <c r="L36" s="4">
        <v>0.75010264474386801</v>
      </c>
      <c r="M36" s="12">
        <v>0.74149335532415095</v>
      </c>
      <c r="N36" s="18">
        <f>AVERAGE(D36:M36)</f>
        <v>0.74651032150570762</v>
      </c>
      <c r="O36" s="12">
        <f>_xlfn.STDEV.S(D36:M36)</f>
        <v>4.6751769422917928E-3</v>
      </c>
    </row>
    <row r="38" spans="2:15" ht="15.75" thickBot="1" x14ac:dyDescent="0.3">
      <c r="B38" s="47" t="s">
        <v>24</v>
      </c>
    </row>
    <row r="39" spans="2:15" ht="15.75" thickBot="1" x14ac:dyDescent="0.3">
      <c r="B39" s="21" t="s">
        <v>4</v>
      </c>
      <c r="C39" s="22" t="s">
        <v>5</v>
      </c>
      <c r="D39" s="14" t="s">
        <v>15</v>
      </c>
      <c r="E39" s="15" t="s">
        <v>6</v>
      </c>
      <c r="F39" s="15" t="s">
        <v>7</v>
      </c>
      <c r="G39" s="15" t="s">
        <v>8</v>
      </c>
      <c r="H39" s="15" t="s">
        <v>9</v>
      </c>
      <c r="I39" s="15" t="s">
        <v>10</v>
      </c>
      <c r="J39" s="15" t="s">
        <v>11</v>
      </c>
      <c r="K39" s="15" t="s">
        <v>12</v>
      </c>
      <c r="L39" s="15" t="s">
        <v>13</v>
      </c>
      <c r="M39" s="16" t="s">
        <v>14</v>
      </c>
      <c r="N39" s="14" t="s">
        <v>2</v>
      </c>
      <c r="O39" s="16" t="s">
        <v>16</v>
      </c>
    </row>
    <row r="40" spans="2:15" x14ac:dyDescent="0.25">
      <c r="B40" s="44" t="s">
        <v>2</v>
      </c>
      <c r="C40" s="8" t="s">
        <v>0</v>
      </c>
      <c r="D40" s="5">
        <v>1.0221983556221499</v>
      </c>
      <c r="E40" s="3">
        <v>1.0209620367277199</v>
      </c>
      <c r="F40" s="3">
        <v>1.0214328422813199</v>
      </c>
      <c r="G40" s="3">
        <v>1.02352098620007</v>
      </c>
      <c r="H40" s="3">
        <v>1.02050170314239</v>
      </c>
      <c r="I40" s="3">
        <v>1.0172946032443899</v>
      </c>
      <c r="J40" s="3">
        <v>1.03077971364007</v>
      </c>
      <c r="K40" s="3">
        <v>1.0199686413183799</v>
      </c>
      <c r="L40" s="3">
        <v>1.02417665192496</v>
      </c>
      <c r="M40" s="11">
        <v>1.02441356939122</v>
      </c>
      <c r="N40" s="17">
        <f t="shared" ref="N40:N43" si="8">AVERAGE(D40:M40)</f>
        <v>1.0225249103492671</v>
      </c>
      <c r="O40" s="11">
        <f t="shared" ref="O40:O43" si="9">_xlfn.STDEV.S(D40:M40)</f>
        <v>3.6079394467594841E-3</v>
      </c>
    </row>
    <row r="41" spans="2:15" ht="15.75" thickBot="1" x14ac:dyDescent="0.3">
      <c r="B41" s="45"/>
      <c r="C41" s="9" t="s">
        <v>1</v>
      </c>
      <c r="D41" s="6">
        <v>0.81243854248259995</v>
      </c>
      <c r="E41" s="4">
        <v>0.81243724045902299</v>
      </c>
      <c r="F41" s="4">
        <v>0.814897407389093</v>
      </c>
      <c r="G41" s="4">
        <v>0.81854278039769901</v>
      </c>
      <c r="H41" s="4">
        <v>0.81357299088164003</v>
      </c>
      <c r="I41" s="4">
        <v>0.81354816496958904</v>
      </c>
      <c r="J41" s="4">
        <v>0.82327936450201999</v>
      </c>
      <c r="K41" s="4">
        <v>0.81536979241643703</v>
      </c>
      <c r="L41" s="4">
        <v>0.81752173868359301</v>
      </c>
      <c r="M41" s="12">
        <v>0.81630284158386102</v>
      </c>
      <c r="N41" s="18">
        <f t="shared" si="8"/>
        <v>0.8157910863765554</v>
      </c>
      <c r="O41" s="12">
        <f t="shared" si="9"/>
        <v>3.3386259293586087E-3</v>
      </c>
    </row>
    <row r="42" spans="2:15" x14ac:dyDescent="0.25">
      <c r="B42" s="44" t="s">
        <v>17</v>
      </c>
      <c r="C42" s="8" t="s">
        <v>0</v>
      </c>
      <c r="D42" s="5">
        <v>0.93920342281785196</v>
      </c>
      <c r="E42" s="3">
        <v>0.94122349620189605</v>
      </c>
      <c r="F42" s="3">
        <v>0.94516074145329598</v>
      </c>
      <c r="G42" s="3">
        <v>0.94443693890199398</v>
      </c>
      <c r="H42" s="3">
        <v>0.93515225483360498</v>
      </c>
      <c r="I42" s="3">
        <v>0.94633633802877304</v>
      </c>
      <c r="J42" s="3">
        <v>0.94688735911640998</v>
      </c>
      <c r="K42" s="3">
        <v>0.94658909419092496</v>
      </c>
      <c r="L42" s="3">
        <v>0.93950345661577295</v>
      </c>
      <c r="M42" s="11">
        <v>0.94438345635008003</v>
      </c>
      <c r="N42" s="17">
        <f t="shared" si="8"/>
        <v>0.94288765585106038</v>
      </c>
      <c r="O42" s="11">
        <f t="shared" si="9"/>
        <v>3.930345330647309E-3</v>
      </c>
    </row>
    <row r="43" spans="2:15" ht="15.75" thickBot="1" x14ac:dyDescent="0.3">
      <c r="B43" s="45"/>
      <c r="C43" s="9" t="s">
        <v>1</v>
      </c>
      <c r="D43" s="6">
        <v>0.74388560741072396</v>
      </c>
      <c r="E43" s="4">
        <v>0.74377706107082298</v>
      </c>
      <c r="F43" s="4">
        <v>0.74785198383128804</v>
      </c>
      <c r="G43" s="4">
        <v>0.74927183985187895</v>
      </c>
      <c r="H43" s="4">
        <v>0.736863397015872</v>
      </c>
      <c r="I43" s="4">
        <v>0.74802020455768203</v>
      </c>
      <c r="J43" s="4">
        <v>0.75256795658260001</v>
      </c>
      <c r="K43" s="4">
        <v>0.74869700584395305</v>
      </c>
      <c r="L43" s="4">
        <v>0.744136482943203</v>
      </c>
      <c r="M43" s="12">
        <v>0.74550790827800695</v>
      </c>
      <c r="N43" s="18">
        <f t="shared" si="8"/>
        <v>0.7460579447386031</v>
      </c>
      <c r="O43" s="12">
        <f t="shared" si="9"/>
        <v>4.2843228756626033E-3</v>
      </c>
    </row>
    <row r="44" spans="2:15" x14ac:dyDescent="0.25">
      <c r="B44" s="46" t="s">
        <v>3</v>
      </c>
      <c r="C44" s="10" t="s">
        <v>0</v>
      </c>
      <c r="D44" s="7">
        <v>0.93561955581631095</v>
      </c>
      <c r="E44" s="2">
        <v>0.92405776276026197</v>
      </c>
      <c r="F44" s="2">
        <v>0.93656246238389895</v>
      </c>
      <c r="G44" s="2">
        <v>0.95219770584416197</v>
      </c>
      <c r="H44" s="2">
        <v>0.94332480500038995</v>
      </c>
      <c r="I44" s="2">
        <v>0.94446418573847102</v>
      </c>
      <c r="J44" s="2">
        <v>0.93932978929770405</v>
      </c>
      <c r="K44" s="2">
        <v>0.94302500130502898</v>
      </c>
      <c r="L44" s="2">
        <v>0.92662566417597503</v>
      </c>
      <c r="M44" s="13">
        <v>0.931126626593891</v>
      </c>
      <c r="N44" s="19">
        <f>AVERAGE(D44:M44)</f>
        <v>0.93763335589160923</v>
      </c>
      <c r="O44" s="13">
        <f>_xlfn.STDEV.S(D44:M44)</f>
        <v>8.6674780455873162E-3</v>
      </c>
    </row>
    <row r="45" spans="2:15" ht="15.75" thickBot="1" x14ac:dyDescent="0.3">
      <c r="B45" s="45"/>
      <c r="C45" s="9" t="s">
        <v>1</v>
      </c>
      <c r="D45" s="6">
        <v>0.73571868363736803</v>
      </c>
      <c r="E45" s="4">
        <v>0.72546604926087999</v>
      </c>
      <c r="F45" s="4">
        <v>0.73385142579996199</v>
      </c>
      <c r="G45" s="4">
        <v>0.74506749440406606</v>
      </c>
      <c r="H45" s="4">
        <v>0.74068769317610605</v>
      </c>
      <c r="I45" s="4">
        <v>0.74253485536004504</v>
      </c>
      <c r="J45" s="4">
        <v>0.74417006606525304</v>
      </c>
      <c r="K45" s="4">
        <v>0.73776030029761297</v>
      </c>
      <c r="L45" s="4">
        <v>0.729776532219375</v>
      </c>
      <c r="M45" s="12">
        <v>0.73254563036736098</v>
      </c>
      <c r="N45" s="18">
        <f>AVERAGE(D45:M45)</f>
        <v>0.73675787305880303</v>
      </c>
      <c r="O45" s="12">
        <f>_xlfn.STDEV.S(D45:M45)</f>
        <v>6.4749691248694122E-3</v>
      </c>
    </row>
  </sheetData>
  <mergeCells count="20">
    <mergeCell ref="B35:B36"/>
    <mergeCell ref="B40:B41"/>
    <mergeCell ref="B42:B43"/>
    <mergeCell ref="B44:B45"/>
    <mergeCell ref="B4:B5"/>
    <mergeCell ref="B6:B7"/>
    <mergeCell ref="B8:B9"/>
    <mergeCell ref="B13:B14"/>
    <mergeCell ref="B22:B23"/>
    <mergeCell ref="B26:B27"/>
    <mergeCell ref="B33:B34"/>
    <mergeCell ref="B31:B32"/>
    <mergeCell ref="B15:B16"/>
    <mergeCell ref="B17:B18"/>
    <mergeCell ref="R3:R4"/>
    <mergeCell ref="S3:S4"/>
    <mergeCell ref="B24:B25"/>
    <mergeCell ref="R5:R6"/>
    <mergeCell ref="R7:R8"/>
    <mergeCell ref="R9:R10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</dc:creator>
  <cp:lastModifiedBy>Tamas</cp:lastModifiedBy>
  <dcterms:created xsi:type="dcterms:W3CDTF">2022-05-18T09:28:31Z</dcterms:created>
  <dcterms:modified xsi:type="dcterms:W3CDTF">2022-05-19T09:59:52Z</dcterms:modified>
</cp:coreProperties>
</file>