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9070" windowHeight="15960" activeTab="2"/>
  </bookViews>
  <sheets>
    <sheet name="Sheet1" sheetId="1" r:id="rId1"/>
    <sheet name="Sheet2" sheetId="3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</calcChain>
</file>

<file path=xl/sharedStrings.xml><?xml version="1.0" encoding="utf-8"?>
<sst xmlns="http://schemas.openxmlformats.org/spreadsheetml/2006/main" count="75" uniqueCount="73">
  <si>
    <t>年份</t>
    <phoneticPr fontId="1" type="noConversion"/>
  </si>
  <si>
    <t>piexl_number</t>
    <phoneticPr fontId="1" type="noConversion"/>
  </si>
  <si>
    <t>year</t>
    <phoneticPr fontId="1" type="noConversion"/>
  </si>
  <si>
    <t>_1</t>
    <phoneticPr fontId="1" type="noConversion"/>
  </si>
  <si>
    <t>_2</t>
    <phoneticPr fontId="1" type="noConversion"/>
  </si>
  <si>
    <t>_3</t>
    <phoneticPr fontId="1" type="noConversion"/>
  </si>
  <si>
    <t>min</t>
    <phoneticPr fontId="1" type="noConversion"/>
  </si>
  <si>
    <t>max</t>
    <phoneticPr fontId="1" type="noConversion"/>
  </si>
  <si>
    <t>断点1</t>
    <phoneticPr fontId="1" type="noConversion"/>
  </si>
  <si>
    <t>断点2</t>
    <phoneticPr fontId="1" type="noConversion"/>
  </si>
  <si>
    <t>燃烧日期范围</t>
    <phoneticPr fontId="1" type="noConversion"/>
  </si>
  <si>
    <t>均值（mean）</t>
    <phoneticPr fontId="1" type="noConversion"/>
  </si>
  <si>
    <t>标准差（St.D）</t>
    <phoneticPr fontId="1" type="noConversion"/>
  </si>
  <si>
    <t>piexl_number</t>
  </si>
  <si>
    <t>eps（k=3）</t>
    <phoneticPr fontId="1" type="noConversion"/>
  </si>
  <si>
    <t>min_samples</t>
    <phoneticPr fontId="1" type="noConversion"/>
  </si>
  <si>
    <t>n_clusters</t>
    <phoneticPr fontId="1" type="noConversion"/>
  </si>
  <si>
    <t>niose</t>
    <phoneticPr fontId="1" type="noConversion"/>
  </si>
  <si>
    <t>metrics</t>
    <phoneticPr fontId="1" type="noConversion"/>
  </si>
  <si>
    <t>2001_1</t>
    <phoneticPr fontId="1" type="noConversion"/>
  </si>
  <si>
    <t>2001_2</t>
  </si>
  <si>
    <t>2001_3</t>
  </si>
  <si>
    <t>2002_1</t>
    <phoneticPr fontId="1" type="noConversion"/>
  </si>
  <si>
    <t>2002_2</t>
  </si>
  <si>
    <t>2002_3</t>
  </si>
  <si>
    <t>2003_1</t>
    <phoneticPr fontId="1" type="noConversion"/>
  </si>
  <si>
    <t>2003_2</t>
  </si>
  <si>
    <t>2003_3</t>
  </si>
  <si>
    <t>2004_1</t>
    <phoneticPr fontId="1" type="noConversion"/>
  </si>
  <si>
    <t>2004_2</t>
  </si>
  <si>
    <t>2004_3</t>
  </si>
  <si>
    <t>2005_1</t>
    <phoneticPr fontId="1" type="noConversion"/>
  </si>
  <si>
    <t>2005_2</t>
  </si>
  <si>
    <t>2005_3</t>
  </si>
  <si>
    <t>2006_1</t>
    <phoneticPr fontId="1" type="noConversion"/>
  </si>
  <si>
    <t>2006_2</t>
  </si>
  <si>
    <t>2006_3</t>
  </si>
  <si>
    <t>2007_1</t>
    <phoneticPr fontId="1" type="noConversion"/>
  </si>
  <si>
    <t>2007_2</t>
  </si>
  <si>
    <t>2007_3</t>
  </si>
  <si>
    <r>
      <t>2008</t>
    </r>
    <r>
      <rPr>
        <sz val="11"/>
        <color theme="1"/>
        <rFont val="等线"/>
        <family val="3"/>
        <charset val="134"/>
        <scheme val="minor"/>
      </rPr>
      <t>_1</t>
    </r>
    <phoneticPr fontId="1" type="noConversion"/>
  </si>
  <si>
    <r>
      <t>2008</t>
    </r>
    <r>
      <rPr>
        <sz val="11"/>
        <color theme="1"/>
        <rFont val="等线"/>
        <family val="3"/>
        <charset val="134"/>
        <scheme val="minor"/>
      </rPr>
      <t>_2</t>
    </r>
    <r>
      <rPr>
        <sz val="11"/>
        <color theme="1"/>
        <rFont val="等线"/>
        <family val="2"/>
        <scheme val="minor"/>
      </rPr>
      <t/>
    </r>
  </si>
  <si>
    <r>
      <t>2008</t>
    </r>
    <r>
      <rPr>
        <sz val="11"/>
        <color theme="1"/>
        <rFont val="等线"/>
        <family val="3"/>
        <charset val="134"/>
        <scheme val="minor"/>
      </rPr>
      <t>_3</t>
    </r>
    <r>
      <rPr>
        <sz val="11"/>
        <color theme="1"/>
        <rFont val="等线"/>
        <family val="2"/>
        <scheme val="minor"/>
      </rPr>
      <t/>
    </r>
  </si>
  <si>
    <t>2009_1</t>
    <phoneticPr fontId="1" type="noConversion"/>
  </si>
  <si>
    <t>2009_3</t>
  </si>
  <si>
    <t>2010_1</t>
    <phoneticPr fontId="1" type="noConversion"/>
  </si>
  <si>
    <t>2010_2</t>
  </si>
  <si>
    <t>2010_3</t>
  </si>
  <si>
    <t>2011_1</t>
    <phoneticPr fontId="1" type="noConversion"/>
  </si>
  <si>
    <t>2011_2</t>
  </si>
  <si>
    <t>2011_3</t>
  </si>
  <si>
    <t>2012_1</t>
    <phoneticPr fontId="1" type="noConversion"/>
  </si>
  <si>
    <t>2012_3</t>
  </si>
  <si>
    <t>2013_1</t>
    <phoneticPr fontId="1" type="noConversion"/>
  </si>
  <si>
    <t>2013_2</t>
  </si>
  <si>
    <t>2014_1</t>
    <phoneticPr fontId="1" type="noConversion"/>
  </si>
  <si>
    <t>2014_2</t>
  </si>
  <si>
    <t>2014_3</t>
  </si>
  <si>
    <t>2015_1</t>
    <phoneticPr fontId="1" type="noConversion"/>
  </si>
  <si>
    <t>2015_3</t>
  </si>
  <si>
    <t>2016_2</t>
  </si>
  <si>
    <t>2016_3</t>
  </si>
  <si>
    <t>2017_1</t>
    <phoneticPr fontId="1" type="noConversion"/>
  </si>
  <si>
    <t>2017_2</t>
  </si>
  <si>
    <t>2017_3</t>
  </si>
  <si>
    <t>2018_1</t>
    <phoneticPr fontId="1" type="noConversion"/>
  </si>
  <si>
    <t>2018_2</t>
  </si>
  <si>
    <t>2018_3</t>
  </si>
  <si>
    <t>2019_1</t>
    <phoneticPr fontId="1" type="noConversion"/>
  </si>
  <si>
    <t>2019_2</t>
  </si>
  <si>
    <t>2020_1</t>
    <phoneticPr fontId="1" type="noConversion"/>
  </si>
  <si>
    <t>2020_2</t>
  </si>
  <si>
    <t>Old-eps（k=3）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</si>
</sst>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0" borderId="0" xfId="0" applyFill="1"/>
    <xf numFmtId="177" fontId="0" fillId="0" borderId="0" xfId="0" applyNumberFormat="1"/>
    <xf numFmtId="177" fontId="0" fillId="0" borderId="0" xfId="0" applyNumberFormat="1" applyFill="1"/>
    <xf numFmtId="0" fontId="0" fillId="0" borderId="0" xfId="0" applyNumberFormat="1"/>
    <xf numFmtId="10" fontId="0" fillId="0" borderId="0" xfId="0" applyNumberFormat="1"/>
    <xf numFmtId="176" fontId="0" fillId="0" borderId="0" xfId="0" applyNumberFormat="1" applyFill="1"/>
    <xf numFmtId="0" fontId="0" fillId="0" borderId="0" xfId="0" applyNumberFormat="1" applyFill="1"/>
    <xf numFmtId="10" fontId="0" fillId="0" borderId="0" xfId="0" applyNumberFormat="1" applyFill="1"/>
    <xf numFmtId="0" fontId="0" fillId="3" borderId="0" xfId="0" applyFill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84</c:v>
                </c:pt>
                <c:pt idx="1">
                  <c:v>67</c:v>
                </c:pt>
                <c:pt idx="2">
                  <c:v>42</c:v>
                </c:pt>
                <c:pt idx="3">
                  <c:v>168</c:v>
                </c:pt>
                <c:pt idx="4">
                  <c:v>94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8-402F-8D9C-A11982AACC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燃烧日期范围</c:v>
                </c:pt>
              </c:strCache>
            </c:strRef>
          </c:tx>
          <c:spPr>
            <a:pattFill prst="divo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234</c:v>
                </c:pt>
                <c:pt idx="1">
                  <c:v>258</c:v>
                </c:pt>
                <c:pt idx="2">
                  <c:v>170</c:v>
                </c:pt>
                <c:pt idx="3">
                  <c:v>138</c:v>
                </c:pt>
                <c:pt idx="4">
                  <c:v>204</c:v>
                </c:pt>
                <c:pt idx="5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8-402F-8D9C-A11982AA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03632"/>
        <c:axId val="702005272"/>
      </c:areaChart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均值（mean）</c:v>
                </c:pt>
              </c:strCache>
            </c:strRef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AC8-402F-8D9C-A11982AACCF0}"/>
              </c:ext>
            </c:extLst>
          </c:dPt>
          <c:cat>
            <c:numRef>
              <c:f>Sheet1!$A$2:$A$7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246</c:v>
                </c:pt>
                <c:pt idx="1">
                  <c:v>291</c:v>
                </c:pt>
                <c:pt idx="2">
                  <c:v>116</c:v>
                </c:pt>
                <c:pt idx="3">
                  <c:v>276</c:v>
                </c:pt>
                <c:pt idx="4">
                  <c:v>283</c:v>
                </c:pt>
                <c:pt idx="5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C8-402F-8D9C-A11982AACCF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标准差（St.D）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93.91</c:v>
                </c:pt>
                <c:pt idx="1">
                  <c:v>41.91</c:v>
                </c:pt>
                <c:pt idx="2">
                  <c:v>29.64</c:v>
                </c:pt>
                <c:pt idx="3">
                  <c:v>42.35</c:v>
                </c:pt>
                <c:pt idx="4">
                  <c:v>22.89</c:v>
                </c:pt>
                <c:pt idx="5">
                  <c:v>24.46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C8-402F-8D9C-A11982AA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56"/>
        <c:axId val="702003632"/>
        <c:axId val="702005272"/>
      </c:barChart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断点1</c:v>
                </c:pt>
              </c:strCache>
            </c:strRef>
          </c:tx>
          <c:spPr>
            <a:ln w="19050" cap="sq">
              <a:solidFill>
                <a:schemeClr val="accent6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110</c:v>
                </c:pt>
                <c:pt idx="1">
                  <c:v>178</c:v>
                </c:pt>
                <c:pt idx="2">
                  <c:v>105</c:v>
                </c:pt>
                <c:pt idx="3">
                  <c:v>201</c:v>
                </c:pt>
                <c:pt idx="4">
                  <c:v>224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C8-402F-8D9C-A11982AACCF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断点2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279</c:v>
                </c:pt>
                <c:pt idx="1">
                  <c:v>279</c:v>
                </c:pt>
                <c:pt idx="2">
                  <c:v>133</c:v>
                </c:pt>
                <c:pt idx="3">
                  <c:v>280</c:v>
                </c:pt>
                <c:pt idx="4">
                  <c:v>274</c:v>
                </c:pt>
                <c:pt idx="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C8-402F-8D9C-A11982AA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03632"/>
        <c:axId val="702005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318</c:v>
                      </c:pt>
                      <c:pt idx="1">
                        <c:v>325</c:v>
                      </c:pt>
                      <c:pt idx="2">
                        <c:v>212</c:v>
                      </c:pt>
                      <c:pt idx="3">
                        <c:v>306</c:v>
                      </c:pt>
                      <c:pt idx="4">
                        <c:v>298</c:v>
                      </c:pt>
                      <c:pt idx="5">
                        <c:v>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AC8-402F-8D9C-A11982AACCF0}"/>
                  </c:ext>
                </c:extLst>
              </c15:ser>
            </c15:filteredLineSeries>
          </c:ext>
        </c:extLst>
      </c:lineChart>
      <c:catAx>
        <c:axId val="7020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02005272"/>
        <c:crosses val="autoZero"/>
        <c:auto val="1"/>
        <c:lblAlgn val="ctr"/>
        <c:lblOffset val="100"/>
        <c:noMultiLvlLbl val="0"/>
      </c:catAx>
      <c:valAx>
        <c:axId val="702005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DOY (var dayiy)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4289809312868702E-2"/>
              <c:y val="0.24289458112705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02003632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14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45409262827845E-2"/>
          <c:y val="3.4012399769492788E-2"/>
          <c:w val="0.71816589773148298"/>
          <c:h val="0.76114289204717556"/>
        </c:manualLayout>
      </c:layout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84</c:v>
                </c:pt>
                <c:pt idx="1">
                  <c:v>67</c:v>
                </c:pt>
                <c:pt idx="2">
                  <c:v>42</c:v>
                </c:pt>
                <c:pt idx="3">
                  <c:v>168</c:v>
                </c:pt>
                <c:pt idx="4">
                  <c:v>94</c:v>
                </c:pt>
                <c:pt idx="5">
                  <c:v>97</c:v>
                </c:pt>
                <c:pt idx="6">
                  <c:v>93</c:v>
                </c:pt>
                <c:pt idx="7">
                  <c:v>52</c:v>
                </c:pt>
                <c:pt idx="8">
                  <c:v>95</c:v>
                </c:pt>
                <c:pt idx="9">
                  <c:v>88</c:v>
                </c:pt>
                <c:pt idx="10">
                  <c:v>88</c:v>
                </c:pt>
                <c:pt idx="11">
                  <c:v>80</c:v>
                </c:pt>
                <c:pt idx="12">
                  <c:v>86</c:v>
                </c:pt>
                <c:pt idx="13">
                  <c:v>76</c:v>
                </c:pt>
                <c:pt idx="14">
                  <c:v>72</c:v>
                </c:pt>
                <c:pt idx="15">
                  <c:v>164</c:v>
                </c:pt>
                <c:pt idx="16">
                  <c:v>70</c:v>
                </c:pt>
                <c:pt idx="17">
                  <c:v>76</c:v>
                </c:pt>
                <c:pt idx="18">
                  <c:v>43</c:v>
                </c:pt>
                <c:pt idx="1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6-4BB4-97E1-4B04858925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燃烧日期范围</c:v>
                </c:pt>
              </c:strCache>
            </c:strRef>
          </c:tx>
          <c:spPr>
            <a:pattFill prst="divot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234</c:v>
                </c:pt>
                <c:pt idx="1">
                  <c:v>258</c:v>
                </c:pt>
                <c:pt idx="2">
                  <c:v>170</c:v>
                </c:pt>
                <c:pt idx="3">
                  <c:v>138</c:v>
                </c:pt>
                <c:pt idx="4">
                  <c:v>204</c:v>
                </c:pt>
                <c:pt idx="5">
                  <c:v>168</c:v>
                </c:pt>
                <c:pt idx="6">
                  <c:v>225</c:v>
                </c:pt>
                <c:pt idx="7">
                  <c:v>220</c:v>
                </c:pt>
                <c:pt idx="8">
                  <c:v>220</c:v>
                </c:pt>
                <c:pt idx="9">
                  <c:v>222</c:v>
                </c:pt>
                <c:pt idx="10">
                  <c:v>222</c:v>
                </c:pt>
                <c:pt idx="11">
                  <c:v>224</c:v>
                </c:pt>
                <c:pt idx="12">
                  <c:v>212</c:v>
                </c:pt>
                <c:pt idx="13">
                  <c:v>241</c:v>
                </c:pt>
                <c:pt idx="14">
                  <c:v>213</c:v>
                </c:pt>
                <c:pt idx="15">
                  <c:v>142</c:v>
                </c:pt>
                <c:pt idx="16">
                  <c:v>201</c:v>
                </c:pt>
                <c:pt idx="17">
                  <c:v>194</c:v>
                </c:pt>
                <c:pt idx="18">
                  <c:v>225</c:v>
                </c:pt>
                <c:pt idx="19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6-4BB4-97E1-4B0485892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03632"/>
        <c:axId val="702005272"/>
      </c:areaChart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均值（mean）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51000">
                  <a:schemeClr val="accent5">
                    <a:lumMod val="20000"/>
                    <a:lumOff val="80000"/>
                  </a:schemeClr>
                </a:gs>
                <a:gs pos="83000">
                  <a:schemeClr val="accent5">
                    <a:lumMod val="60000"/>
                    <a:lumOff val="40000"/>
                  </a:schemeClr>
                </a:gs>
                <a:gs pos="100000">
                  <a:schemeClr val="accent5">
                    <a:lumMod val="75000"/>
                  </a:schemeClr>
                </a:gs>
              </a:gsLst>
              <a:lin ang="5400000" scaled="1"/>
            </a:gradFill>
            <a:ln w="12700"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0">
                    <a:schemeClr val="bg1"/>
                  </a:gs>
                  <a:gs pos="51000">
                    <a:schemeClr val="accent5">
                      <a:lumMod val="20000"/>
                      <a:lumOff val="80000"/>
                    </a:schemeClr>
                  </a:gs>
                  <a:gs pos="83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 w="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6-4BB4-97E1-4B0485892535}"/>
              </c:ext>
            </c:extLst>
          </c:dPt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246</c:v>
                </c:pt>
                <c:pt idx="1">
                  <c:v>291</c:v>
                </c:pt>
                <c:pt idx="2">
                  <c:v>116</c:v>
                </c:pt>
                <c:pt idx="3">
                  <c:v>276</c:v>
                </c:pt>
                <c:pt idx="4">
                  <c:v>283</c:v>
                </c:pt>
                <c:pt idx="5">
                  <c:v>158</c:v>
                </c:pt>
                <c:pt idx="6">
                  <c:v>264</c:v>
                </c:pt>
                <c:pt idx="7">
                  <c:v>136</c:v>
                </c:pt>
                <c:pt idx="8">
                  <c:v>299</c:v>
                </c:pt>
                <c:pt idx="9">
                  <c:v>241</c:v>
                </c:pt>
                <c:pt idx="10">
                  <c:v>241</c:v>
                </c:pt>
                <c:pt idx="11">
                  <c:v>174</c:v>
                </c:pt>
                <c:pt idx="12">
                  <c:v>106</c:v>
                </c:pt>
                <c:pt idx="13">
                  <c:v>273</c:v>
                </c:pt>
                <c:pt idx="14">
                  <c:v>248</c:v>
                </c:pt>
                <c:pt idx="15">
                  <c:v>248</c:v>
                </c:pt>
                <c:pt idx="16">
                  <c:v>239</c:v>
                </c:pt>
                <c:pt idx="17">
                  <c:v>150</c:v>
                </c:pt>
                <c:pt idx="18">
                  <c:v>198</c:v>
                </c:pt>
                <c:pt idx="1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6-4BB4-97E1-4B048589253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标准差（St.D）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93.91</c:v>
                </c:pt>
                <c:pt idx="1">
                  <c:v>41.91</c:v>
                </c:pt>
                <c:pt idx="2">
                  <c:v>29.64</c:v>
                </c:pt>
                <c:pt idx="3">
                  <c:v>42.35</c:v>
                </c:pt>
                <c:pt idx="4">
                  <c:v>22.89</c:v>
                </c:pt>
                <c:pt idx="5">
                  <c:v>24.46</c:v>
                </c:pt>
                <c:pt idx="6">
                  <c:v>45.31</c:v>
                </c:pt>
                <c:pt idx="7">
                  <c:v>89.12</c:v>
                </c:pt>
                <c:pt idx="8">
                  <c:v>46.55</c:v>
                </c:pt>
                <c:pt idx="9">
                  <c:v>62.53</c:v>
                </c:pt>
                <c:pt idx="10">
                  <c:v>74.7</c:v>
                </c:pt>
                <c:pt idx="11">
                  <c:v>80.959999999999994</c:v>
                </c:pt>
                <c:pt idx="12">
                  <c:v>9.76</c:v>
                </c:pt>
                <c:pt idx="13">
                  <c:v>76.11</c:v>
                </c:pt>
                <c:pt idx="14">
                  <c:v>67.47</c:v>
                </c:pt>
                <c:pt idx="15">
                  <c:v>8.36</c:v>
                </c:pt>
                <c:pt idx="16">
                  <c:v>58.85</c:v>
                </c:pt>
                <c:pt idx="17">
                  <c:v>80.010000000000005</c:v>
                </c:pt>
                <c:pt idx="18">
                  <c:v>94.4</c:v>
                </c:pt>
                <c:pt idx="19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D6-4BB4-97E1-4B0485892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56"/>
        <c:axId val="702003632"/>
        <c:axId val="702005272"/>
      </c:barChart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断点1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110</c:v>
                </c:pt>
                <c:pt idx="1">
                  <c:v>178</c:v>
                </c:pt>
                <c:pt idx="2">
                  <c:v>105</c:v>
                </c:pt>
                <c:pt idx="3">
                  <c:v>201</c:v>
                </c:pt>
                <c:pt idx="4">
                  <c:v>224</c:v>
                </c:pt>
                <c:pt idx="5">
                  <c:v>156</c:v>
                </c:pt>
                <c:pt idx="6">
                  <c:v>223</c:v>
                </c:pt>
                <c:pt idx="7">
                  <c:v>80</c:v>
                </c:pt>
                <c:pt idx="8">
                  <c:v>139</c:v>
                </c:pt>
                <c:pt idx="9">
                  <c:v>206</c:v>
                </c:pt>
                <c:pt idx="10">
                  <c:v>105</c:v>
                </c:pt>
                <c:pt idx="11">
                  <c:v>114</c:v>
                </c:pt>
                <c:pt idx="12">
                  <c:v>94</c:v>
                </c:pt>
                <c:pt idx="13">
                  <c:v>83</c:v>
                </c:pt>
                <c:pt idx="14">
                  <c:v>113</c:v>
                </c:pt>
                <c:pt idx="15">
                  <c:v>245</c:v>
                </c:pt>
                <c:pt idx="16">
                  <c:v>100</c:v>
                </c:pt>
                <c:pt idx="17">
                  <c:v>91</c:v>
                </c:pt>
                <c:pt idx="18">
                  <c:v>60</c:v>
                </c:pt>
                <c:pt idx="1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6-4BB4-97E1-4B048589253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断点2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279</c:v>
                </c:pt>
                <c:pt idx="1">
                  <c:v>279</c:v>
                </c:pt>
                <c:pt idx="2">
                  <c:v>133</c:v>
                </c:pt>
                <c:pt idx="3">
                  <c:v>280</c:v>
                </c:pt>
                <c:pt idx="4">
                  <c:v>274</c:v>
                </c:pt>
                <c:pt idx="5">
                  <c:v>177</c:v>
                </c:pt>
                <c:pt idx="6">
                  <c:v>273</c:v>
                </c:pt>
                <c:pt idx="7">
                  <c:v>172</c:v>
                </c:pt>
                <c:pt idx="8">
                  <c:v>242</c:v>
                </c:pt>
                <c:pt idx="9">
                  <c:v>287</c:v>
                </c:pt>
                <c:pt idx="10">
                  <c:v>251</c:v>
                </c:pt>
                <c:pt idx="11">
                  <c:v>158</c:v>
                </c:pt>
                <c:pt idx="12">
                  <c:v>115</c:v>
                </c:pt>
                <c:pt idx="13">
                  <c:v>271</c:v>
                </c:pt>
                <c:pt idx="14">
                  <c:v>205</c:v>
                </c:pt>
                <c:pt idx="15">
                  <c:v>258</c:v>
                </c:pt>
                <c:pt idx="16">
                  <c:v>271</c:v>
                </c:pt>
                <c:pt idx="17">
                  <c:v>163</c:v>
                </c:pt>
                <c:pt idx="18">
                  <c:v>261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D6-4BB4-97E1-4B0485892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03632"/>
        <c:axId val="7020052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318</c:v>
                      </c:pt>
                      <c:pt idx="1">
                        <c:v>325</c:v>
                      </c:pt>
                      <c:pt idx="2">
                        <c:v>212</c:v>
                      </c:pt>
                      <c:pt idx="3">
                        <c:v>306</c:v>
                      </c:pt>
                      <c:pt idx="4">
                        <c:v>298</c:v>
                      </c:pt>
                      <c:pt idx="5">
                        <c:v>265</c:v>
                      </c:pt>
                      <c:pt idx="6">
                        <c:v>318</c:v>
                      </c:pt>
                      <c:pt idx="7">
                        <c:v>272</c:v>
                      </c:pt>
                      <c:pt idx="8">
                        <c:v>315</c:v>
                      </c:pt>
                      <c:pt idx="9">
                        <c:v>310</c:v>
                      </c:pt>
                      <c:pt idx="10">
                        <c:v>310</c:v>
                      </c:pt>
                      <c:pt idx="11">
                        <c:v>304</c:v>
                      </c:pt>
                      <c:pt idx="12">
                        <c:v>298</c:v>
                      </c:pt>
                      <c:pt idx="13">
                        <c:v>317</c:v>
                      </c:pt>
                      <c:pt idx="14">
                        <c:v>285</c:v>
                      </c:pt>
                      <c:pt idx="15">
                        <c:v>306</c:v>
                      </c:pt>
                      <c:pt idx="16">
                        <c:v>271</c:v>
                      </c:pt>
                      <c:pt idx="17">
                        <c:v>270</c:v>
                      </c:pt>
                      <c:pt idx="18">
                        <c:v>268</c:v>
                      </c:pt>
                      <c:pt idx="19">
                        <c:v>239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FD6-4BB4-97E1-4B0485892535}"/>
                  </c:ext>
                </c:extLst>
              </c15:ser>
            </c15:filteredLineSeries>
          </c:ext>
        </c:extLst>
      </c:lineChart>
      <c:catAx>
        <c:axId val="7020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 sz="2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年 份</a:t>
                </a:r>
              </a:p>
            </c:rich>
          </c:tx>
          <c:layout>
            <c:manualLayout>
              <c:xMode val="edge"/>
              <c:yMode val="edge"/>
              <c:x val="0.42503765523836651"/>
              <c:y val="0.9108153108624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02005272"/>
        <c:crosses val="autoZero"/>
        <c:auto val="1"/>
        <c:lblAlgn val="ctr"/>
        <c:lblOffset val="100"/>
        <c:noMultiLvlLbl val="0"/>
      </c:catAx>
      <c:valAx>
        <c:axId val="702005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 sz="20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儒略日（天）</a:t>
                </a:r>
              </a:p>
            </c:rich>
          </c:tx>
          <c:layout>
            <c:manualLayout>
              <c:xMode val="edge"/>
              <c:yMode val="edge"/>
              <c:x val="6.3216415576528113E-3"/>
              <c:y val="0.2773765166238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020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2049155876681013"/>
          <c:y val="0.23010671995392629"/>
          <c:w val="0.16875369786169728"/>
          <c:h val="0.37373986060711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172863</xdr:colOff>
      <xdr:row>3</xdr:row>
      <xdr:rowOff>66674</xdr:rowOff>
    </xdr:from>
    <xdr:to>
      <xdr:col>17</xdr:col>
      <xdr:colOff>647700</xdr:colOff>
      <xdr:row>20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F6D3F2-DD16-47E5-979A-25E6494E9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258834</xdr:colOff>
      <xdr:row>30</xdr:row>
      <xdr:rowOff>1523</xdr:rowOff>
    </xdr:from>
    <xdr:to>
      <xdr:col>13</xdr:col>
      <xdr:colOff>295276</xdr:colOff>
      <xdr:row>56</xdr:row>
      <xdr:rowOff>109331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D9536F-3375-45B6-87DB-70FD54EC6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C25" zoomScaleNormal="100" workbookViewId="0">
      <selection activeCell="H24" sqref="H24"/>
    </sheetView>
  </sheetViews>
  <sheetFormatPr defaultRowHeight="14.25" x14ac:dyDescent="0.2"/>
  <cols>
    <col min="7" max="7" width="12.875" customWidth="1"/>
    <col min="8" max="8" width="14.875" customWidth="1"/>
  </cols>
  <sheetData>
    <row r="1" spans="1:8" x14ac:dyDescent="0.2">
      <c r="A1" t="s">
        <v>0</v>
      </c>
      <c r="B1" t="s">
        <v>6</v>
      </c>
      <c r="C1" t="s">
        <v>10</v>
      </c>
      <c r="D1" t="s">
        <v>7</v>
      </c>
      <c r="E1" t="s">
        <v>11</v>
      </c>
      <c r="F1" t="s">
        <v>12</v>
      </c>
      <c r="G1" t="s">
        <v>8</v>
      </c>
      <c r="H1" t="s">
        <v>9</v>
      </c>
    </row>
    <row r="2" spans="1:8" x14ac:dyDescent="0.2">
      <c r="A2">
        <v>2001</v>
      </c>
      <c r="B2">
        <v>84</v>
      </c>
      <c r="C2">
        <f>D2-B2</f>
        <v>234</v>
      </c>
      <c r="D2">
        <v>318</v>
      </c>
      <c r="E2">
        <v>246</v>
      </c>
      <c r="F2">
        <v>93.91</v>
      </c>
      <c r="G2">
        <v>110</v>
      </c>
      <c r="H2">
        <v>279</v>
      </c>
    </row>
    <row r="3" spans="1:8" x14ac:dyDescent="0.2">
      <c r="A3">
        <v>2002</v>
      </c>
      <c r="B3">
        <v>67</v>
      </c>
      <c r="C3">
        <f t="shared" ref="C3:C21" si="0">D3-B3</f>
        <v>258</v>
      </c>
      <c r="D3">
        <v>325</v>
      </c>
      <c r="E3">
        <v>291</v>
      </c>
      <c r="F3">
        <v>41.91</v>
      </c>
      <c r="G3">
        <v>178</v>
      </c>
      <c r="H3">
        <v>279</v>
      </c>
    </row>
    <row r="4" spans="1:8" x14ac:dyDescent="0.2">
      <c r="A4">
        <v>2003</v>
      </c>
      <c r="B4">
        <v>42</v>
      </c>
      <c r="C4">
        <f t="shared" si="0"/>
        <v>170</v>
      </c>
      <c r="D4">
        <v>212</v>
      </c>
      <c r="E4">
        <v>116</v>
      </c>
      <c r="F4">
        <v>29.64</v>
      </c>
      <c r="G4">
        <v>105</v>
      </c>
      <c r="H4">
        <v>133</v>
      </c>
    </row>
    <row r="5" spans="1:8" x14ac:dyDescent="0.2">
      <c r="A5">
        <v>2004</v>
      </c>
      <c r="B5">
        <v>168</v>
      </c>
      <c r="C5">
        <f t="shared" si="0"/>
        <v>138</v>
      </c>
      <c r="D5">
        <v>306</v>
      </c>
      <c r="E5">
        <v>276</v>
      </c>
      <c r="F5">
        <v>42.35</v>
      </c>
      <c r="G5">
        <v>201</v>
      </c>
      <c r="H5">
        <v>280</v>
      </c>
    </row>
    <row r="6" spans="1:8" x14ac:dyDescent="0.2">
      <c r="A6">
        <v>2005</v>
      </c>
      <c r="B6">
        <v>94</v>
      </c>
      <c r="C6">
        <f t="shared" si="0"/>
        <v>204</v>
      </c>
      <c r="D6">
        <v>298</v>
      </c>
      <c r="E6">
        <v>283</v>
      </c>
      <c r="F6">
        <v>22.89</v>
      </c>
      <c r="G6">
        <v>224</v>
      </c>
      <c r="H6">
        <v>274</v>
      </c>
    </row>
    <row r="7" spans="1:8" x14ac:dyDescent="0.2">
      <c r="A7">
        <v>2006</v>
      </c>
      <c r="B7">
        <v>97</v>
      </c>
      <c r="C7">
        <f t="shared" si="0"/>
        <v>168</v>
      </c>
      <c r="D7">
        <v>265</v>
      </c>
      <c r="E7">
        <v>158</v>
      </c>
      <c r="F7">
        <v>24.46</v>
      </c>
      <c r="G7">
        <v>156</v>
      </c>
      <c r="H7">
        <v>177</v>
      </c>
    </row>
    <row r="8" spans="1:8" x14ac:dyDescent="0.2">
      <c r="A8">
        <v>2007</v>
      </c>
      <c r="B8">
        <v>93</v>
      </c>
      <c r="C8">
        <f t="shared" si="0"/>
        <v>225</v>
      </c>
      <c r="D8">
        <v>318</v>
      </c>
      <c r="E8">
        <v>264</v>
      </c>
      <c r="F8">
        <v>45.31</v>
      </c>
      <c r="G8">
        <v>223</v>
      </c>
      <c r="H8">
        <v>273</v>
      </c>
    </row>
    <row r="9" spans="1:8" x14ac:dyDescent="0.2">
      <c r="A9">
        <v>2008</v>
      </c>
      <c r="B9">
        <v>52</v>
      </c>
      <c r="C9">
        <f t="shared" si="0"/>
        <v>220</v>
      </c>
      <c r="D9">
        <v>272</v>
      </c>
      <c r="E9">
        <v>136</v>
      </c>
      <c r="F9">
        <v>89.12</v>
      </c>
      <c r="G9">
        <v>80</v>
      </c>
      <c r="H9">
        <v>172</v>
      </c>
    </row>
    <row r="10" spans="1:8" x14ac:dyDescent="0.2">
      <c r="A10">
        <v>2009</v>
      </c>
      <c r="B10">
        <v>95</v>
      </c>
      <c r="C10">
        <f t="shared" si="0"/>
        <v>220</v>
      </c>
      <c r="D10">
        <v>315</v>
      </c>
      <c r="E10">
        <v>299</v>
      </c>
      <c r="F10">
        <v>46.55</v>
      </c>
      <c r="G10">
        <v>139</v>
      </c>
      <c r="H10">
        <v>242</v>
      </c>
    </row>
    <row r="11" spans="1:8" x14ac:dyDescent="0.2">
      <c r="A11">
        <v>2010</v>
      </c>
      <c r="B11">
        <v>88</v>
      </c>
      <c r="C11">
        <f t="shared" si="0"/>
        <v>222</v>
      </c>
      <c r="D11">
        <v>310</v>
      </c>
      <c r="E11">
        <v>241</v>
      </c>
      <c r="F11">
        <v>62.53</v>
      </c>
      <c r="G11">
        <v>206</v>
      </c>
      <c r="H11">
        <v>287</v>
      </c>
    </row>
    <row r="12" spans="1:8" x14ac:dyDescent="0.2">
      <c r="A12">
        <v>2011</v>
      </c>
      <c r="B12">
        <v>88</v>
      </c>
      <c r="C12">
        <f t="shared" si="0"/>
        <v>222</v>
      </c>
      <c r="D12">
        <v>310</v>
      </c>
      <c r="E12">
        <v>241</v>
      </c>
      <c r="F12">
        <v>74.7</v>
      </c>
      <c r="G12">
        <v>105</v>
      </c>
      <c r="H12">
        <v>251</v>
      </c>
    </row>
    <row r="13" spans="1:8" x14ac:dyDescent="0.2">
      <c r="A13">
        <v>2012</v>
      </c>
      <c r="B13">
        <v>80</v>
      </c>
      <c r="C13">
        <f t="shared" si="0"/>
        <v>224</v>
      </c>
      <c r="D13">
        <v>304</v>
      </c>
      <c r="E13">
        <v>174</v>
      </c>
      <c r="F13">
        <v>80.959999999999994</v>
      </c>
      <c r="G13">
        <v>114</v>
      </c>
      <c r="H13">
        <v>158</v>
      </c>
    </row>
    <row r="14" spans="1:8" x14ac:dyDescent="0.2">
      <c r="A14">
        <v>2013</v>
      </c>
      <c r="B14">
        <v>86</v>
      </c>
      <c r="C14">
        <f t="shared" si="0"/>
        <v>212</v>
      </c>
      <c r="D14">
        <v>298</v>
      </c>
      <c r="E14">
        <v>106</v>
      </c>
      <c r="F14">
        <v>9.76</v>
      </c>
      <c r="G14">
        <v>94</v>
      </c>
      <c r="H14">
        <v>115</v>
      </c>
    </row>
    <row r="15" spans="1:8" x14ac:dyDescent="0.2">
      <c r="A15">
        <v>2014</v>
      </c>
      <c r="B15">
        <v>76</v>
      </c>
      <c r="C15">
        <f t="shared" si="0"/>
        <v>241</v>
      </c>
      <c r="D15">
        <v>317</v>
      </c>
      <c r="E15">
        <v>273</v>
      </c>
      <c r="F15">
        <v>76.11</v>
      </c>
      <c r="G15">
        <v>83</v>
      </c>
      <c r="H15">
        <v>271</v>
      </c>
    </row>
    <row r="16" spans="1:8" x14ac:dyDescent="0.2">
      <c r="A16">
        <v>2015</v>
      </c>
      <c r="B16">
        <v>72</v>
      </c>
      <c r="C16">
        <f t="shared" si="0"/>
        <v>213</v>
      </c>
      <c r="D16">
        <v>285</v>
      </c>
      <c r="E16">
        <v>248</v>
      </c>
      <c r="F16">
        <v>67.47</v>
      </c>
      <c r="G16">
        <v>113</v>
      </c>
      <c r="H16">
        <v>205</v>
      </c>
    </row>
    <row r="17" spans="1:8" x14ac:dyDescent="0.2">
      <c r="A17">
        <v>2016</v>
      </c>
      <c r="B17">
        <v>164</v>
      </c>
      <c r="C17">
        <f t="shared" si="0"/>
        <v>142</v>
      </c>
      <c r="D17">
        <v>306</v>
      </c>
      <c r="E17">
        <v>248</v>
      </c>
      <c r="F17">
        <v>8.36</v>
      </c>
      <c r="G17">
        <v>245</v>
      </c>
      <c r="H17">
        <v>258</v>
      </c>
    </row>
    <row r="18" spans="1:8" x14ac:dyDescent="0.2">
      <c r="A18">
        <v>2017</v>
      </c>
      <c r="B18">
        <v>70</v>
      </c>
      <c r="C18">
        <f t="shared" si="0"/>
        <v>201</v>
      </c>
      <c r="D18">
        <v>271</v>
      </c>
      <c r="E18">
        <v>239</v>
      </c>
      <c r="F18">
        <v>58.85</v>
      </c>
      <c r="G18">
        <v>100</v>
      </c>
      <c r="H18">
        <v>271</v>
      </c>
    </row>
    <row r="19" spans="1:8" x14ac:dyDescent="0.2">
      <c r="A19">
        <v>2018</v>
      </c>
      <c r="B19">
        <v>76</v>
      </c>
      <c r="C19">
        <f t="shared" si="0"/>
        <v>194</v>
      </c>
      <c r="D19">
        <v>270</v>
      </c>
      <c r="E19">
        <v>150</v>
      </c>
      <c r="F19">
        <v>80.010000000000005</v>
      </c>
      <c r="G19">
        <v>91</v>
      </c>
      <c r="H19">
        <v>163</v>
      </c>
    </row>
    <row r="20" spans="1:8" x14ac:dyDescent="0.2">
      <c r="A20">
        <v>2019</v>
      </c>
      <c r="B20">
        <v>43</v>
      </c>
      <c r="C20">
        <f t="shared" si="0"/>
        <v>225</v>
      </c>
      <c r="D20">
        <v>268</v>
      </c>
      <c r="E20">
        <v>198</v>
      </c>
      <c r="F20">
        <v>94.4</v>
      </c>
      <c r="G20">
        <v>60</v>
      </c>
      <c r="H20">
        <v>261</v>
      </c>
    </row>
    <row r="21" spans="1:8" x14ac:dyDescent="0.2">
      <c r="A21">
        <v>2020</v>
      </c>
      <c r="B21">
        <v>65</v>
      </c>
      <c r="C21">
        <f t="shared" si="0"/>
        <v>174</v>
      </c>
      <c r="D21">
        <v>239</v>
      </c>
      <c r="E21">
        <v>83</v>
      </c>
      <c r="F21">
        <v>3.62</v>
      </c>
      <c r="G21">
        <v>79</v>
      </c>
      <c r="H21">
        <v>96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F30" sqref="F30"/>
    </sheetView>
  </sheetViews>
  <sheetFormatPr defaultRowHeight="14.25" x14ac:dyDescent="0.2"/>
  <cols>
    <col min="2" max="2" width="14.75" style="4" customWidth="1"/>
    <col min="3" max="5" width="9" style="2"/>
  </cols>
  <sheetData>
    <row r="1" spans="1:5" x14ac:dyDescent="0.2">
      <c r="A1" t="s">
        <v>2</v>
      </c>
      <c r="B1" s="4" t="s">
        <v>1</v>
      </c>
      <c r="C1" s="2" t="s">
        <v>3</v>
      </c>
      <c r="D1" s="2" t="s">
        <v>4</v>
      </c>
      <c r="E1" s="2" t="s">
        <v>5</v>
      </c>
    </row>
    <row r="2" spans="1:5" x14ac:dyDescent="0.2">
      <c r="A2">
        <v>2001</v>
      </c>
      <c r="B2" s="4">
        <f>C2+D2+E2</f>
        <v>470</v>
      </c>
      <c r="C2">
        <v>125</v>
      </c>
      <c r="D2">
        <v>82</v>
      </c>
      <c r="E2">
        <v>263</v>
      </c>
    </row>
    <row r="3" spans="1:5" x14ac:dyDescent="0.2">
      <c r="A3">
        <v>2002</v>
      </c>
      <c r="B3" s="4">
        <f t="shared" ref="B3:B21" si="0">C3+D3+E3</f>
        <v>2836</v>
      </c>
      <c r="C3">
        <v>113</v>
      </c>
      <c r="D3">
        <v>598</v>
      </c>
      <c r="E3">
        <v>2125</v>
      </c>
    </row>
    <row r="4" spans="1:5" x14ac:dyDescent="0.2">
      <c r="A4" s="3">
        <v>2003</v>
      </c>
      <c r="B4" s="4">
        <f t="shared" si="0"/>
        <v>40908</v>
      </c>
      <c r="C4">
        <v>17719</v>
      </c>
      <c r="D4">
        <v>2005</v>
      </c>
      <c r="E4">
        <v>21184</v>
      </c>
    </row>
    <row r="5" spans="1:5" x14ac:dyDescent="0.2">
      <c r="A5">
        <v>2004</v>
      </c>
      <c r="B5" s="4">
        <f t="shared" si="0"/>
        <v>260</v>
      </c>
      <c r="C5">
        <v>38</v>
      </c>
      <c r="D5">
        <v>81</v>
      </c>
      <c r="E5">
        <v>141</v>
      </c>
    </row>
    <row r="6" spans="1:5" x14ac:dyDescent="0.2">
      <c r="A6">
        <v>2005</v>
      </c>
      <c r="B6" s="4">
        <f t="shared" si="0"/>
        <v>1983</v>
      </c>
      <c r="C6">
        <v>87</v>
      </c>
      <c r="D6">
        <v>534</v>
      </c>
      <c r="E6">
        <v>1362</v>
      </c>
    </row>
    <row r="7" spans="1:5" x14ac:dyDescent="0.2">
      <c r="A7">
        <v>2006</v>
      </c>
      <c r="B7" s="4">
        <f t="shared" si="0"/>
        <v>1854</v>
      </c>
      <c r="C7">
        <v>1605</v>
      </c>
      <c r="D7">
        <v>163</v>
      </c>
      <c r="E7">
        <v>86</v>
      </c>
    </row>
    <row r="8" spans="1:5" x14ac:dyDescent="0.2">
      <c r="A8">
        <v>2007</v>
      </c>
      <c r="B8" s="4">
        <f t="shared" si="0"/>
        <v>340</v>
      </c>
      <c r="C8">
        <v>55</v>
      </c>
      <c r="D8">
        <v>173</v>
      </c>
      <c r="E8">
        <v>112</v>
      </c>
    </row>
    <row r="9" spans="1:5" x14ac:dyDescent="0.2">
      <c r="A9" s="3">
        <v>2008</v>
      </c>
      <c r="B9" s="4">
        <f t="shared" si="0"/>
        <v>3573</v>
      </c>
      <c r="C9">
        <v>1656</v>
      </c>
      <c r="D9">
        <v>724</v>
      </c>
      <c r="E9">
        <v>1193</v>
      </c>
    </row>
    <row r="10" spans="1:5" x14ac:dyDescent="0.2">
      <c r="A10">
        <v>2009</v>
      </c>
      <c r="B10" s="4">
        <f t="shared" si="0"/>
        <v>610</v>
      </c>
      <c r="C10">
        <v>31</v>
      </c>
      <c r="D10" s="1">
        <v>2</v>
      </c>
      <c r="E10">
        <v>577</v>
      </c>
    </row>
    <row r="11" spans="1:5" x14ac:dyDescent="0.2">
      <c r="A11">
        <v>2010</v>
      </c>
      <c r="B11" s="4">
        <f t="shared" si="0"/>
        <v>1368</v>
      </c>
      <c r="C11">
        <v>648</v>
      </c>
      <c r="D11">
        <v>121</v>
      </c>
      <c r="E11">
        <v>599</v>
      </c>
    </row>
    <row r="12" spans="1:5" x14ac:dyDescent="0.2">
      <c r="A12">
        <v>2011</v>
      </c>
      <c r="B12" s="4">
        <f t="shared" si="0"/>
        <v>136</v>
      </c>
      <c r="C12">
        <v>23</v>
      </c>
      <c r="D12">
        <v>24</v>
      </c>
      <c r="E12">
        <v>89</v>
      </c>
    </row>
    <row r="13" spans="1:5" x14ac:dyDescent="0.2">
      <c r="A13">
        <v>2012</v>
      </c>
      <c r="B13" s="4">
        <f t="shared" si="0"/>
        <v>503</v>
      </c>
      <c r="C13">
        <v>239</v>
      </c>
      <c r="D13" s="1">
        <v>1</v>
      </c>
      <c r="E13">
        <v>263</v>
      </c>
    </row>
    <row r="14" spans="1:5" x14ac:dyDescent="0.2">
      <c r="A14">
        <v>2013</v>
      </c>
      <c r="B14" s="4">
        <f t="shared" si="0"/>
        <v>947</v>
      </c>
      <c r="C14">
        <v>39</v>
      </c>
      <c r="D14">
        <v>903</v>
      </c>
      <c r="E14" s="1">
        <v>5</v>
      </c>
    </row>
    <row r="15" spans="1:5" x14ac:dyDescent="0.2">
      <c r="A15">
        <v>2014</v>
      </c>
      <c r="B15" s="4">
        <f t="shared" si="0"/>
        <v>163</v>
      </c>
      <c r="C15">
        <v>19</v>
      </c>
      <c r="D15">
        <v>34</v>
      </c>
      <c r="E15">
        <v>110</v>
      </c>
    </row>
    <row r="16" spans="1:5" x14ac:dyDescent="0.2">
      <c r="A16">
        <v>2015</v>
      </c>
      <c r="B16" s="4">
        <f t="shared" si="0"/>
        <v>1130</v>
      </c>
      <c r="C16">
        <v>162</v>
      </c>
      <c r="D16" s="1">
        <v>9</v>
      </c>
      <c r="E16">
        <v>959</v>
      </c>
    </row>
    <row r="17" spans="1:5" x14ac:dyDescent="0.2">
      <c r="A17">
        <v>2016</v>
      </c>
      <c r="B17" s="4">
        <f t="shared" si="0"/>
        <v>780</v>
      </c>
      <c r="C17" s="1">
        <v>7</v>
      </c>
      <c r="D17">
        <v>734</v>
      </c>
      <c r="E17">
        <v>39</v>
      </c>
    </row>
    <row r="18" spans="1:5" x14ac:dyDescent="0.2">
      <c r="A18">
        <v>2017</v>
      </c>
      <c r="B18" s="4">
        <f t="shared" si="0"/>
        <v>2365</v>
      </c>
      <c r="C18">
        <v>273</v>
      </c>
      <c r="D18">
        <v>14</v>
      </c>
      <c r="E18">
        <v>2078</v>
      </c>
    </row>
    <row r="19" spans="1:5" x14ac:dyDescent="0.2">
      <c r="A19">
        <v>2018</v>
      </c>
      <c r="B19" s="4">
        <f t="shared" si="0"/>
        <v>402</v>
      </c>
      <c r="C19">
        <v>225</v>
      </c>
      <c r="D19">
        <v>27</v>
      </c>
      <c r="E19">
        <v>150</v>
      </c>
    </row>
    <row r="20" spans="1:5" x14ac:dyDescent="0.2">
      <c r="A20">
        <v>2019</v>
      </c>
      <c r="B20" s="4">
        <f t="shared" si="0"/>
        <v>85</v>
      </c>
      <c r="C20">
        <v>24</v>
      </c>
      <c r="D20">
        <v>59</v>
      </c>
      <c r="E20" s="1">
        <v>2</v>
      </c>
    </row>
    <row r="21" spans="1:5" x14ac:dyDescent="0.2">
      <c r="A21">
        <v>2020</v>
      </c>
      <c r="B21" s="4">
        <f t="shared" si="0"/>
        <v>3148</v>
      </c>
      <c r="C21">
        <v>283</v>
      </c>
      <c r="D21">
        <v>2864</v>
      </c>
      <c r="E21" s="1">
        <v>1</v>
      </c>
    </row>
    <row r="26" spans="1:5" x14ac:dyDescent="0.2">
      <c r="C26"/>
      <c r="D26"/>
      <c r="E26"/>
    </row>
    <row r="27" spans="1:5" x14ac:dyDescent="0.2">
      <c r="C27"/>
      <c r="D27"/>
      <c r="E27"/>
    </row>
    <row r="28" spans="1:5" x14ac:dyDescent="0.2">
      <c r="C28"/>
      <c r="D28"/>
      <c r="E28"/>
    </row>
    <row r="29" spans="1:5" x14ac:dyDescent="0.2">
      <c r="C29"/>
      <c r="D29"/>
      <c r="E29"/>
    </row>
    <row r="30" spans="1:5" x14ac:dyDescent="0.2">
      <c r="C30"/>
      <c r="D30"/>
      <c r="E30"/>
    </row>
    <row r="31" spans="1:5" x14ac:dyDescent="0.2">
      <c r="C31"/>
      <c r="D31"/>
      <c r="E31"/>
    </row>
    <row r="32" spans="1:5" x14ac:dyDescent="0.2">
      <c r="C32"/>
      <c r="D32"/>
      <c r="E32"/>
    </row>
    <row r="33" spans="2:5" x14ac:dyDescent="0.2">
      <c r="C33"/>
      <c r="D33"/>
      <c r="E33"/>
    </row>
    <row r="34" spans="2:5" x14ac:dyDescent="0.2">
      <c r="C34"/>
      <c r="D34"/>
      <c r="E34"/>
    </row>
    <row r="35" spans="2:5" x14ac:dyDescent="0.2">
      <c r="C35"/>
      <c r="D35"/>
      <c r="E35"/>
    </row>
    <row r="36" spans="2:5" x14ac:dyDescent="0.2">
      <c r="C36"/>
      <c r="D36"/>
      <c r="E36"/>
    </row>
    <row r="37" spans="2:5" x14ac:dyDescent="0.2">
      <c r="C37"/>
      <c r="D37"/>
      <c r="E37"/>
    </row>
    <row r="38" spans="2:5" s="3" customFormat="1" x14ac:dyDescent="0.2">
      <c r="B38" s="5"/>
    </row>
    <row r="39" spans="2:5" x14ac:dyDescent="0.2">
      <c r="C39"/>
      <c r="D39"/>
      <c r="E39"/>
    </row>
    <row r="40" spans="2:5" x14ac:dyDescent="0.2">
      <c r="C40"/>
      <c r="D40"/>
      <c r="E40"/>
    </row>
    <row r="41" spans="2:5" x14ac:dyDescent="0.2">
      <c r="C41"/>
      <c r="D41"/>
      <c r="E41"/>
    </row>
    <row r="42" spans="2:5" x14ac:dyDescent="0.2">
      <c r="C42"/>
      <c r="D42"/>
      <c r="E42"/>
    </row>
    <row r="43" spans="2:5" x14ac:dyDescent="0.2">
      <c r="C43"/>
      <c r="D43"/>
      <c r="E43"/>
    </row>
    <row r="44" spans="2:5" s="3" customFormat="1" x14ac:dyDescent="0.2">
      <c r="B44" s="5"/>
    </row>
    <row r="45" spans="2:5" s="3" customFormat="1" x14ac:dyDescent="0.2">
      <c r="B45" s="5"/>
    </row>
    <row r="46" spans="2:5" x14ac:dyDescent="0.2">
      <c r="C46"/>
      <c r="D46"/>
      <c r="E46"/>
    </row>
    <row r="47" spans="2:5" x14ac:dyDescent="0.2">
      <c r="C47"/>
      <c r="D47"/>
      <c r="E47"/>
    </row>
    <row r="48" spans="2:5" x14ac:dyDescent="0.2">
      <c r="C48"/>
      <c r="D48"/>
      <c r="E4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"/>
  <sheetViews>
    <sheetView tabSelected="1" topLeftCell="C22" zoomScaleNormal="100" workbookViewId="0">
      <selection activeCell="E26" sqref="E26"/>
    </sheetView>
  </sheetViews>
  <sheetFormatPr defaultRowHeight="14.25" x14ac:dyDescent="0.2"/>
  <cols>
    <col min="2" max="2" width="10.125" customWidth="1"/>
    <col min="5" max="5" width="16.5" style="11" customWidth="1"/>
    <col min="6" max="6" width="16.5" customWidth="1"/>
    <col min="7" max="7" width="11" style="6" customWidth="1"/>
    <col min="9" max="9" width="9" style="6"/>
    <col min="10" max="10" width="9" style="2"/>
  </cols>
  <sheetData>
    <row r="1" spans="1:10" x14ac:dyDescent="0.2">
      <c r="A1" t="s">
        <v>2</v>
      </c>
      <c r="B1" t="s">
        <v>1</v>
      </c>
      <c r="D1" t="s">
        <v>13</v>
      </c>
      <c r="E1" s="11" t="s">
        <v>14</v>
      </c>
      <c r="F1" t="s">
        <v>72</v>
      </c>
      <c r="G1" s="6" t="s">
        <v>15</v>
      </c>
      <c r="H1" t="s">
        <v>17</v>
      </c>
      <c r="I1" s="6" t="s">
        <v>16</v>
      </c>
      <c r="J1" s="2" t="s">
        <v>18</v>
      </c>
    </row>
    <row r="2" spans="1:10" x14ac:dyDescent="0.2">
      <c r="A2">
        <v>2001</v>
      </c>
      <c r="B2">
        <v>470</v>
      </c>
      <c r="C2" t="s">
        <v>19</v>
      </c>
      <c r="D2">
        <v>125</v>
      </c>
      <c r="E2" s="12">
        <v>3.1E-2</v>
      </c>
      <c r="F2" s="2">
        <v>3.1E-2</v>
      </c>
      <c r="G2" s="6">
        <v>4</v>
      </c>
      <c r="H2" s="7">
        <v>3.2000000000000001E-2</v>
      </c>
      <c r="I2" s="6">
        <v>8</v>
      </c>
      <c r="J2" s="2">
        <v>0.98</v>
      </c>
    </row>
    <row r="3" spans="1:10" x14ac:dyDescent="0.2">
      <c r="C3" t="s">
        <v>20</v>
      </c>
      <c r="D3">
        <v>82</v>
      </c>
      <c r="E3" s="12">
        <v>1.7999999999999999E-2</v>
      </c>
      <c r="F3" s="8">
        <v>1.7999999999999999E-2</v>
      </c>
      <c r="G3" s="6">
        <v>4</v>
      </c>
      <c r="H3" s="7">
        <v>6.0999999999999999E-2</v>
      </c>
      <c r="I3" s="6">
        <v>6</v>
      </c>
      <c r="J3" s="2">
        <v>0.96599999999999997</v>
      </c>
    </row>
    <row r="4" spans="1:10" x14ac:dyDescent="0.2">
      <c r="C4" t="s">
        <v>21</v>
      </c>
      <c r="D4">
        <v>263</v>
      </c>
      <c r="E4" s="12">
        <v>6.0000000000000001E-3</v>
      </c>
      <c r="F4" s="2">
        <v>6.0000000000000001E-3</v>
      </c>
      <c r="G4" s="6">
        <v>4</v>
      </c>
      <c r="H4" s="7">
        <v>1.14E-2</v>
      </c>
      <c r="I4" s="6">
        <v>3</v>
      </c>
      <c r="J4" s="2">
        <v>0.98799999999999999</v>
      </c>
    </row>
    <row r="5" spans="1:10" x14ac:dyDescent="0.2">
      <c r="A5">
        <v>2002</v>
      </c>
      <c r="B5">
        <v>2836</v>
      </c>
      <c r="C5" t="s">
        <v>22</v>
      </c>
      <c r="D5">
        <v>113</v>
      </c>
      <c r="E5" s="12">
        <v>6.5000000000000002E-2</v>
      </c>
      <c r="F5" s="2">
        <v>0.04</v>
      </c>
      <c r="G5" s="6">
        <v>4</v>
      </c>
      <c r="H5" s="7">
        <v>2.6499999999999999E-2</v>
      </c>
      <c r="I5" s="6">
        <v>8</v>
      </c>
      <c r="J5" s="2">
        <v>0.97299999999999998</v>
      </c>
    </row>
    <row r="6" spans="1:10" x14ac:dyDescent="0.2">
      <c r="C6" t="s">
        <v>23</v>
      </c>
      <c r="D6">
        <v>598</v>
      </c>
      <c r="E6" s="12">
        <v>4.7E-2</v>
      </c>
      <c r="F6" s="2">
        <v>0.02</v>
      </c>
      <c r="G6" s="6">
        <v>4</v>
      </c>
      <c r="H6" s="7">
        <v>1.17E-2</v>
      </c>
      <c r="I6" s="6">
        <v>11</v>
      </c>
      <c r="J6" s="2">
        <v>0.96699999999999997</v>
      </c>
    </row>
    <row r="7" spans="1:10" x14ac:dyDescent="0.2">
      <c r="C7" t="s">
        <v>24</v>
      </c>
      <c r="D7">
        <v>2125</v>
      </c>
      <c r="E7" s="12">
        <v>4.5999999999999999E-2</v>
      </c>
      <c r="F7" s="2">
        <v>4.2000000000000003E-2</v>
      </c>
      <c r="G7" s="6">
        <v>4</v>
      </c>
      <c r="H7" s="7">
        <v>2.3999999999999998E-3</v>
      </c>
      <c r="I7" s="6">
        <v>11</v>
      </c>
      <c r="J7" s="2">
        <v>0.92600000000000005</v>
      </c>
    </row>
    <row r="8" spans="1:10" x14ac:dyDescent="0.2">
      <c r="A8" s="3">
        <v>2003</v>
      </c>
      <c r="B8">
        <v>40908</v>
      </c>
      <c r="C8" s="3" t="s">
        <v>25</v>
      </c>
      <c r="D8">
        <v>17719</v>
      </c>
      <c r="E8" s="12">
        <v>4.9000000000000002E-2</v>
      </c>
      <c r="F8" s="8">
        <v>0.05</v>
      </c>
      <c r="G8" s="6">
        <v>4</v>
      </c>
      <c r="H8" s="10">
        <v>1E-3</v>
      </c>
      <c r="I8" s="9">
        <v>13</v>
      </c>
      <c r="J8" s="8">
        <v>0.82099999999999995</v>
      </c>
    </row>
    <row r="9" spans="1:10" x14ac:dyDescent="0.2">
      <c r="A9" s="3"/>
      <c r="C9" s="3" t="s">
        <v>26</v>
      </c>
      <c r="D9">
        <v>2005</v>
      </c>
      <c r="E9" s="12">
        <v>4.7E-2</v>
      </c>
      <c r="F9" s="2">
        <v>3.7999999999999999E-2</v>
      </c>
      <c r="G9" s="6">
        <v>4</v>
      </c>
      <c r="H9" s="7">
        <v>3.0000000000000001E-3</v>
      </c>
      <c r="I9" s="6">
        <v>12</v>
      </c>
      <c r="J9" s="2">
        <v>0.96799999999999997</v>
      </c>
    </row>
    <row r="10" spans="1:10" x14ac:dyDescent="0.2">
      <c r="A10" s="3"/>
      <c r="C10" s="3" t="s">
        <v>27</v>
      </c>
      <c r="D10">
        <v>21184</v>
      </c>
      <c r="E10" s="12">
        <v>3.5000000000000003E-2</v>
      </c>
      <c r="F10" s="2">
        <v>3.2000000000000001E-2</v>
      </c>
      <c r="G10" s="6">
        <v>4</v>
      </c>
      <c r="H10" s="7">
        <v>2.9999999999999997E-4</v>
      </c>
      <c r="I10" s="6">
        <v>13</v>
      </c>
      <c r="J10" s="2">
        <v>0.90900000000000003</v>
      </c>
    </row>
    <row r="11" spans="1:10" x14ac:dyDescent="0.2">
      <c r="A11">
        <v>2004</v>
      </c>
      <c r="B11">
        <v>260</v>
      </c>
      <c r="C11" t="s">
        <v>28</v>
      </c>
      <c r="D11">
        <v>38</v>
      </c>
      <c r="E11" s="12">
        <v>2.5000000000000001E-2</v>
      </c>
      <c r="F11" s="2">
        <v>0.01</v>
      </c>
      <c r="G11" s="6">
        <v>4</v>
      </c>
      <c r="H11" s="7">
        <v>2.63E-2</v>
      </c>
      <c r="I11" s="6">
        <v>3</v>
      </c>
      <c r="J11" s="2">
        <v>0.96</v>
      </c>
    </row>
    <row r="12" spans="1:10" x14ac:dyDescent="0.2">
      <c r="A12" s="3"/>
      <c r="C12" t="s">
        <v>29</v>
      </c>
      <c r="D12">
        <v>81</v>
      </c>
      <c r="E12" s="12">
        <v>1.2999999999999999E-2</v>
      </c>
      <c r="F12" s="2">
        <v>0.01</v>
      </c>
      <c r="G12" s="6">
        <v>4</v>
      </c>
      <c r="H12" s="7">
        <v>3.6999999999999998E-2</v>
      </c>
      <c r="I12" s="6">
        <v>3</v>
      </c>
      <c r="J12" s="2">
        <v>0.98499999999999999</v>
      </c>
    </row>
    <row r="13" spans="1:10" x14ac:dyDescent="0.2">
      <c r="A13" s="3"/>
      <c r="C13" t="s">
        <v>30</v>
      </c>
      <c r="D13">
        <v>141</v>
      </c>
      <c r="E13" s="12">
        <v>2.5999999999999999E-2</v>
      </c>
      <c r="F13" s="2">
        <v>1.7999999999999999E-2</v>
      </c>
      <c r="G13" s="6">
        <v>4</v>
      </c>
      <c r="H13" s="7">
        <v>4.2599999999999999E-2</v>
      </c>
      <c r="I13" s="6">
        <v>5</v>
      </c>
      <c r="J13" s="2">
        <v>0.98199999999999998</v>
      </c>
    </row>
    <row r="14" spans="1:10" x14ac:dyDescent="0.2">
      <c r="A14">
        <v>2005</v>
      </c>
      <c r="B14">
        <v>1983</v>
      </c>
      <c r="C14" t="s">
        <v>31</v>
      </c>
      <c r="D14">
        <v>87</v>
      </c>
      <c r="E14" s="12">
        <v>2.5000000000000001E-2</v>
      </c>
      <c r="F14" s="2">
        <v>1.6E-2</v>
      </c>
      <c r="G14" s="6">
        <v>4</v>
      </c>
      <c r="H14" s="7">
        <v>4.5999999999999999E-2</v>
      </c>
      <c r="I14" s="6">
        <v>5</v>
      </c>
      <c r="J14" s="2">
        <v>0.97599999999999998</v>
      </c>
    </row>
    <row r="15" spans="1:10" x14ac:dyDescent="0.2">
      <c r="A15" s="3"/>
      <c r="C15" t="s">
        <v>32</v>
      </c>
      <c r="D15">
        <v>534</v>
      </c>
      <c r="E15" s="12">
        <v>2.4E-2</v>
      </c>
      <c r="F15" s="2">
        <v>1.6E-2</v>
      </c>
      <c r="G15" s="6">
        <v>4</v>
      </c>
      <c r="H15" s="7">
        <v>5.5999999999999999E-3</v>
      </c>
      <c r="I15" s="6">
        <v>7</v>
      </c>
      <c r="J15" s="2">
        <v>0.98</v>
      </c>
    </row>
    <row r="16" spans="1:10" x14ac:dyDescent="0.2">
      <c r="A16" s="3"/>
      <c r="C16" t="s">
        <v>33</v>
      </c>
      <c r="D16">
        <v>1362</v>
      </c>
      <c r="E16" s="12">
        <v>1.9E-2</v>
      </c>
      <c r="F16" s="2">
        <v>0.02</v>
      </c>
      <c r="G16" s="6">
        <v>4</v>
      </c>
      <c r="H16" s="7">
        <v>6.9999999999999999E-4</v>
      </c>
      <c r="I16" s="6">
        <v>4</v>
      </c>
      <c r="J16" s="2">
        <v>0.94899999999999995</v>
      </c>
    </row>
    <row r="17" spans="1:10" x14ac:dyDescent="0.2">
      <c r="A17">
        <v>2006</v>
      </c>
      <c r="B17">
        <v>1854</v>
      </c>
      <c r="C17" t="s">
        <v>34</v>
      </c>
      <c r="D17">
        <v>1605</v>
      </c>
      <c r="E17" s="12">
        <v>3.6999999999999998E-2</v>
      </c>
      <c r="F17" s="2">
        <v>2.1999999999999999E-2</v>
      </c>
      <c r="G17" s="6">
        <v>4</v>
      </c>
      <c r="H17" s="7">
        <v>3.0999999999999999E-3</v>
      </c>
      <c r="I17" s="6">
        <v>4</v>
      </c>
      <c r="J17" s="2">
        <v>0.94099999999999995</v>
      </c>
    </row>
    <row r="18" spans="1:10" x14ac:dyDescent="0.2">
      <c r="A18" s="3"/>
      <c r="C18" t="s">
        <v>35</v>
      </c>
      <c r="D18">
        <v>163</v>
      </c>
      <c r="E18" s="12">
        <v>0.03</v>
      </c>
      <c r="F18" s="2">
        <v>2.4E-2</v>
      </c>
      <c r="G18" s="6">
        <v>4</v>
      </c>
      <c r="H18" s="7">
        <v>1.84E-2</v>
      </c>
      <c r="I18" s="6">
        <v>7</v>
      </c>
      <c r="J18" s="2">
        <v>0.97799999999999998</v>
      </c>
    </row>
    <row r="19" spans="1:10" x14ac:dyDescent="0.2">
      <c r="A19" s="3"/>
      <c r="C19" t="s">
        <v>36</v>
      </c>
      <c r="D19">
        <v>86</v>
      </c>
      <c r="E19" s="12">
        <v>1.4999999999999999E-2</v>
      </c>
      <c r="F19" s="2">
        <v>0.01</v>
      </c>
      <c r="G19" s="6">
        <v>4</v>
      </c>
      <c r="H19" s="7">
        <v>8.14E-2</v>
      </c>
      <c r="I19" s="6">
        <v>5</v>
      </c>
      <c r="J19" s="2">
        <v>0.96699999999999997</v>
      </c>
    </row>
    <row r="20" spans="1:10" x14ac:dyDescent="0.2">
      <c r="A20">
        <v>2007</v>
      </c>
      <c r="B20" s="3">
        <v>340</v>
      </c>
      <c r="C20" t="s">
        <v>37</v>
      </c>
      <c r="D20">
        <v>55</v>
      </c>
      <c r="E20" s="12">
        <v>1.7999999999999999E-2</v>
      </c>
      <c r="F20" s="2">
        <v>0.02</v>
      </c>
      <c r="G20" s="6">
        <v>4</v>
      </c>
      <c r="H20" s="7">
        <v>9.0899999999999995E-2</v>
      </c>
      <c r="I20" s="6">
        <v>3</v>
      </c>
      <c r="J20" s="2">
        <v>0.97299999999999998</v>
      </c>
    </row>
    <row r="21" spans="1:10" x14ac:dyDescent="0.2">
      <c r="A21" s="3"/>
      <c r="C21" t="s">
        <v>38</v>
      </c>
      <c r="D21">
        <v>173</v>
      </c>
      <c r="E21" s="12">
        <v>6.0999999999999999E-2</v>
      </c>
      <c r="F21" s="2">
        <v>0.04</v>
      </c>
      <c r="G21" s="6">
        <v>4</v>
      </c>
      <c r="H21" s="7">
        <v>4.0500000000000001E-2</v>
      </c>
      <c r="I21" s="6">
        <v>4</v>
      </c>
      <c r="J21" s="2">
        <v>0.92800000000000005</v>
      </c>
    </row>
    <row r="22" spans="1:10" x14ac:dyDescent="0.2">
      <c r="A22" s="3"/>
      <c r="C22" t="s">
        <v>39</v>
      </c>
      <c r="D22">
        <v>112</v>
      </c>
      <c r="E22" s="12">
        <v>4.3999999999999997E-2</v>
      </c>
      <c r="F22" s="2">
        <v>0.02</v>
      </c>
      <c r="G22" s="6">
        <v>4</v>
      </c>
      <c r="H22" s="7">
        <v>4.4600000000000001E-2</v>
      </c>
      <c r="I22" s="6">
        <v>9</v>
      </c>
      <c r="J22" s="2">
        <v>0.98299999999999998</v>
      </c>
    </row>
    <row r="23" spans="1:10" x14ac:dyDescent="0.2">
      <c r="A23" s="3">
        <v>2008</v>
      </c>
      <c r="B23" s="3">
        <v>3573</v>
      </c>
      <c r="C23" s="3" t="s">
        <v>40</v>
      </c>
      <c r="D23">
        <v>1656</v>
      </c>
      <c r="E23" s="12">
        <v>6.6000000000000003E-2</v>
      </c>
      <c r="F23" s="8">
        <v>4.5999999999999999E-2</v>
      </c>
      <c r="G23" s="6">
        <v>4</v>
      </c>
      <c r="H23" s="7">
        <v>6.0000000000000001E-3</v>
      </c>
      <c r="I23" s="9">
        <v>6</v>
      </c>
      <c r="J23" s="2">
        <v>0.878</v>
      </c>
    </row>
    <row r="24" spans="1:10" x14ac:dyDescent="0.2">
      <c r="A24" s="3"/>
      <c r="C24" s="3" t="s">
        <v>41</v>
      </c>
      <c r="D24">
        <v>724</v>
      </c>
      <c r="E24" s="12">
        <v>0.06</v>
      </c>
      <c r="F24" s="8">
        <v>0.03</v>
      </c>
      <c r="G24" s="6">
        <v>4</v>
      </c>
      <c r="H24" s="7">
        <v>6.8999999999999999E-3</v>
      </c>
      <c r="I24" s="9">
        <v>12</v>
      </c>
      <c r="J24" s="2">
        <v>0.97799999999999998</v>
      </c>
    </row>
    <row r="25" spans="1:10" x14ac:dyDescent="0.2">
      <c r="A25" s="3"/>
      <c r="C25" s="3" t="s">
        <v>42</v>
      </c>
      <c r="D25">
        <v>1193</v>
      </c>
      <c r="E25" s="12">
        <v>3.2000000000000001E-2</v>
      </c>
      <c r="F25" s="8">
        <v>2.5999999999999999E-2</v>
      </c>
      <c r="G25" s="6">
        <v>4</v>
      </c>
      <c r="H25" s="7">
        <v>5.0000000000000001E-3</v>
      </c>
      <c r="I25" s="9">
        <v>6</v>
      </c>
      <c r="J25" s="2">
        <v>0.95699999999999996</v>
      </c>
    </row>
    <row r="26" spans="1:10" x14ac:dyDescent="0.2">
      <c r="A26">
        <v>2009</v>
      </c>
      <c r="B26" s="3">
        <v>610</v>
      </c>
      <c r="C26" t="s">
        <v>43</v>
      </c>
      <c r="D26">
        <v>31</v>
      </c>
      <c r="E26" s="12">
        <v>1.6E-2</v>
      </c>
      <c r="F26" s="2">
        <v>8.0000000000000002E-3</v>
      </c>
      <c r="G26" s="6">
        <v>4</v>
      </c>
      <c r="H26" s="10">
        <v>0.129</v>
      </c>
      <c r="I26" s="9">
        <v>3</v>
      </c>
      <c r="J26" s="8">
        <v>0.97899999999999998</v>
      </c>
    </row>
    <row r="27" spans="1:10" x14ac:dyDescent="0.2">
      <c r="A27" s="3"/>
      <c r="B27" s="3"/>
      <c r="C27" s="3"/>
      <c r="D27" s="1">
        <v>2</v>
      </c>
      <c r="E27" s="12"/>
      <c r="F27" s="2"/>
      <c r="H27" s="3"/>
      <c r="I27" s="9"/>
      <c r="J27" s="3"/>
    </row>
    <row r="28" spans="1:10" x14ac:dyDescent="0.2">
      <c r="A28" s="3"/>
      <c r="B28" s="3"/>
      <c r="C28" t="s">
        <v>44</v>
      </c>
      <c r="D28">
        <v>577</v>
      </c>
      <c r="E28" s="12">
        <v>7.0000000000000001E-3</v>
      </c>
      <c r="F28" s="2">
        <v>8.0000000000000002E-3</v>
      </c>
      <c r="G28" s="6">
        <v>4</v>
      </c>
      <c r="H28" s="10">
        <v>1.04E-2</v>
      </c>
      <c r="I28" s="9">
        <v>12</v>
      </c>
      <c r="J28" s="8">
        <v>0.99</v>
      </c>
    </row>
    <row r="29" spans="1:10" x14ac:dyDescent="0.2">
      <c r="A29">
        <v>2010</v>
      </c>
      <c r="B29">
        <v>1368</v>
      </c>
      <c r="C29" t="s">
        <v>45</v>
      </c>
      <c r="D29">
        <v>648</v>
      </c>
      <c r="E29" s="12">
        <v>7.0999999999999994E-2</v>
      </c>
      <c r="F29" s="2">
        <v>3.5000000000000003E-2</v>
      </c>
      <c r="G29" s="6">
        <v>4</v>
      </c>
      <c r="H29" s="10">
        <v>6.1999999999999998E-3</v>
      </c>
      <c r="I29" s="9">
        <v>7</v>
      </c>
      <c r="J29" s="8">
        <v>0.95899999999999996</v>
      </c>
    </row>
    <row r="30" spans="1:10" x14ac:dyDescent="0.2">
      <c r="A30" s="3"/>
      <c r="B30" s="3"/>
      <c r="C30" t="s">
        <v>46</v>
      </c>
      <c r="D30">
        <v>121</v>
      </c>
      <c r="E30" s="12">
        <v>2.9000000000000001E-2</v>
      </c>
      <c r="F30" s="2">
        <v>2.4E-2</v>
      </c>
      <c r="G30" s="6">
        <v>4</v>
      </c>
      <c r="H30" s="10">
        <v>3.3099999999999997E-2</v>
      </c>
      <c r="I30" s="9">
        <v>9</v>
      </c>
      <c r="J30" s="8">
        <v>0.97799999999999998</v>
      </c>
    </row>
    <row r="31" spans="1:10" x14ac:dyDescent="0.2">
      <c r="A31" s="3"/>
      <c r="B31" s="3"/>
      <c r="C31" t="s">
        <v>47</v>
      </c>
      <c r="D31">
        <v>599</v>
      </c>
      <c r="E31" s="12">
        <v>0.03</v>
      </c>
      <c r="F31" s="2">
        <v>0.03</v>
      </c>
      <c r="G31" s="6">
        <v>4</v>
      </c>
      <c r="H31" s="10">
        <v>6.7000000000000002E-3</v>
      </c>
      <c r="I31" s="9">
        <v>14</v>
      </c>
      <c r="J31" s="8">
        <v>0.97799999999999998</v>
      </c>
    </row>
    <row r="32" spans="1:10" x14ac:dyDescent="0.2">
      <c r="A32">
        <v>2011</v>
      </c>
      <c r="B32" s="3">
        <v>136</v>
      </c>
      <c r="C32" t="s">
        <v>48</v>
      </c>
      <c r="D32">
        <v>23</v>
      </c>
      <c r="E32" s="12">
        <v>7.0000000000000001E-3</v>
      </c>
      <c r="F32" s="2">
        <v>2E-3</v>
      </c>
      <c r="G32" s="6">
        <v>4</v>
      </c>
      <c r="H32" s="10">
        <v>0.26090000000000002</v>
      </c>
      <c r="I32" s="9">
        <v>2</v>
      </c>
      <c r="J32" s="8">
        <v>0.88300000000000001</v>
      </c>
    </row>
    <row r="33" spans="1:10" x14ac:dyDescent="0.2">
      <c r="A33" s="3"/>
      <c r="B33" s="3"/>
      <c r="C33" t="s">
        <v>49</v>
      </c>
      <c r="D33">
        <v>24</v>
      </c>
      <c r="E33" s="12">
        <v>0.1</v>
      </c>
      <c r="F33" s="2">
        <v>2.5000000000000001E-2</v>
      </c>
      <c r="G33" s="6">
        <v>4</v>
      </c>
      <c r="H33" s="10">
        <v>0.125</v>
      </c>
      <c r="I33" s="9">
        <v>1</v>
      </c>
      <c r="J33" s="8">
        <v>0.92</v>
      </c>
    </row>
    <row r="34" spans="1:10" x14ac:dyDescent="0.2">
      <c r="A34" s="3"/>
      <c r="B34" s="3"/>
      <c r="C34" t="s">
        <v>50</v>
      </c>
      <c r="D34">
        <v>89</v>
      </c>
      <c r="E34" s="12">
        <v>3.2000000000000001E-2</v>
      </c>
      <c r="F34" s="2">
        <v>0.03</v>
      </c>
      <c r="G34" s="6">
        <v>4</v>
      </c>
      <c r="H34" s="10">
        <v>0.1011</v>
      </c>
      <c r="I34" s="9">
        <v>4</v>
      </c>
      <c r="J34" s="8">
        <v>0.96399999999999997</v>
      </c>
    </row>
    <row r="35" spans="1:10" x14ac:dyDescent="0.2">
      <c r="A35">
        <v>2012</v>
      </c>
      <c r="B35" s="3">
        <v>503</v>
      </c>
      <c r="C35" t="s">
        <v>51</v>
      </c>
      <c r="D35">
        <v>239</v>
      </c>
      <c r="E35" s="12">
        <v>6.7000000000000004E-2</v>
      </c>
      <c r="F35" s="8">
        <v>2.1999999999999999E-2</v>
      </c>
      <c r="G35" s="6">
        <v>4</v>
      </c>
      <c r="H35" s="10">
        <v>1.67E-2</v>
      </c>
      <c r="I35" s="9">
        <v>7</v>
      </c>
      <c r="J35" s="2">
        <v>0.95099999999999996</v>
      </c>
    </row>
    <row r="36" spans="1:10" x14ac:dyDescent="0.2">
      <c r="A36" s="3"/>
      <c r="B36" s="3"/>
      <c r="D36" s="1">
        <v>1</v>
      </c>
      <c r="E36" s="12"/>
      <c r="F36" s="8"/>
      <c r="H36" s="3"/>
      <c r="I36" s="9"/>
      <c r="J36" s="3"/>
    </row>
    <row r="37" spans="1:10" x14ac:dyDescent="0.2">
      <c r="A37" s="3"/>
      <c r="B37" s="3"/>
      <c r="C37" t="s">
        <v>52</v>
      </c>
      <c r="D37">
        <v>263</v>
      </c>
      <c r="E37" s="12">
        <v>2.3E-2</v>
      </c>
      <c r="F37" s="2">
        <v>1.4999999999999999E-2</v>
      </c>
      <c r="G37" s="6">
        <v>4</v>
      </c>
      <c r="H37" s="10">
        <v>1.9E-2</v>
      </c>
      <c r="I37" s="9">
        <v>5</v>
      </c>
      <c r="J37" s="8">
        <v>0.97199999999999998</v>
      </c>
    </row>
    <row r="38" spans="1:10" x14ac:dyDescent="0.2">
      <c r="A38">
        <v>2013</v>
      </c>
      <c r="B38">
        <v>947</v>
      </c>
      <c r="C38" t="s">
        <v>53</v>
      </c>
      <c r="D38">
        <v>39</v>
      </c>
      <c r="E38" s="12">
        <v>2.1999999999999999E-2</v>
      </c>
      <c r="F38" s="2">
        <v>1.2E-2</v>
      </c>
      <c r="G38" s="6">
        <v>4</v>
      </c>
      <c r="H38" s="10">
        <v>0</v>
      </c>
      <c r="I38" s="9">
        <v>2</v>
      </c>
      <c r="J38" s="8">
        <v>0.97499999999999998</v>
      </c>
    </row>
    <row r="39" spans="1:10" x14ac:dyDescent="0.2">
      <c r="C39" t="s">
        <v>54</v>
      </c>
      <c r="D39">
        <v>903</v>
      </c>
      <c r="E39" s="12">
        <v>4.5999999999999999E-2</v>
      </c>
      <c r="F39" s="2">
        <v>3.7999999999999999E-2</v>
      </c>
      <c r="G39" s="6">
        <v>4</v>
      </c>
      <c r="H39" s="10">
        <v>5.4999999999999997E-3</v>
      </c>
      <c r="I39" s="6">
        <v>10</v>
      </c>
      <c r="J39" s="8">
        <v>0.96</v>
      </c>
    </row>
    <row r="40" spans="1:10" x14ac:dyDescent="0.2">
      <c r="D40" s="1">
        <v>5</v>
      </c>
      <c r="E40" s="12"/>
      <c r="F40" s="2"/>
      <c r="H40" s="3"/>
      <c r="J40" s="8"/>
    </row>
    <row r="41" spans="1:10" x14ac:dyDescent="0.2">
      <c r="A41">
        <v>2014</v>
      </c>
      <c r="B41" s="3">
        <v>163</v>
      </c>
      <c r="C41" t="s">
        <v>55</v>
      </c>
      <c r="D41">
        <v>19</v>
      </c>
      <c r="E41" s="12">
        <v>3.5999999999999997E-2</v>
      </c>
      <c r="F41" s="2">
        <v>1.2E-2</v>
      </c>
      <c r="G41" s="6">
        <v>4</v>
      </c>
      <c r="H41" s="10">
        <v>5.2600000000000001E-2</v>
      </c>
      <c r="I41" s="6">
        <v>2</v>
      </c>
      <c r="J41" s="8">
        <v>0.92300000000000004</v>
      </c>
    </row>
    <row r="42" spans="1:10" x14ac:dyDescent="0.2">
      <c r="C42" t="s">
        <v>56</v>
      </c>
      <c r="D42">
        <v>34</v>
      </c>
      <c r="E42" s="12">
        <v>1.4999999999999999E-2</v>
      </c>
      <c r="F42" s="2">
        <v>1.2999999999999999E-2</v>
      </c>
      <c r="G42" s="6">
        <v>4</v>
      </c>
      <c r="H42" s="10">
        <v>8.8200000000000001E-2</v>
      </c>
      <c r="I42" s="6">
        <v>4</v>
      </c>
      <c r="J42" s="8">
        <v>0.96399999999999997</v>
      </c>
    </row>
    <row r="43" spans="1:10" x14ac:dyDescent="0.2">
      <c r="C43" t="s">
        <v>57</v>
      </c>
      <c r="D43">
        <v>110</v>
      </c>
      <c r="E43" s="12">
        <v>1.7999999999999999E-2</v>
      </c>
      <c r="F43" s="2">
        <v>0.01</v>
      </c>
      <c r="G43" s="6">
        <v>4</v>
      </c>
      <c r="H43" s="10">
        <v>5.45E-2</v>
      </c>
      <c r="I43" s="6">
        <v>3</v>
      </c>
      <c r="J43" s="8">
        <v>0.98499999999999999</v>
      </c>
    </row>
    <row r="44" spans="1:10" x14ac:dyDescent="0.2">
      <c r="A44">
        <v>2015</v>
      </c>
      <c r="B44" s="3">
        <v>1130</v>
      </c>
      <c r="C44" t="s">
        <v>58</v>
      </c>
      <c r="D44">
        <v>162</v>
      </c>
      <c r="E44" s="12">
        <v>3.5999999999999997E-2</v>
      </c>
      <c r="F44" s="2">
        <v>1.7999999999999999E-2</v>
      </c>
      <c r="G44" s="6">
        <v>4</v>
      </c>
      <c r="H44" s="10">
        <v>6.1999999999999998E-3</v>
      </c>
      <c r="I44" s="6">
        <v>5</v>
      </c>
      <c r="J44" s="8">
        <v>0.95199999999999996</v>
      </c>
    </row>
    <row r="45" spans="1:10" x14ac:dyDescent="0.2">
      <c r="D45" s="1">
        <v>9</v>
      </c>
      <c r="E45" s="12"/>
      <c r="F45" s="2"/>
      <c r="H45" s="3"/>
      <c r="J45" s="8"/>
    </row>
    <row r="46" spans="1:10" x14ac:dyDescent="0.2">
      <c r="C46" t="s">
        <v>59</v>
      </c>
      <c r="D46">
        <v>959</v>
      </c>
      <c r="E46" s="12">
        <v>5.7000000000000002E-2</v>
      </c>
      <c r="F46" s="2">
        <v>2.5000000000000001E-2</v>
      </c>
      <c r="G46" s="6">
        <v>4</v>
      </c>
      <c r="H46" s="10">
        <v>2.0999999999999999E-3</v>
      </c>
      <c r="I46" s="6">
        <v>5</v>
      </c>
      <c r="J46" s="8">
        <v>0.92400000000000004</v>
      </c>
    </row>
    <row r="47" spans="1:10" x14ac:dyDescent="0.2">
      <c r="A47">
        <v>2016</v>
      </c>
      <c r="B47">
        <v>780</v>
      </c>
      <c r="D47" s="1">
        <v>7</v>
      </c>
      <c r="H47" s="3"/>
      <c r="J47" s="8"/>
    </row>
    <row r="48" spans="1:10" x14ac:dyDescent="0.2">
      <c r="C48" t="s">
        <v>60</v>
      </c>
      <c r="D48">
        <v>734</v>
      </c>
      <c r="E48" s="12">
        <v>3.9E-2</v>
      </c>
      <c r="F48" s="2">
        <v>2.4E-2</v>
      </c>
      <c r="G48" s="6">
        <v>4</v>
      </c>
      <c r="H48" s="7">
        <v>4.1000000000000003E-3</v>
      </c>
      <c r="I48" s="6">
        <v>6</v>
      </c>
      <c r="J48" s="2">
        <v>0.95799999999999996</v>
      </c>
    </row>
    <row r="49" spans="1:10" x14ac:dyDescent="0.2">
      <c r="C49" t="s">
        <v>61</v>
      </c>
      <c r="D49">
        <v>39</v>
      </c>
      <c r="E49" s="12">
        <v>1.2E-2</v>
      </c>
      <c r="F49" s="2">
        <v>6.0000000000000001E-3</v>
      </c>
      <c r="G49" s="6">
        <v>4</v>
      </c>
      <c r="H49" s="10">
        <v>0.15379999999999999</v>
      </c>
      <c r="I49" s="9">
        <v>2</v>
      </c>
      <c r="J49" s="2">
        <v>0.98</v>
      </c>
    </row>
    <row r="50" spans="1:10" x14ac:dyDescent="0.2">
      <c r="A50">
        <v>2017</v>
      </c>
      <c r="B50" s="3">
        <v>2365</v>
      </c>
      <c r="C50" t="s">
        <v>62</v>
      </c>
      <c r="D50">
        <v>273</v>
      </c>
      <c r="E50" s="12">
        <v>8.2000000000000003E-2</v>
      </c>
      <c r="F50" s="2">
        <v>0.03</v>
      </c>
      <c r="G50" s="6">
        <v>4</v>
      </c>
      <c r="H50" s="7">
        <v>1.0999999999999999E-2</v>
      </c>
      <c r="I50" s="9">
        <v>3</v>
      </c>
      <c r="J50" s="2">
        <v>0.94299999999999995</v>
      </c>
    </row>
    <row r="51" spans="1:10" x14ac:dyDescent="0.2">
      <c r="C51" t="s">
        <v>63</v>
      </c>
      <c r="D51">
        <v>14</v>
      </c>
      <c r="E51" s="12">
        <v>0.01</v>
      </c>
      <c r="F51" s="2">
        <v>5.0000000000000001E-3</v>
      </c>
      <c r="G51" s="6">
        <v>4</v>
      </c>
      <c r="H51" s="7">
        <v>0.28570000000000001</v>
      </c>
      <c r="I51" s="6">
        <v>1</v>
      </c>
      <c r="J51" s="2">
        <v>0.91300000000000003</v>
      </c>
    </row>
    <row r="52" spans="1:10" x14ac:dyDescent="0.2">
      <c r="C52" t="s">
        <v>64</v>
      </c>
      <c r="D52">
        <v>2078</v>
      </c>
      <c r="E52" s="12">
        <v>0.03</v>
      </c>
      <c r="F52" s="2">
        <v>3.7999999999999999E-2</v>
      </c>
      <c r="G52" s="6">
        <v>4</v>
      </c>
      <c r="H52" s="7">
        <v>3.3999999999999998E-3</v>
      </c>
      <c r="I52" s="6">
        <v>7</v>
      </c>
      <c r="J52" s="2">
        <v>0.96</v>
      </c>
    </row>
    <row r="53" spans="1:10" x14ac:dyDescent="0.2">
      <c r="A53">
        <v>2018</v>
      </c>
      <c r="B53" s="3">
        <v>402</v>
      </c>
      <c r="C53" t="s">
        <v>65</v>
      </c>
      <c r="D53">
        <v>225</v>
      </c>
      <c r="E53" s="12">
        <v>4.3999999999999997E-2</v>
      </c>
      <c r="F53" s="2">
        <v>3.5000000000000003E-2</v>
      </c>
      <c r="G53" s="6">
        <v>4</v>
      </c>
      <c r="H53" s="7">
        <v>2.6700000000000002E-2</v>
      </c>
      <c r="I53" s="6">
        <v>4</v>
      </c>
      <c r="J53" s="2">
        <v>0.95799999999999996</v>
      </c>
    </row>
    <row r="54" spans="1:10" x14ac:dyDescent="0.2">
      <c r="C54" t="s">
        <v>66</v>
      </c>
      <c r="D54">
        <v>27</v>
      </c>
      <c r="E54" s="12">
        <v>7.0000000000000001E-3</v>
      </c>
      <c r="F54" s="2">
        <v>7.0000000000000001E-3</v>
      </c>
      <c r="G54" s="6">
        <v>4</v>
      </c>
      <c r="H54" s="7">
        <v>0.1852</v>
      </c>
      <c r="I54" s="6">
        <v>1</v>
      </c>
      <c r="J54" s="2">
        <v>0.98699999999999999</v>
      </c>
    </row>
    <row r="55" spans="1:10" x14ac:dyDescent="0.2">
      <c r="C55" t="s">
        <v>67</v>
      </c>
      <c r="D55">
        <v>150</v>
      </c>
      <c r="E55" s="12">
        <v>6.3E-2</v>
      </c>
      <c r="F55" s="2">
        <v>2.7E-2</v>
      </c>
      <c r="G55" s="6">
        <v>4</v>
      </c>
      <c r="H55" s="7">
        <v>0.02</v>
      </c>
      <c r="I55" s="6">
        <v>5</v>
      </c>
      <c r="J55" s="2">
        <v>0.95899999999999996</v>
      </c>
    </row>
    <row r="56" spans="1:10" x14ac:dyDescent="0.2">
      <c r="A56">
        <v>2019</v>
      </c>
      <c r="B56">
        <v>85</v>
      </c>
      <c r="C56" t="s">
        <v>68</v>
      </c>
      <c r="D56">
        <v>24</v>
      </c>
      <c r="E56" s="12">
        <v>8.9999999999999993E-3</v>
      </c>
      <c r="F56" s="2">
        <v>0.01</v>
      </c>
      <c r="G56" s="6">
        <v>4</v>
      </c>
      <c r="H56" s="7">
        <v>0.375</v>
      </c>
      <c r="I56" s="6">
        <v>3</v>
      </c>
      <c r="J56" s="2">
        <v>0.94199999999999995</v>
      </c>
    </row>
    <row r="57" spans="1:10" x14ac:dyDescent="0.2">
      <c r="C57" t="s">
        <v>69</v>
      </c>
      <c r="D57">
        <v>59</v>
      </c>
      <c r="E57" s="12">
        <v>5.0000000000000001E-3</v>
      </c>
      <c r="F57" s="2">
        <v>5.0000000000000001E-3</v>
      </c>
      <c r="G57" s="6">
        <v>4</v>
      </c>
      <c r="H57" s="7">
        <v>5.0799999999999998E-2</v>
      </c>
      <c r="I57" s="6">
        <v>3</v>
      </c>
      <c r="J57" s="2">
        <v>0.99299999999999999</v>
      </c>
    </row>
    <row r="58" spans="1:10" x14ac:dyDescent="0.2">
      <c r="D58" s="1">
        <v>2</v>
      </c>
      <c r="E58" s="12"/>
      <c r="F58" s="2"/>
    </row>
    <row r="59" spans="1:10" x14ac:dyDescent="0.2">
      <c r="A59">
        <v>2020</v>
      </c>
      <c r="B59" s="3">
        <v>3148</v>
      </c>
      <c r="C59" t="s">
        <v>70</v>
      </c>
      <c r="D59">
        <v>283</v>
      </c>
      <c r="E59" s="12">
        <v>4.7E-2</v>
      </c>
      <c r="F59" s="2">
        <v>2.1999999999999999E-2</v>
      </c>
      <c r="G59" s="6">
        <v>4</v>
      </c>
      <c r="H59" s="7">
        <v>1.06E-2</v>
      </c>
      <c r="I59" s="6">
        <v>4</v>
      </c>
      <c r="J59" s="2">
        <v>0.96799999999999997</v>
      </c>
    </row>
    <row r="60" spans="1:10" x14ac:dyDescent="0.2">
      <c r="C60" t="s">
        <v>71</v>
      </c>
      <c r="D60">
        <v>2864</v>
      </c>
      <c r="E60" s="12">
        <v>4.2000000000000003E-2</v>
      </c>
      <c r="F60" s="2">
        <v>0.02</v>
      </c>
      <c r="G60" s="6">
        <v>4</v>
      </c>
      <c r="H60" s="7">
        <v>7.1000000000000004E-3</v>
      </c>
      <c r="I60" s="6">
        <v>12</v>
      </c>
      <c r="J60" s="2">
        <v>0.95399999999999996</v>
      </c>
    </row>
    <row r="61" spans="1:10" x14ac:dyDescent="0.2">
      <c r="D61" s="1">
        <v>1</v>
      </c>
    </row>
    <row r="65" spans="3:61" x14ac:dyDescent="0.2">
      <c r="C65" s="12">
        <v>3.1E-2</v>
      </c>
      <c r="D65" s="12">
        <v>1.7999999999999999E-2</v>
      </c>
      <c r="E65" s="12">
        <v>6.0000000000000001E-3</v>
      </c>
      <c r="F65" s="12">
        <v>6.5000000000000002E-2</v>
      </c>
      <c r="G65" s="12">
        <v>4.7E-2</v>
      </c>
      <c r="H65" s="12">
        <v>4.5999999999999999E-2</v>
      </c>
      <c r="I65" s="12">
        <v>4.9000000000000002E-2</v>
      </c>
      <c r="J65" s="12">
        <v>4.7E-2</v>
      </c>
      <c r="K65" s="12">
        <v>3.5000000000000003E-2</v>
      </c>
      <c r="L65" s="12">
        <v>2.5000000000000001E-2</v>
      </c>
      <c r="M65" s="12">
        <v>1.2999999999999999E-2</v>
      </c>
      <c r="N65" s="12">
        <v>2.5999999999999999E-2</v>
      </c>
      <c r="O65" s="12">
        <v>2.5000000000000001E-2</v>
      </c>
      <c r="P65" s="12">
        <v>2.4E-2</v>
      </c>
      <c r="Q65" s="12">
        <v>1.9E-2</v>
      </c>
      <c r="R65" s="12">
        <v>3.6999999999999998E-2</v>
      </c>
      <c r="S65" s="12">
        <v>0.03</v>
      </c>
      <c r="T65" s="12">
        <v>1.4999999999999999E-2</v>
      </c>
      <c r="U65" s="12">
        <v>1.7999999999999999E-2</v>
      </c>
      <c r="V65" s="12">
        <v>6.0999999999999999E-2</v>
      </c>
      <c r="W65" s="12">
        <v>4.3999999999999997E-2</v>
      </c>
      <c r="X65" s="12">
        <v>6.6000000000000003E-2</v>
      </c>
      <c r="Y65" s="12">
        <v>0.06</v>
      </c>
      <c r="Z65" s="12">
        <v>3.2000000000000001E-2</v>
      </c>
      <c r="AA65" s="12">
        <v>1.6E-2</v>
      </c>
      <c r="AB65" s="12"/>
      <c r="AC65" s="12">
        <v>7.0000000000000001E-3</v>
      </c>
      <c r="AD65" s="12">
        <v>7.0999999999999994E-2</v>
      </c>
      <c r="AE65" s="12">
        <v>2.9000000000000001E-2</v>
      </c>
      <c r="AF65" s="12">
        <v>0.03</v>
      </c>
      <c r="AG65" s="12">
        <v>7.0000000000000001E-3</v>
      </c>
      <c r="AH65" s="12">
        <v>0.1</v>
      </c>
      <c r="AI65" s="12">
        <v>3.2000000000000001E-2</v>
      </c>
      <c r="AJ65" s="12">
        <v>6.7000000000000004E-2</v>
      </c>
      <c r="AK65" s="12"/>
      <c r="AL65" s="12">
        <v>2.3E-2</v>
      </c>
      <c r="AM65" s="12">
        <v>2.1999999999999999E-2</v>
      </c>
      <c r="AN65" s="12">
        <v>4.5999999999999999E-2</v>
      </c>
      <c r="AO65" s="12"/>
      <c r="AP65" s="12">
        <v>3.5999999999999997E-2</v>
      </c>
      <c r="AQ65" s="12">
        <v>1.4999999999999999E-2</v>
      </c>
      <c r="AR65" s="12">
        <v>1.7999999999999999E-2</v>
      </c>
      <c r="AS65" s="12">
        <v>3.5999999999999997E-2</v>
      </c>
      <c r="AT65" s="12"/>
      <c r="AU65" s="12">
        <v>5.7000000000000002E-2</v>
      </c>
      <c r="AV65" s="11"/>
      <c r="AW65" s="12">
        <v>3.9E-2</v>
      </c>
      <c r="AX65" s="12">
        <v>1.2E-2</v>
      </c>
      <c r="AY65" s="12">
        <v>8.2000000000000003E-2</v>
      </c>
      <c r="AZ65" s="12">
        <v>0.01</v>
      </c>
      <c r="BA65" s="12">
        <v>0.03</v>
      </c>
      <c r="BB65" s="12">
        <v>4.3999999999999997E-2</v>
      </c>
      <c r="BC65" s="12">
        <v>7.0000000000000001E-3</v>
      </c>
      <c r="BD65" s="12">
        <v>6.3E-2</v>
      </c>
      <c r="BE65" s="12">
        <v>8.9999999999999993E-3</v>
      </c>
      <c r="BF65" s="12">
        <v>5.0000000000000001E-3</v>
      </c>
      <c r="BG65" s="12"/>
      <c r="BH65" s="12">
        <v>4.7E-2</v>
      </c>
      <c r="BI65" s="12">
        <v>4.2000000000000003E-2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2022-10-12T09:27:20Z</dcterms:modified>
</cp:coreProperties>
</file>