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tambe/Dropbox/GitHub/tambep.github.io/files/oidd2550/"/>
    </mc:Choice>
  </mc:AlternateContent>
  <xr:revisionPtr revIDLastSave="0" documentId="13_ncr:1_{A1A84E04-6B3E-694B-94EB-066346BE851D}" xr6:coauthVersionLast="47" xr6:coauthVersionMax="47" xr10:uidLastSave="{00000000-0000-0000-0000-000000000000}"/>
  <bookViews>
    <workbookView xWindow="24240" yWindow="6740" windowWidth="22720" windowHeight="19600" xr2:uid="{00000000-000D-0000-FFFF-FFFF00000000}"/>
  </bookViews>
  <sheets>
    <sheet name="pima-indians-diabetes" sheetId="1" r:id="rId1"/>
    <sheet name="TEST" sheetId="2" r:id="rId2"/>
  </sheets>
  <definedNames>
    <definedName name="solver_adj" localSheetId="0" hidden="1">'pima-indians-diabetes'!$A$2:$I$2</definedName>
    <definedName name="solver_adj" localSheetId="1" hidden="1">TEST!$P$2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'pima-indians-diabetes'!$Q$2</definedName>
    <definedName name="solver_lhs1" localSheetId="1" hidden="1">TEST!$P$2</definedName>
    <definedName name="solver_lhs2" localSheetId="0" hidden="1">'pima-indians-diabetes'!$Q$2</definedName>
    <definedName name="solver_lhs2" localSheetId="1" hidden="1">TEST!$P$2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opt" localSheetId="0" hidden="1">'pima-indians-diabetes'!$O$4</definedName>
    <definedName name="solver_opt" localSheetId="1" hidden="1">TEST!#REF!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M7" i="2" s="1"/>
  <c r="K8" i="2"/>
  <c r="L8" i="2" s="1"/>
  <c r="M8" i="2" s="1"/>
  <c r="K9" i="2"/>
  <c r="L9" i="2" s="1"/>
  <c r="M9" i="2" s="1"/>
  <c r="N9" i="2" s="1"/>
  <c r="K10" i="2"/>
  <c r="L10" i="2" s="1"/>
  <c r="M10" i="2" s="1"/>
  <c r="P10" i="2" s="1"/>
  <c r="K11" i="2"/>
  <c r="L11" i="2" s="1"/>
  <c r="M11" i="2" s="1"/>
  <c r="K12" i="2"/>
  <c r="L12" i="2" s="1"/>
  <c r="M12" i="2" s="1"/>
  <c r="P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N17" i="2" s="1"/>
  <c r="K18" i="2"/>
  <c r="L18" i="2" s="1"/>
  <c r="M18" i="2" s="1"/>
  <c r="K19" i="2"/>
  <c r="L19" i="2" s="1"/>
  <c r="M19" i="2" s="1"/>
  <c r="N19" i="2" s="1"/>
  <c r="K20" i="2"/>
  <c r="L20" i="2" s="1"/>
  <c r="M20" i="2" s="1"/>
  <c r="K21" i="2"/>
  <c r="L21" i="2" s="1"/>
  <c r="M21" i="2" s="1"/>
  <c r="K22" i="2"/>
  <c r="L22" i="2" s="1"/>
  <c r="M22" i="2" s="1"/>
  <c r="P22" i="2" s="1"/>
  <c r="K23" i="2"/>
  <c r="L23" i="2" s="1"/>
  <c r="M23" i="2" s="1"/>
  <c r="K24" i="2"/>
  <c r="L24" i="2" s="1"/>
  <c r="M24" i="2" s="1"/>
  <c r="N24" i="2" s="1"/>
  <c r="K25" i="2"/>
  <c r="L25" i="2" s="1"/>
  <c r="M25" i="2" s="1"/>
  <c r="K26" i="2"/>
  <c r="L26" i="2" s="1"/>
  <c r="M26" i="2" s="1"/>
  <c r="N26" i="2" s="1"/>
  <c r="K27" i="2"/>
  <c r="L27" i="2" s="1"/>
  <c r="M27" i="2" s="1"/>
  <c r="N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P32" i="2" s="1"/>
  <c r="K33" i="2"/>
  <c r="L33" i="2" s="1"/>
  <c r="M33" i="2" s="1"/>
  <c r="K34" i="2"/>
  <c r="L34" i="2" s="1"/>
  <c r="M34" i="2" s="1"/>
  <c r="N34" i="2" s="1"/>
  <c r="K35" i="2"/>
  <c r="L35" i="2" s="1"/>
  <c r="M35" i="2" s="1"/>
  <c r="P35" i="2" s="1"/>
  <c r="K36" i="2"/>
  <c r="L36" i="2" s="1"/>
  <c r="M36" i="2" s="1"/>
  <c r="K37" i="2"/>
  <c r="L37" i="2" s="1"/>
  <c r="M37" i="2" s="1"/>
  <c r="N37" i="2" s="1"/>
  <c r="K38" i="2"/>
  <c r="L38" i="2" s="1"/>
  <c r="M38" i="2" s="1"/>
  <c r="K39" i="2"/>
  <c r="L39" i="2" s="1"/>
  <c r="M39" i="2" s="1"/>
  <c r="N39" i="2" s="1"/>
  <c r="K40" i="2"/>
  <c r="L40" i="2" s="1"/>
  <c r="M40" i="2" s="1"/>
  <c r="K41" i="2"/>
  <c r="L41" i="2" s="1"/>
  <c r="M41" i="2" s="1"/>
  <c r="K42" i="2"/>
  <c r="L42" i="2" s="1"/>
  <c r="M42" i="2" s="1"/>
  <c r="P42" i="2" s="1"/>
  <c r="K43" i="2"/>
  <c r="L43" i="2" s="1"/>
  <c r="M43" i="2" s="1"/>
  <c r="P43" i="2" s="1"/>
  <c r="K44" i="2"/>
  <c r="L44" i="2" s="1"/>
  <c r="M44" i="2" s="1"/>
  <c r="N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N51" i="2" s="1"/>
  <c r="K52" i="2"/>
  <c r="L52" i="2" s="1"/>
  <c r="M52" i="2" s="1"/>
  <c r="P52" i="2" s="1"/>
  <c r="K53" i="2"/>
  <c r="L53" i="2" s="1"/>
  <c r="M53" i="2" s="1"/>
  <c r="K54" i="2"/>
  <c r="L54" i="2" s="1"/>
  <c r="M54" i="2" s="1"/>
  <c r="N54" i="2" s="1"/>
  <c r="K55" i="2"/>
  <c r="L55" i="2" s="1"/>
  <c r="M55" i="2" s="1"/>
  <c r="K56" i="2"/>
  <c r="L56" i="2" s="1"/>
  <c r="M56" i="2" s="1"/>
  <c r="K57" i="2"/>
  <c r="L57" i="2" s="1"/>
  <c r="M57" i="2" s="1"/>
  <c r="N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N61" i="2" s="1"/>
  <c r="K62" i="2"/>
  <c r="L62" i="2" s="1"/>
  <c r="M62" i="2" s="1"/>
  <c r="K63" i="2"/>
  <c r="L63" i="2" s="1"/>
  <c r="M63" i="2" s="1"/>
  <c r="N63" i="2" s="1"/>
  <c r="K64" i="2"/>
  <c r="L64" i="2" s="1"/>
  <c r="M64" i="2" s="1"/>
  <c r="N64" i="2" s="1"/>
  <c r="K65" i="2"/>
  <c r="L65" i="2" s="1"/>
  <c r="M65" i="2" s="1"/>
  <c r="P65" i="2" s="1"/>
  <c r="K66" i="2"/>
  <c r="L66" i="2" s="1"/>
  <c r="M66" i="2" s="1"/>
  <c r="K67" i="2"/>
  <c r="L67" i="2" s="1"/>
  <c r="M67" i="2" s="1"/>
  <c r="N67" i="2" s="1"/>
  <c r="K68" i="2"/>
  <c r="L68" i="2" s="1"/>
  <c r="M68" i="2" s="1"/>
  <c r="K69" i="2"/>
  <c r="L69" i="2" s="1"/>
  <c r="M69" i="2" s="1"/>
  <c r="N69" i="2" s="1"/>
  <c r="K70" i="2"/>
  <c r="L70" i="2" s="1"/>
  <c r="M70" i="2" s="1"/>
  <c r="N70" i="2" s="1"/>
  <c r="K71" i="2"/>
  <c r="L71" i="2" s="1"/>
  <c r="M71" i="2" s="1"/>
  <c r="N71" i="2" s="1"/>
  <c r="K72" i="2"/>
  <c r="L72" i="2" s="1"/>
  <c r="M72" i="2" s="1"/>
  <c r="K73" i="2"/>
  <c r="L73" i="2" s="1"/>
  <c r="M73" i="2" s="1"/>
  <c r="K74" i="2"/>
  <c r="L74" i="2" s="1"/>
  <c r="M74" i="2" s="1"/>
  <c r="N74" i="2" s="1"/>
  <c r="K75" i="2"/>
  <c r="L75" i="2" s="1"/>
  <c r="M75" i="2" s="1"/>
  <c r="K76" i="2"/>
  <c r="L76" i="2" s="1"/>
  <c r="M76" i="2" s="1"/>
  <c r="K77" i="2"/>
  <c r="L77" i="2" s="1"/>
  <c r="M77" i="2" s="1"/>
  <c r="P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N81" i="2" s="1"/>
  <c r="K82" i="2"/>
  <c r="L82" i="2" s="1"/>
  <c r="M82" i="2" s="1"/>
  <c r="K83" i="2"/>
  <c r="L83" i="2" s="1"/>
  <c r="M83" i="2" s="1"/>
  <c r="K84" i="2"/>
  <c r="L84" i="2" s="1"/>
  <c r="M84" i="2" s="1"/>
  <c r="N84" i="2" s="1"/>
  <c r="K85" i="2"/>
  <c r="L85" i="2" s="1"/>
  <c r="M85" i="2" s="1"/>
  <c r="P85" i="2" s="1"/>
  <c r="K86" i="2"/>
  <c r="L86" i="2" s="1"/>
  <c r="M86" i="2" s="1"/>
  <c r="P86" i="2" s="1"/>
  <c r="K87" i="2"/>
  <c r="L87" i="2" s="1"/>
  <c r="M87" i="2" s="1"/>
  <c r="N87" i="2" s="1"/>
  <c r="K88" i="2"/>
  <c r="L88" i="2" s="1"/>
  <c r="M88" i="2" s="1"/>
  <c r="K89" i="2"/>
  <c r="L89" i="2" s="1"/>
  <c r="M89" i="2" s="1"/>
  <c r="N89" i="2" s="1"/>
  <c r="K90" i="2"/>
  <c r="L90" i="2" s="1"/>
  <c r="M90" i="2" s="1"/>
  <c r="K91" i="2"/>
  <c r="L91" i="2" s="1"/>
  <c r="M91" i="2" s="1"/>
  <c r="K92" i="2"/>
  <c r="L92" i="2" s="1"/>
  <c r="M92" i="2" s="1"/>
  <c r="P92" i="2" s="1"/>
  <c r="K93" i="2"/>
  <c r="L93" i="2" s="1"/>
  <c r="M93" i="2" s="1"/>
  <c r="K94" i="2"/>
  <c r="L94" i="2" s="1"/>
  <c r="M94" i="2" s="1"/>
  <c r="N94" i="2" s="1"/>
  <c r="K95" i="2"/>
  <c r="L95" i="2" s="1"/>
  <c r="M95" i="2" s="1"/>
  <c r="K96" i="2"/>
  <c r="L96" i="2" s="1"/>
  <c r="M96" i="2" s="1"/>
  <c r="N96" i="2" s="1"/>
  <c r="K97" i="2"/>
  <c r="L97" i="2" s="1"/>
  <c r="M97" i="2" s="1"/>
  <c r="K98" i="2"/>
  <c r="L98" i="2" s="1"/>
  <c r="M98" i="2" s="1"/>
  <c r="K99" i="2"/>
  <c r="L99" i="2" s="1"/>
  <c r="M99" i="2" s="1"/>
  <c r="K100" i="2"/>
  <c r="L100" i="2" s="1"/>
  <c r="M100" i="2" s="1"/>
  <c r="K101" i="2"/>
  <c r="L101" i="2" s="1"/>
  <c r="M101" i="2" s="1"/>
  <c r="N101" i="2" s="1"/>
  <c r="K102" i="2"/>
  <c r="L102" i="2" s="1"/>
  <c r="M102" i="2" s="1"/>
  <c r="K103" i="2"/>
  <c r="L103" i="2" s="1"/>
  <c r="M103" i="2" s="1"/>
  <c r="K104" i="2"/>
  <c r="L104" i="2" s="1"/>
  <c r="M104" i="2" s="1"/>
  <c r="N104" i="2" s="1"/>
  <c r="K105" i="2"/>
  <c r="L105" i="2" s="1"/>
  <c r="M105" i="2" s="1"/>
  <c r="K106" i="2"/>
  <c r="L106" i="2" s="1"/>
  <c r="M106" i="2" s="1"/>
  <c r="K107" i="2"/>
  <c r="L107" i="2" s="1"/>
  <c r="M107" i="2" s="1"/>
  <c r="K108" i="2"/>
  <c r="L108" i="2" s="1"/>
  <c r="M108" i="2" s="1"/>
  <c r="N108" i="2" s="1"/>
  <c r="K109" i="2"/>
  <c r="L109" i="2" s="1"/>
  <c r="M109" i="2" s="1"/>
  <c r="K110" i="2"/>
  <c r="L110" i="2" s="1"/>
  <c r="M110" i="2" s="1"/>
  <c r="K111" i="2"/>
  <c r="L111" i="2" s="1"/>
  <c r="M111" i="2" s="1"/>
  <c r="N111" i="2" s="1"/>
  <c r="K112" i="2"/>
  <c r="L112" i="2" s="1"/>
  <c r="M112" i="2" s="1"/>
  <c r="K113" i="2"/>
  <c r="L113" i="2" s="1"/>
  <c r="M113" i="2" s="1"/>
  <c r="P113" i="2" s="1"/>
  <c r="K114" i="2"/>
  <c r="L114" i="2" s="1"/>
  <c r="M114" i="2" s="1"/>
  <c r="P114" i="2" s="1"/>
  <c r="K115" i="2"/>
  <c r="L115" i="2" s="1"/>
  <c r="M115" i="2" s="1"/>
  <c r="K116" i="2"/>
  <c r="L116" i="2" s="1"/>
  <c r="M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N120" i="2" s="1"/>
  <c r="K121" i="2"/>
  <c r="L121" i="2" s="1"/>
  <c r="M121" i="2" s="1"/>
  <c r="N121" i="2" s="1"/>
  <c r="K122" i="2"/>
  <c r="L122" i="2" s="1"/>
  <c r="M122" i="2" s="1"/>
  <c r="K123" i="2"/>
  <c r="L123" i="2" s="1"/>
  <c r="M123" i="2" s="1"/>
  <c r="K124" i="2"/>
  <c r="L124" i="2" s="1"/>
  <c r="M124" i="2" s="1"/>
  <c r="N124" i="2" s="1"/>
  <c r="K125" i="2"/>
  <c r="L125" i="2" s="1"/>
  <c r="M125" i="2" s="1"/>
  <c r="K126" i="2"/>
  <c r="L126" i="2" s="1"/>
  <c r="M126" i="2" s="1"/>
  <c r="K127" i="2"/>
  <c r="L127" i="2" s="1"/>
  <c r="M127" i="2" s="1"/>
  <c r="N127" i="2" s="1"/>
  <c r="K128" i="2"/>
  <c r="L128" i="2" s="1"/>
  <c r="M128" i="2" s="1"/>
  <c r="K129" i="2"/>
  <c r="L129" i="2" s="1"/>
  <c r="M129" i="2" s="1"/>
  <c r="N129" i="2" s="1"/>
  <c r="K130" i="2"/>
  <c r="L130" i="2" s="1"/>
  <c r="M130" i="2" s="1"/>
  <c r="N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P135" i="2" s="1"/>
  <c r="K136" i="2"/>
  <c r="L136" i="2" s="1"/>
  <c r="M136" i="2" s="1"/>
  <c r="K137" i="2"/>
  <c r="L137" i="2" s="1"/>
  <c r="M137" i="2" s="1"/>
  <c r="N137" i="2" s="1"/>
  <c r="K138" i="2"/>
  <c r="L138" i="2" s="1"/>
  <c r="M138" i="2" s="1"/>
  <c r="N138" i="2" s="1"/>
  <c r="K139" i="2"/>
  <c r="L139" i="2" s="1"/>
  <c r="M139" i="2" s="1"/>
  <c r="K140" i="2"/>
  <c r="L140" i="2" s="1"/>
  <c r="M140" i="2" s="1"/>
  <c r="K141" i="2"/>
  <c r="L141" i="2" s="1"/>
  <c r="M141" i="2" s="1"/>
  <c r="N141" i="2" s="1"/>
  <c r="K142" i="2"/>
  <c r="L142" i="2" s="1"/>
  <c r="M142" i="2" s="1"/>
  <c r="K143" i="2"/>
  <c r="L143" i="2" s="1"/>
  <c r="M143" i="2" s="1"/>
  <c r="K144" i="2"/>
  <c r="L144" i="2" s="1"/>
  <c r="M144" i="2" s="1"/>
  <c r="K145" i="2"/>
  <c r="L145" i="2" s="1"/>
  <c r="M145" i="2" s="1"/>
  <c r="K146" i="2"/>
  <c r="L146" i="2" s="1"/>
  <c r="M146" i="2" s="1"/>
  <c r="P146" i="2" s="1"/>
  <c r="K147" i="2"/>
  <c r="L147" i="2" s="1"/>
  <c r="M147" i="2" s="1"/>
  <c r="P147" i="2" s="1"/>
  <c r="K148" i="2"/>
  <c r="L148" i="2" s="1"/>
  <c r="M148" i="2" s="1"/>
  <c r="K149" i="2"/>
  <c r="L149" i="2" s="1"/>
  <c r="M149" i="2" s="1"/>
  <c r="N149" i="2" s="1"/>
  <c r="K150" i="2"/>
  <c r="L150" i="2" s="1"/>
  <c r="M150" i="2" s="1"/>
  <c r="K151" i="2"/>
  <c r="L151" i="2" s="1"/>
  <c r="M151" i="2" s="1"/>
  <c r="K152" i="2"/>
  <c r="L152" i="2" s="1"/>
  <c r="M152" i="2" s="1"/>
  <c r="P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M164" i="2" s="1"/>
  <c r="K165" i="2"/>
  <c r="L165" i="2" s="1"/>
  <c r="M165" i="2" s="1"/>
  <c r="K166" i="2"/>
  <c r="L166" i="2" s="1"/>
  <c r="M166" i="2" s="1"/>
  <c r="N166" i="2" s="1"/>
  <c r="K167" i="2"/>
  <c r="L167" i="2" s="1"/>
  <c r="M167" i="2" s="1"/>
  <c r="N167" i="2" s="1"/>
  <c r="K168" i="2"/>
  <c r="L168" i="2" s="1"/>
  <c r="M168" i="2" s="1"/>
  <c r="K169" i="2"/>
  <c r="L169" i="2" s="1"/>
  <c r="M169" i="2" s="1"/>
  <c r="K170" i="2"/>
  <c r="L170" i="2" s="1"/>
  <c r="M170" i="2" s="1"/>
  <c r="N170" i="2" s="1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P174" i="2" s="1"/>
  <c r="K175" i="2"/>
  <c r="L175" i="2" s="1"/>
  <c r="M175" i="2" s="1"/>
  <c r="K176" i="2"/>
  <c r="L176" i="2" s="1"/>
  <c r="M176" i="2" s="1"/>
  <c r="N176" i="2" s="1"/>
  <c r="K177" i="2"/>
  <c r="L177" i="2" s="1"/>
  <c r="M177" i="2" s="1"/>
  <c r="K178" i="2"/>
  <c r="L178" i="2" s="1"/>
  <c r="M178" i="2" s="1"/>
  <c r="N178" i="2" s="1"/>
  <c r="K179" i="2"/>
  <c r="L179" i="2" s="1"/>
  <c r="M179" i="2" s="1"/>
  <c r="N179" i="2" s="1"/>
  <c r="K180" i="2"/>
  <c r="L180" i="2" s="1"/>
  <c r="M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K185" i="2"/>
  <c r="L185" i="2" s="1"/>
  <c r="M185" i="2" s="1"/>
  <c r="K186" i="2"/>
  <c r="L186" i="2" s="1"/>
  <c r="M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K193" i="2"/>
  <c r="L193" i="2" s="1"/>
  <c r="M193" i="2" s="1"/>
  <c r="K194" i="2"/>
  <c r="L194" i="2" s="1"/>
  <c r="M194" i="2" s="1"/>
  <c r="P194" i="2" s="1"/>
  <c r="K195" i="2"/>
  <c r="L195" i="2" s="1"/>
  <c r="M195" i="2" s="1"/>
  <c r="K196" i="2"/>
  <c r="L196" i="2" s="1"/>
  <c r="M196" i="2" s="1"/>
  <c r="P196" i="2" s="1"/>
  <c r="K197" i="2"/>
  <c r="L197" i="2" s="1"/>
  <c r="M197" i="2" s="1"/>
  <c r="K198" i="2"/>
  <c r="L198" i="2" s="1"/>
  <c r="M198" i="2" s="1"/>
  <c r="K199" i="2"/>
  <c r="L199" i="2" s="1"/>
  <c r="M199" i="2" s="1"/>
  <c r="P199" i="2" s="1"/>
  <c r="K200" i="2"/>
  <c r="L200" i="2" s="1"/>
  <c r="M200" i="2" s="1"/>
  <c r="K201" i="2"/>
  <c r="L201" i="2" s="1"/>
  <c r="M201" i="2" s="1"/>
  <c r="K202" i="2"/>
  <c r="L202" i="2" s="1"/>
  <c r="M202" i="2" s="1"/>
  <c r="K203" i="2"/>
  <c r="L203" i="2" s="1"/>
  <c r="M203" i="2" s="1"/>
  <c r="K204" i="2"/>
  <c r="L204" i="2" s="1"/>
  <c r="M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K209" i="2"/>
  <c r="L209" i="2" s="1"/>
  <c r="M209" i="2" s="1"/>
  <c r="K210" i="2"/>
  <c r="L210" i="2" s="1"/>
  <c r="M210" i="2" s="1"/>
  <c r="K211" i="2"/>
  <c r="L211" i="2" s="1"/>
  <c r="M211" i="2" s="1"/>
  <c r="K212" i="2"/>
  <c r="L212" i="2" s="1"/>
  <c r="M212" i="2" s="1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N216" i="2" s="1"/>
  <c r="K217" i="2"/>
  <c r="L217" i="2" s="1"/>
  <c r="M217" i="2" s="1"/>
  <c r="K218" i="2"/>
  <c r="L218" i="2" s="1"/>
  <c r="M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K225" i="2"/>
  <c r="L225" i="2" s="1"/>
  <c r="M225" i="2" s="1"/>
  <c r="K226" i="2"/>
  <c r="L226" i="2" s="1"/>
  <c r="M226" i="2" s="1"/>
  <c r="K227" i="2"/>
  <c r="L227" i="2" s="1"/>
  <c r="M227" i="2" s="1"/>
  <c r="K228" i="2"/>
  <c r="L228" i="2" s="1"/>
  <c r="M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K233" i="2"/>
  <c r="L233" i="2" s="1"/>
  <c r="M233" i="2" s="1"/>
  <c r="K234" i="2"/>
  <c r="L234" i="2" s="1"/>
  <c r="M234" i="2" s="1"/>
  <c r="K235" i="2"/>
  <c r="L235" i="2" s="1"/>
  <c r="M235" i="2" s="1"/>
  <c r="K236" i="2"/>
  <c r="L236" i="2" s="1"/>
  <c r="M236" i="2" s="1"/>
  <c r="N236" i="2" s="1"/>
  <c r="K237" i="2"/>
  <c r="L237" i="2" s="1"/>
  <c r="M237" i="2" s="1"/>
  <c r="K6" i="2"/>
  <c r="L6" i="2" s="1"/>
  <c r="M6" i="2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N203" i="2" l="1"/>
  <c r="P203" i="2"/>
  <c r="N114" i="2"/>
  <c r="P104" i="2"/>
  <c r="P138" i="2"/>
  <c r="P64" i="2"/>
  <c r="P27" i="2"/>
  <c r="P202" i="2"/>
  <c r="N202" i="2"/>
  <c r="P96" i="2"/>
  <c r="P169" i="2"/>
  <c r="N169" i="2"/>
  <c r="N206" i="2"/>
  <c r="P206" i="2"/>
  <c r="P30" i="2"/>
  <c r="N30" i="2"/>
  <c r="P103" i="2"/>
  <c r="N103" i="2"/>
  <c r="P192" i="2"/>
  <c r="N192" i="2"/>
  <c r="P89" i="2"/>
  <c r="P137" i="2"/>
  <c r="P101" i="2"/>
  <c r="P57" i="2"/>
  <c r="N194" i="2"/>
  <c r="P178" i="2"/>
  <c r="P141" i="2"/>
  <c r="P81" i="2"/>
  <c r="N32" i="2"/>
  <c r="M483" i="1"/>
  <c r="N483" i="1" s="1"/>
  <c r="O483" i="1" s="1"/>
  <c r="M393" i="1"/>
  <c r="N393" i="1" s="1"/>
  <c r="O393" i="1" s="1"/>
  <c r="M323" i="1"/>
  <c r="Q323" i="1" s="1"/>
  <c r="M233" i="1"/>
  <c r="N233" i="1" s="1"/>
  <c r="O233" i="1" s="1"/>
  <c r="M153" i="1"/>
  <c r="N153" i="1" s="1"/>
  <c r="O153" i="1" s="1"/>
  <c r="M472" i="1"/>
  <c r="N472" i="1" s="1"/>
  <c r="O472" i="1" s="1"/>
  <c r="M511" i="1"/>
  <c r="Q511" i="1" s="1"/>
  <c r="M421" i="1"/>
  <c r="N421" i="1" s="1"/>
  <c r="O421" i="1" s="1"/>
  <c r="M341" i="1"/>
  <c r="N341" i="1" s="1"/>
  <c r="O341" i="1" s="1"/>
  <c r="M311" i="1"/>
  <c r="N311" i="1" s="1"/>
  <c r="O311" i="1" s="1"/>
  <c r="M530" i="1"/>
  <c r="M480" i="1"/>
  <c r="Q480" i="1" s="1"/>
  <c r="M440" i="1"/>
  <c r="Q440" i="1" s="1"/>
  <c r="M400" i="1"/>
  <c r="N400" i="1" s="1"/>
  <c r="O400" i="1" s="1"/>
  <c r="M350" i="1"/>
  <c r="N350" i="1" s="1"/>
  <c r="O350" i="1" s="1"/>
  <c r="M320" i="1"/>
  <c r="Q320" i="1" s="1"/>
  <c r="M270" i="1"/>
  <c r="Q270" i="1" s="1"/>
  <c r="M230" i="1"/>
  <c r="Q230" i="1" s="1"/>
  <c r="M519" i="1"/>
  <c r="Q519" i="1" s="1"/>
  <c r="M479" i="1"/>
  <c r="N479" i="1" s="1"/>
  <c r="O479" i="1" s="1"/>
  <c r="M429" i="1"/>
  <c r="N429" i="1" s="1"/>
  <c r="O429" i="1" s="1"/>
  <c r="M389" i="1"/>
  <c r="N389" i="1" s="1"/>
  <c r="O389" i="1" s="1"/>
  <c r="M349" i="1"/>
  <c r="Q349" i="1" s="1"/>
  <c r="M269" i="1"/>
  <c r="Q269" i="1" s="1"/>
  <c r="M518" i="1"/>
  <c r="N518" i="1" s="1"/>
  <c r="O518" i="1" s="1"/>
  <c r="M478" i="1"/>
  <c r="N478" i="1" s="1"/>
  <c r="O478" i="1" s="1"/>
  <c r="M448" i="1"/>
  <c r="N448" i="1" s="1"/>
  <c r="O448" i="1" s="1"/>
  <c r="M398" i="1"/>
  <c r="N398" i="1" s="1"/>
  <c r="O398" i="1" s="1"/>
  <c r="M358" i="1"/>
  <c r="N358" i="1" s="1"/>
  <c r="O358" i="1" s="1"/>
  <c r="M318" i="1"/>
  <c r="N318" i="1" s="1"/>
  <c r="O318" i="1" s="1"/>
  <c r="M258" i="1"/>
  <c r="N258" i="1" s="1"/>
  <c r="O258" i="1" s="1"/>
  <c r="M198" i="1"/>
  <c r="Q198" i="1" s="1"/>
  <c r="M525" i="1"/>
  <c r="N525" i="1" s="1"/>
  <c r="O525" i="1" s="1"/>
  <c r="M505" i="1"/>
  <c r="N505" i="1" s="1"/>
  <c r="O505" i="1" s="1"/>
  <c r="M485" i="1"/>
  <c r="N485" i="1" s="1"/>
  <c r="O485" i="1" s="1"/>
  <c r="M534" i="1"/>
  <c r="Q534" i="1" s="1"/>
  <c r="M524" i="1"/>
  <c r="Q524" i="1" s="1"/>
  <c r="M514" i="1"/>
  <c r="Q514" i="1" s="1"/>
  <c r="M504" i="1"/>
  <c r="N504" i="1" s="1"/>
  <c r="O504" i="1" s="1"/>
  <c r="M494" i="1"/>
  <c r="Q494" i="1" s="1"/>
  <c r="M484" i="1"/>
  <c r="N484" i="1" s="1"/>
  <c r="O484" i="1" s="1"/>
  <c r="M474" i="1"/>
  <c r="Q474" i="1" s="1"/>
  <c r="M464" i="1"/>
  <c r="N464" i="1" s="1"/>
  <c r="O464" i="1" s="1"/>
  <c r="M454" i="1"/>
  <c r="Q454" i="1" s="1"/>
  <c r="M444" i="1"/>
  <c r="N444" i="1" s="1"/>
  <c r="O444" i="1" s="1"/>
  <c r="M434" i="1"/>
  <c r="Q434" i="1" s="1"/>
  <c r="M424" i="1"/>
  <c r="N424" i="1" s="1"/>
  <c r="O424" i="1" s="1"/>
  <c r="M414" i="1"/>
  <c r="Q414" i="1" s="1"/>
  <c r="M404" i="1"/>
  <c r="Q404" i="1" s="1"/>
  <c r="M394" i="1"/>
  <c r="Q394" i="1" s="1"/>
  <c r="M384" i="1"/>
  <c r="Q384" i="1" s="1"/>
  <c r="M374" i="1"/>
  <c r="Q374" i="1" s="1"/>
  <c r="M364" i="1"/>
  <c r="N364" i="1" s="1"/>
  <c r="O364" i="1" s="1"/>
  <c r="M354" i="1"/>
  <c r="Q354" i="1" s="1"/>
  <c r="M344" i="1"/>
  <c r="N344" i="1" s="1"/>
  <c r="O344" i="1" s="1"/>
  <c r="M334" i="1"/>
  <c r="N334" i="1" s="1"/>
  <c r="O334" i="1" s="1"/>
  <c r="M324" i="1"/>
  <c r="N324" i="1" s="1"/>
  <c r="O324" i="1" s="1"/>
  <c r="M314" i="1"/>
  <c r="N314" i="1" s="1"/>
  <c r="O314" i="1" s="1"/>
  <c r="M304" i="1"/>
  <c r="N304" i="1" s="1"/>
  <c r="O304" i="1" s="1"/>
  <c r="M294" i="1"/>
  <c r="Q294" i="1" s="1"/>
  <c r="M284" i="1"/>
  <c r="N284" i="1" s="1"/>
  <c r="O284" i="1" s="1"/>
  <c r="M274" i="1"/>
  <c r="N274" i="1" s="1"/>
  <c r="O274" i="1" s="1"/>
  <c r="M264" i="1"/>
  <c r="Q264" i="1" s="1"/>
  <c r="M254" i="1"/>
  <c r="Q254" i="1" s="1"/>
  <c r="M244" i="1"/>
  <c r="N244" i="1" s="1"/>
  <c r="O244" i="1" s="1"/>
  <c r="M234" i="1"/>
  <c r="Q234" i="1" s="1"/>
  <c r="M224" i="1"/>
  <c r="N224" i="1" s="1"/>
  <c r="O224" i="1" s="1"/>
  <c r="M214" i="1"/>
  <c r="N214" i="1" s="1"/>
  <c r="O214" i="1" s="1"/>
  <c r="M204" i="1"/>
  <c r="N204" i="1" s="1"/>
  <c r="O204" i="1" s="1"/>
  <c r="M194" i="1"/>
  <c r="N194" i="1" s="1"/>
  <c r="O194" i="1" s="1"/>
  <c r="M184" i="1"/>
  <c r="N184" i="1" s="1"/>
  <c r="O184" i="1" s="1"/>
  <c r="M174" i="1"/>
  <c r="N174" i="1" s="1"/>
  <c r="O174" i="1" s="1"/>
  <c r="M164" i="1"/>
  <c r="Q164" i="1" s="1"/>
  <c r="M154" i="1"/>
  <c r="N154" i="1" s="1"/>
  <c r="O154" i="1" s="1"/>
  <c r="M144" i="1"/>
  <c r="N144" i="1" s="1"/>
  <c r="O144" i="1" s="1"/>
  <c r="M134" i="1"/>
  <c r="Q134" i="1" s="1"/>
  <c r="M124" i="1"/>
  <c r="Q124" i="1" s="1"/>
  <c r="M114" i="1"/>
  <c r="Q114" i="1" s="1"/>
  <c r="M104" i="1"/>
  <c r="Q104" i="1" s="1"/>
  <c r="M94" i="1"/>
  <c r="Q94" i="1" s="1"/>
  <c r="M84" i="1"/>
  <c r="N84" i="1" s="1"/>
  <c r="O84" i="1" s="1"/>
  <c r="M74" i="1"/>
  <c r="Q74" i="1" s="1"/>
  <c r="M64" i="1"/>
  <c r="Q64" i="1" s="1"/>
  <c r="M54" i="1"/>
  <c r="Q54" i="1" s="1"/>
  <c r="M44" i="1"/>
  <c r="Q44" i="1" s="1"/>
  <c r="M34" i="1"/>
  <c r="Q34" i="1" s="1"/>
  <c r="M24" i="1"/>
  <c r="Q24" i="1" s="1"/>
  <c r="M14" i="1"/>
  <c r="Q14" i="1" s="1"/>
  <c r="M193" i="1"/>
  <c r="Q193" i="1" s="1"/>
  <c r="M172" i="1"/>
  <c r="N172" i="1" s="1"/>
  <c r="O172" i="1" s="1"/>
  <c r="M523" i="1"/>
  <c r="N523" i="1" s="1"/>
  <c r="O523" i="1" s="1"/>
  <c r="M453" i="1"/>
  <c r="Q453" i="1" s="1"/>
  <c r="M373" i="1"/>
  <c r="Q373" i="1" s="1"/>
  <c r="M293" i="1"/>
  <c r="Q293" i="1" s="1"/>
  <c r="M203" i="1"/>
  <c r="Q203" i="1" s="1"/>
  <c r="M113" i="1"/>
  <c r="N113" i="1" s="1"/>
  <c r="O113" i="1" s="1"/>
  <c r="M73" i="1"/>
  <c r="N73" i="1" s="1"/>
  <c r="O73" i="1" s="1"/>
  <c r="M43" i="1"/>
  <c r="N43" i="1" s="1"/>
  <c r="O43" i="1" s="1"/>
  <c r="M502" i="1"/>
  <c r="N502" i="1" s="1"/>
  <c r="O502" i="1" s="1"/>
  <c r="M422" i="1"/>
  <c r="N422" i="1" s="1"/>
  <c r="O422" i="1" s="1"/>
  <c r="M382" i="1"/>
  <c r="Q382" i="1" s="1"/>
  <c r="M342" i="1"/>
  <c r="Q342" i="1" s="1"/>
  <c r="M302" i="1"/>
  <c r="N302" i="1" s="1"/>
  <c r="O302" i="1" s="1"/>
  <c r="M262" i="1"/>
  <c r="N262" i="1" s="1"/>
  <c r="O262" i="1" s="1"/>
  <c r="M232" i="1"/>
  <c r="Q232" i="1" s="1"/>
  <c r="M212" i="1"/>
  <c r="Q212" i="1" s="1"/>
  <c r="M162" i="1"/>
  <c r="N162" i="1" s="1"/>
  <c r="O162" i="1" s="1"/>
  <c r="M112" i="1"/>
  <c r="N112" i="1" s="1"/>
  <c r="O112" i="1" s="1"/>
  <c r="M52" i="1"/>
  <c r="N52" i="1" s="1"/>
  <c r="O52" i="1" s="1"/>
  <c r="M12" i="1"/>
  <c r="N12" i="1" s="1"/>
  <c r="O12" i="1" s="1"/>
  <c r="M491" i="1"/>
  <c r="N491" i="1" s="1"/>
  <c r="O491" i="1" s="1"/>
  <c r="M381" i="1"/>
  <c r="Q381" i="1" s="1"/>
  <c r="M331" i="1"/>
  <c r="N331" i="1" s="1"/>
  <c r="O331" i="1" s="1"/>
  <c r="M281" i="1"/>
  <c r="Q281" i="1" s="1"/>
  <c r="M271" i="1"/>
  <c r="N271" i="1" s="1"/>
  <c r="O271" i="1" s="1"/>
  <c r="M261" i="1"/>
  <c r="N261" i="1" s="1"/>
  <c r="O261" i="1" s="1"/>
  <c r="M251" i="1"/>
  <c r="N251" i="1" s="1"/>
  <c r="O251" i="1" s="1"/>
  <c r="M241" i="1"/>
  <c r="N241" i="1" s="1"/>
  <c r="O241" i="1" s="1"/>
  <c r="M231" i="1"/>
  <c r="N231" i="1" s="1"/>
  <c r="O231" i="1" s="1"/>
  <c r="M221" i="1"/>
  <c r="Q221" i="1" s="1"/>
  <c r="M211" i="1"/>
  <c r="Q211" i="1" s="1"/>
  <c r="M201" i="1"/>
  <c r="N201" i="1" s="1"/>
  <c r="O201" i="1" s="1"/>
  <c r="M191" i="1"/>
  <c r="Q191" i="1" s="1"/>
  <c r="M181" i="1"/>
  <c r="N181" i="1" s="1"/>
  <c r="O181" i="1" s="1"/>
  <c r="M171" i="1"/>
  <c r="N171" i="1" s="1"/>
  <c r="O171" i="1" s="1"/>
  <c r="M161" i="1"/>
  <c r="N161" i="1" s="1"/>
  <c r="O161" i="1" s="1"/>
  <c r="M151" i="1"/>
  <c r="N151" i="1" s="1"/>
  <c r="O151" i="1" s="1"/>
  <c r="M141" i="1"/>
  <c r="N141" i="1" s="1"/>
  <c r="O141" i="1" s="1"/>
  <c r="M131" i="1"/>
  <c r="Q131" i="1" s="1"/>
  <c r="M121" i="1"/>
  <c r="N121" i="1" s="1"/>
  <c r="O121" i="1" s="1"/>
  <c r="M111" i="1"/>
  <c r="N111" i="1" s="1"/>
  <c r="O111" i="1" s="1"/>
  <c r="M101" i="1"/>
  <c r="Q101" i="1" s="1"/>
  <c r="M91" i="1"/>
  <c r="Q91" i="1" s="1"/>
  <c r="M81" i="1"/>
  <c r="N81" i="1" s="1"/>
  <c r="O81" i="1" s="1"/>
  <c r="M71" i="1"/>
  <c r="Q71" i="1" s="1"/>
  <c r="M61" i="1"/>
  <c r="Q61" i="1" s="1"/>
  <c r="M51" i="1"/>
  <c r="N51" i="1" s="1"/>
  <c r="O51" i="1" s="1"/>
  <c r="M41" i="1"/>
  <c r="Q41" i="1" s="1"/>
  <c r="M31" i="1"/>
  <c r="Q31" i="1" s="1"/>
  <c r="M21" i="1"/>
  <c r="Q21" i="1" s="1"/>
  <c r="M11" i="1"/>
  <c r="Q11" i="1" s="1"/>
  <c r="M513" i="1"/>
  <c r="Q513" i="1" s="1"/>
  <c r="M433" i="1"/>
  <c r="N433" i="1" s="1"/>
  <c r="O433" i="1" s="1"/>
  <c r="M353" i="1"/>
  <c r="Q353" i="1" s="1"/>
  <c r="M283" i="1"/>
  <c r="Q283" i="1" s="1"/>
  <c r="M213" i="1"/>
  <c r="N213" i="1" s="1"/>
  <c r="O213" i="1" s="1"/>
  <c r="M123" i="1"/>
  <c r="N123" i="1" s="1"/>
  <c r="O123" i="1" s="1"/>
  <c r="M83" i="1"/>
  <c r="Q83" i="1" s="1"/>
  <c r="M23" i="1"/>
  <c r="Q23" i="1" s="1"/>
  <c r="M512" i="1"/>
  <c r="N512" i="1" s="1"/>
  <c r="O512" i="1" s="1"/>
  <c r="M432" i="1"/>
  <c r="Q432" i="1" s="1"/>
  <c r="M392" i="1"/>
  <c r="Q392" i="1" s="1"/>
  <c r="M362" i="1"/>
  <c r="N362" i="1" s="1"/>
  <c r="O362" i="1" s="1"/>
  <c r="M332" i="1"/>
  <c r="N332" i="1" s="1"/>
  <c r="O332" i="1" s="1"/>
  <c r="M292" i="1"/>
  <c r="N292" i="1" s="1"/>
  <c r="O292" i="1" s="1"/>
  <c r="M252" i="1"/>
  <c r="N252" i="1" s="1"/>
  <c r="O252" i="1" s="1"/>
  <c r="M202" i="1"/>
  <c r="Q202" i="1" s="1"/>
  <c r="M152" i="1"/>
  <c r="N152" i="1" s="1"/>
  <c r="O152" i="1" s="1"/>
  <c r="M122" i="1"/>
  <c r="Q122" i="1" s="1"/>
  <c r="M72" i="1"/>
  <c r="N72" i="1" s="1"/>
  <c r="O72" i="1" s="1"/>
  <c r="M22" i="1"/>
  <c r="N22" i="1" s="1"/>
  <c r="O22" i="1" s="1"/>
  <c r="M461" i="1"/>
  <c r="N461" i="1" s="1"/>
  <c r="O461" i="1" s="1"/>
  <c r="M391" i="1"/>
  <c r="N391" i="1" s="1"/>
  <c r="O391" i="1" s="1"/>
  <c r="M500" i="1"/>
  <c r="Q500" i="1" s="1"/>
  <c r="M390" i="1"/>
  <c r="N390" i="1" s="1"/>
  <c r="O390" i="1" s="1"/>
  <c r="M310" i="1"/>
  <c r="N310" i="1" s="1"/>
  <c r="O310" i="1" s="1"/>
  <c r="M260" i="1"/>
  <c r="Q260" i="1" s="1"/>
  <c r="M220" i="1"/>
  <c r="N220" i="1" s="1"/>
  <c r="O220" i="1" s="1"/>
  <c r="M200" i="1"/>
  <c r="N200" i="1" s="1"/>
  <c r="O200" i="1" s="1"/>
  <c r="M190" i="1"/>
  <c r="Q190" i="1" s="1"/>
  <c r="M180" i="1"/>
  <c r="N180" i="1" s="1"/>
  <c r="O180" i="1" s="1"/>
  <c r="M170" i="1"/>
  <c r="N170" i="1" s="1"/>
  <c r="O170" i="1" s="1"/>
  <c r="M160" i="1"/>
  <c r="N160" i="1" s="1"/>
  <c r="O160" i="1" s="1"/>
  <c r="M150" i="1"/>
  <c r="N150" i="1" s="1"/>
  <c r="O150" i="1" s="1"/>
  <c r="M140" i="1"/>
  <c r="Q140" i="1" s="1"/>
  <c r="M130" i="1"/>
  <c r="N130" i="1" s="1"/>
  <c r="O130" i="1" s="1"/>
  <c r="M120" i="1"/>
  <c r="N120" i="1" s="1"/>
  <c r="O120" i="1" s="1"/>
  <c r="M110" i="1"/>
  <c r="N110" i="1" s="1"/>
  <c r="O110" i="1" s="1"/>
  <c r="M100" i="1"/>
  <c r="N100" i="1" s="1"/>
  <c r="O100" i="1" s="1"/>
  <c r="M90" i="1"/>
  <c r="N90" i="1" s="1"/>
  <c r="O90" i="1" s="1"/>
  <c r="M80" i="1"/>
  <c r="N80" i="1" s="1"/>
  <c r="O80" i="1" s="1"/>
  <c r="M70" i="1"/>
  <c r="N70" i="1" s="1"/>
  <c r="O70" i="1" s="1"/>
  <c r="M60" i="1"/>
  <c r="N60" i="1" s="1"/>
  <c r="O60" i="1" s="1"/>
  <c r="M50" i="1"/>
  <c r="Q50" i="1" s="1"/>
  <c r="M40" i="1"/>
  <c r="Q40" i="1" s="1"/>
  <c r="M30" i="1"/>
  <c r="N30" i="1" s="1"/>
  <c r="O30" i="1" s="1"/>
  <c r="M20" i="1"/>
  <c r="Q20" i="1" s="1"/>
  <c r="M10" i="1"/>
  <c r="Q10" i="1" s="1"/>
  <c r="M443" i="1"/>
  <c r="Q443" i="1" s="1"/>
  <c r="M363" i="1"/>
  <c r="Q363" i="1" s="1"/>
  <c r="M273" i="1"/>
  <c r="Q273" i="1" s="1"/>
  <c r="M183" i="1"/>
  <c r="N183" i="1" s="1"/>
  <c r="O183" i="1" s="1"/>
  <c r="M103" i="1"/>
  <c r="N103" i="1" s="1"/>
  <c r="O103" i="1" s="1"/>
  <c r="M63" i="1"/>
  <c r="N63" i="1" s="1"/>
  <c r="O63" i="1" s="1"/>
  <c r="M33" i="1"/>
  <c r="N33" i="1" s="1"/>
  <c r="O33" i="1" s="1"/>
  <c r="M522" i="1"/>
  <c r="N522" i="1" s="1"/>
  <c r="O522" i="1" s="1"/>
  <c r="M452" i="1"/>
  <c r="Q452" i="1" s="1"/>
  <c r="M412" i="1"/>
  <c r="N412" i="1" s="1"/>
  <c r="O412" i="1" s="1"/>
  <c r="M352" i="1"/>
  <c r="Q352" i="1" s="1"/>
  <c r="M312" i="1"/>
  <c r="N312" i="1" s="1"/>
  <c r="O312" i="1" s="1"/>
  <c r="M282" i="1"/>
  <c r="N282" i="1" s="1"/>
  <c r="O282" i="1" s="1"/>
  <c r="M242" i="1"/>
  <c r="N242" i="1" s="1"/>
  <c r="O242" i="1" s="1"/>
  <c r="M192" i="1"/>
  <c r="N192" i="1" s="1"/>
  <c r="O192" i="1" s="1"/>
  <c r="M142" i="1"/>
  <c r="N142" i="1" s="1"/>
  <c r="O142" i="1" s="1"/>
  <c r="M102" i="1"/>
  <c r="N102" i="1" s="1"/>
  <c r="O102" i="1" s="1"/>
  <c r="M82" i="1"/>
  <c r="N82" i="1" s="1"/>
  <c r="O82" i="1" s="1"/>
  <c r="M42" i="1"/>
  <c r="N42" i="1" s="1"/>
  <c r="O42" i="1" s="1"/>
  <c r="M481" i="1"/>
  <c r="N481" i="1" s="1"/>
  <c r="O481" i="1" s="1"/>
  <c r="M401" i="1"/>
  <c r="Q401" i="1" s="1"/>
  <c r="M439" i="1"/>
  <c r="Q439" i="1" s="1"/>
  <c r="M309" i="1"/>
  <c r="N309" i="1" s="1"/>
  <c r="O309" i="1" s="1"/>
  <c r="M259" i="1"/>
  <c r="N259" i="1" s="1"/>
  <c r="O259" i="1" s="1"/>
  <c r="M249" i="1"/>
  <c r="Q249" i="1" s="1"/>
  <c r="M239" i="1"/>
  <c r="Q239" i="1" s="1"/>
  <c r="M229" i="1"/>
  <c r="Q229" i="1" s="1"/>
  <c r="M219" i="1"/>
  <c r="N219" i="1" s="1"/>
  <c r="O219" i="1" s="1"/>
  <c r="M209" i="1"/>
  <c r="Q209" i="1" s="1"/>
  <c r="M199" i="1"/>
  <c r="Q199" i="1" s="1"/>
  <c r="M189" i="1"/>
  <c r="Q189" i="1" s="1"/>
  <c r="M179" i="1"/>
  <c r="Q179" i="1" s="1"/>
  <c r="M169" i="1"/>
  <c r="N169" i="1" s="1"/>
  <c r="O169" i="1" s="1"/>
  <c r="M159" i="1"/>
  <c r="N159" i="1" s="1"/>
  <c r="O159" i="1" s="1"/>
  <c r="M149" i="1"/>
  <c r="Q149" i="1" s="1"/>
  <c r="M139" i="1"/>
  <c r="N139" i="1" s="1"/>
  <c r="O139" i="1" s="1"/>
  <c r="M129" i="1"/>
  <c r="N129" i="1" s="1"/>
  <c r="O129" i="1" s="1"/>
  <c r="M119" i="1"/>
  <c r="N119" i="1" s="1"/>
  <c r="O119" i="1" s="1"/>
  <c r="M109" i="1"/>
  <c r="N109" i="1" s="1"/>
  <c r="O109" i="1" s="1"/>
  <c r="M99" i="1"/>
  <c r="Q99" i="1" s="1"/>
  <c r="M89" i="1"/>
  <c r="N89" i="1" s="1"/>
  <c r="O89" i="1" s="1"/>
  <c r="M79" i="1"/>
  <c r="N79" i="1" s="1"/>
  <c r="O79" i="1" s="1"/>
  <c r="M69" i="1"/>
  <c r="N69" i="1" s="1"/>
  <c r="O69" i="1" s="1"/>
  <c r="M59" i="1"/>
  <c r="Q59" i="1" s="1"/>
  <c r="M49" i="1"/>
  <c r="Q49" i="1" s="1"/>
  <c r="M39" i="1"/>
  <c r="N39" i="1" s="1"/>
  <c r="O39" i="1" s="1"/>
  <c r="M29" i="1"/>
  <c r="Q29" i="1" s="1"/>
  <c r="M19" i="1"/>
  <c r="Q19" i="1" s="1"/>
  <c r="M9" i="1"/>
  <c r="Q9" i="1" s="1"/>
  <c r="M463" i="1"/>
  <c r="Q463" i="1" s="1"/>
  <c r="M383" i="1"/>
  <c r="Q383" i="1" s="1"/>
  <c r="M303" i="1"/>
  <c r="N303" i="1" s="1"/>
  <c r="O303" i="1" s="1"/>
  <c r="M243" i="1"/>
  <c r="N243" i="1" s="1"/>
  <c r="O243" i="1" s="1"/>
  <c r="M173" i="1"/>
  <c r="N173" i="1" s="1"/>
  <c r="O173" i="1" s="1"/>
  <c r="M93" i="1"/>
  <c r="N93" i="1" s="1"/>
  <c r="O93" i="1" s="1"/>
  <c r="M53" i="1"/>
  <c r="N53" i="1" s="1"/>
  <c r="O53" i="1" s="1"/>
  <c r="M13" i="1"/>
  <c r="Q13" i="1" s="1"/>
  <c r="M532" i="1"/>
  <c r="Q532" i="1" s="1"/>
  <c r="M442" i="1"/>
  <c r="N442" i="1" s="1"/>
  <c r="O442" i="1" s="1"/>
  <c r="M402" i="1"/>
  <c r="N402" i="1" s="1"/>
  <c r="O402" i="1" s="1"/>
  <c r="M372" i="1"/>
  <c r="Q372" i="1" s="1"/>
  <c r="M322" i="1"/>
  <c r="N322" i="1" s="1"/>
  <c r="O322" i="1" s="1"/>
  <c r="M272" i="1"/>
  <c r="N272" i="1" s="1"/>
  <c r="O272" i="1" s="1"/>
  <c r="M222" i="1"/>
  <c r="Q222" i="1" s="1"/>
  <c r="M182" i="1"/>
  <c r="N182" i="1" s="1"/>
  <c r="O182" i="1" s="1"/>
  <c r="M132" i="1"/>
  <c r="N132" i="1" s="1"/>
  <c r="O132" i="1" s="1"/>
  <c r="M92" i="1"/>
  <c r="N92" i="1" s="1"/>
  <c r="O92" i="1" s="1"/>
  <c r="M62" i="1"/>
  <c r="N62" i="1" s="1"/>
  <c r="O62" i="1" s="1"/>
  <c r="M32" i="1"/>
  <c r="N32" i="1" s="1"/>
  <c r="O32" i="1" s="1"/>
  <c r="M541" i="1"/>
  <c r="Q541" i="1" s="1"/>
  <c r="M471" i="1"/>
  <c r="N471" i="1" s="1"/>
  <c r="O471" i="1" s="1"/>
  <c r="M411" i="1"/>
  <c r="N411" i="1" s="1"/>
  <c r="O411" i="1" s="1"/>
  <c r="M408" i="1"/>
  <c r="Q408" i="1" s="1"/>
  <c r="M228" i="1"/>
  <c r="N228" i="1" s="1"/>
  <c r="O228" i="1" s="1"/>
  <c r="M188" i="1"/>
  <c r="Q188" i="1" s="1"/>
  <c r="M178" i="1"/>
  <c r="N178" i="1" s="1"/>
  <c r="O178" i="1" s="1"/>
  <c r="M168" i="1"/>
  <c r="N168" i="1" s="1"/>
  <c r="O168" i="1" s="1"/>
  <c r="M158" i="1"/>
  <c r="N158" i="1" s="1"/>
  <c r="O158" i="1" s="1"/>
  <c r="M148" i="1"/>
  <c r="N148" i="1" s="1"/>
  <c r="O148" i="1" s="1"/>
  <c r="M138" i="1"/>
  <c r="N138" i="1" s="1"/>
  <c r="O138" i="1" s="1"/>
  <c r="M128" i="1"/>
  <c r="Q128" i="1" s="1"/>
  <c r="M118" i="1"/>
  <c r="N118" i="1" s="1"/>
  <c r="O118" i="1" s="1"/>
  <c r="M108" i="1"/>
  <c r="Q108" i="1" s="1"/>
  <c r="M98" i="1"/>
  <c r="N98" i="1" s="1"/>
  <c r="O98" i="1" s="1"/>
  <c r="M88" i="1"/>
  <c r="N88" i="1" s="1"/>
  <c r="O88" i="1" s="1"/>
  <c r="M78" i="1"/>
  <c r="N78" i="1" s="1"/>
  <c r="O78" i="1" s="1"/>
  <c r="M68" i="1"/>
  <c r="N68" i="1" s="1"/>
  <c r="O68" i="1" s="1"/>
  <c r="M58" i="1"/>
  <c r="N58" i="1" s="1"/>
  <c r="O58" i="1" s="1"/>
  <c r="M48" i="1"/>
  <c r="N48" i="1" s="1"/>
  <c r="O48" i="1" s="1"/>
  <c r="M38" i="1"/>
  <c r="N38" i="1" s="1"/>
  <c r="O38" i="1" s="1"/>
  <c r="M28" i="1"/>
  <c r="N28" i="1" s="1"/>
  <c r="O28" i="1" s="1"/>
  <c r="M18" i="1"/>
  <c r="N18" i="1" s="1"/>
  <c r="O18" i="1" s="1"/>
  <c r="M8" i="1"/>
  <c r="N8" i="1" s="1"/>
  <c r="O8" i="1" s="1"/>
  <c r="M533" i="1"/>
  <c r="Q533" i="1" s="1"/>
  <c r="M493" i="1"/>
  <c r="Q493" i="1" s="1"/>
  <c r="M413" i="1"/>
  <c r="N413" i="1" s="1"/>
  <c r="O413" i="1" s="1"/>
  <c r="M313" i="1"/>
  <c r="Q313" i="1" s="1"/>
  <c r="M223" i="1"/>
  <c r="N223" i="1" s="1"/>
  <c r="O223" i="1" s="1"/>
  <c r="M163" i="1"/>
  <c r="N163" i="1" s="1"/>
  <c r="O163" i="1" s="1"/>
  <c r="M492" i="1"/>
  <c r="Q492" i="1" s="1"/>
  <c r="M501" i="1"/>
  <c r="Q501" i="1" s="1"/>
  <c r="M431" i="1"/>
  <c r="Q431" i="1" s="1"/>
  <c r="M351" i="1"/>
  <c r="N351" i="1" s="1"/>
  <c r="O351" i="1" s="1"/>
  <c r="M321" i="1"/>
  <c r="N321" i="1" s="1"/>
  <c r="O321" i="1" s="1"/>
  <c r="M540" i="1"/>
  <c r="Q540" i="1" s="1"/>
  <c r="M490" i="1"/>
  <c r="N490" i="1" s="1"/>
  <c r="O490" i="1" s="1"/>
  <c r="M450" i="1"/>
  <c r="N450" i="1" s="1"/>
  <c r="O450" i="1" s="1"/>
  <c r="M410" i="1"/>
  <c r="N410" i="1" s="1"/>
  <c r="O410" i="1" s="1"/>
  <c r="M360" i="1"/>
  <c r="Q360" i="1" s="1"/>
  <c r="M330" i="1"/>
  <c r="Q330" i="1" s="1"/>
  <c r="M280" i="1"/>
  <c r="Q280" i="1" s="1"/>
  <c r="M250" i="1"/>
  <c r="N250" i="1" s="1"/>
  <c r="O250" i="1" s="1"/>
  <c r="M539" i="1"/>
  <c r="N539" i="1" s="1"/>
  <c r="O539" i="1" s="1"/>
  <c r="M489" i="1"/>
  <c r="N489" i="1" s="1"/>
  <c r="O489" i="1" s="1"/>
  <c r="M449" i="1"/>
  <c r="Q449" i="1" s="1"/>
  <c r="M399" i="1"/>
  <c r="N399" i="1" s="1"/>
  <c r="O399" i="1" s="1"/>
  <c r="M359" i="1"/>
  <c r="N359" i="1" s="1"/>
  <c r="O359" i="1" s="1"/>
  <c r="M319" i="1"/>
  <c r="N319" i="1" s="1"/>
  <c r="O319" i="1" s="1"/>
  <c r="M289" i="1"/>
  <c r="Q289" i="1" s="1"/>
  <c r="M538" i="1"/>
  <c r="N538" i="1" s="1"/>
  <c r="O538" i="1" s="1"/>
  <c r="M498" i="1"/>
  <c r="Q498" i="1" s="1"/>
  <c r="M458" i="1"/>
  <c r="N458" i="1" s="1"/>
  <c r="O458" i="1" s="1"/>
  <c r="M418" i="1"/>
  <c r="N418" i="1" s="1"/>
  <c r="O418" i="1" s="1"/>
  <c r="M368" i="1"/>
  <c r="Q368" i="1" s="1"/>
  <c r="M328" i="1"/>
  <c r="Q328" i="1" s="1"/>
  <c r="M288" i="1"/>
  <c r="Q288" i="1" s="1"/>
  <c r="M248" i="1"/>
  <c r="N248" i="1" s="1"/>
  <c r="O248" i="1" s="1"/>
  <c r="M208" i="1"/>
  <c r="Q208" i="1" s="1"/>
  <c r="M537" i="1"/>
  <c r="Q537" i="1" s="1"/>
  <c r="M527" i="1"/>
  <c r="Q527" i="1" s="1"/>
  <c r="M517" i="1"/>
  <c r="Q517" i="1" s="1"/>
  <c r="M507" i="1"/>
  <c r="Q507" i="1" s="1"/>
  <c r="M497" i="1"/>
  <c r="Q497" i="1" s="1"/>
  <c r="M487" i="1"/>
  <c r="N487" i="1" s="1"/>
  <c r="O487" i="1" s="1"/>
  <c r="M477" i="1"/>
  <c r="N477" i="1" s="1"/>
  <c r="O477" i="1" s="1"/>
  <c r="M467" i="1"/>
  <c r="N467" i="1" s="1"/>
  <c r="O467" i="1" s="1"/>
  <c r="M457" i="1"/>
  <c r="Q457" i="1" s="1"/>
  <c r="M447" i="1"/>
  <c r="N447" i="1" s="1"/>
  <c r="O447" i="1" s="1"/>
  <c r="M437" i="1"/>
  <c r="Q437" i="1" s="1"/>
  <c r="M427" i="1"/>
  <c r="N427" i="1" s="1"/>
  <c r="O427" i="1" s="1"/>
  <c r="M417" i="1"/>
  <c r="N417" i="1" s="1"/>
  <c r="O417" i="1" s="1"/>
  <c r="M407" i="1"/>
  <c r="Q407" i="1" s="1"/>
  <c r="M397" i="1"/>
  <c r="Q397" i="1" s="1"/>
  <c r="M387" i="1"/>
  <c r="N387" i="1" s="1"/>
  <c r="O387" i="1" s="1"/>
  <c r="M377" i="1"/>
  <c r="N377" i="1" s="1"/>
  <c r="O377" i="1" s="1"/>
  <c r="M367" i="1"/>
  <c r="Q367" i="1" s="1"/>
  <c r="M357" i="1"/>
  <c r="Q357" i="1" s="1"/>
  <c r="M347" i="1"/>
  <c r="N347" i="1" s="1"/>
  <c r="O347" i="1" s="1"/>
  <c r="M337" i="1"/>
  <c r="N337" i="1" s="1"/>
  <c r="O337" i="1" s="1"/>
  <c r="M327" i="1"/>
  <c r="N327" i="1" s="1"/>
  <c r="O327" i="1" s="1"/>
  <c r="M317" i="1"/>
  <c r="N317" i="1" s="1"/>
  <c r="O317" i="1" s="1"/>
  <c r="M307" i="1"/>
  <c r="N307" i="1" s="1"/>
  <c r="O307" i="1" s="1"/>
  <c r="M297" i="1"/>
  <c r="N297" i="1" s="1"/>
  <c r="O297" i="1" s="1"/>
  <c r="M287" i="1"/>
  <c r="Q287" i="1" s="1"/>
  <c r="M277" i="1"/>
  <c r="N277" i="1" s="1"/>
  <c r="O277" i="1" s="1"/>
  <c r="M267" i="1"/>
  <c r="Q267" i="1" s="1"/>
  <c r="M257" i="1"/>
  <c r="N257" i="1" s="1"/>
  <c r="O257" i="1" s="1"/>
  <c r="M247" i="1"/>
  <c r="N247" i="1" s="1"/>
  <c r="O247" i="1" s="1"/>
  <c r="M237" i="1"/>
  <c r="N237" i="1" s="1"/>
  <c r="O237" i="1" s="1"/>
  <c r="M227" i="1"/>
  <c r="N227" i="1" s="1"/>
  <c r="O227" i="1" s="1"/>
  <c r="M217" i="1"/>
  <c r="N217" i="1" s="1"/>
  <c r="O217" i="1" s="1"/>
  <c r="M207" i="1"/>
  <c r="N207" i="1" s="1"/>
  <c r="O207" i="1" s="1"/>
  <c r="M197" i="1"/>
  <c r="N197" i="1" s="1"/>
  <c r="O197" i="1" s="1"/>
  <c r="M187" i="1"/>
  <c r="Q187" i="1" s="1"/>
  <c r="M177" i="1"/>
  <c r="N177" i="1" s="1"/>
  <c r="O177" i="1" s="1"/>
  <c r="M167" i="1"/>
  <c r="Q167" i="1" s="1"/>
  <c r="M157" i="1"/>
  <c r="N157" i="1" s="1"/>
  <c r="O157" i="1" s="1"/>
  <c r="M147" i="1"/>
  <c r="Q147" i="1" s="1"/>
  <c r="M137" i="1"/>
  <c r="N137" i="1" s="1"/>
  <c r="O137" i="1" s="1"/>
  <c r="M127" i="1"/>
  <c r="Q127" i="1" s="1"/>
  <c r="M117" i="1"/>
  <c r="N117" i="1" s="1"/>
  <c r="O117" i="1" s="1"/>
  <c r="M107" i="1"/>
  <c r="N107" i="1" s="1"/>
  <c r="O107" i="1" s="1"/>
  <c r="M97" i="1"/>
  <c r="N97" i="1" s="1"/>
  <c r="O97" i="1" s="1"/>
  <c r="M87" i="1"/>
  <c r="N87" i="1" s="1"/>
  <c r="O87" i="1" s="1"/>
  <c r="M77" i="1"/>
  <c r="N77" i="1" s="1"/>
  <c r="O77" i="1" s="1"/>
  <c r="M67" i="1"/>
  <c r="Q67" i="1" s="1"/>
  <c r="M57" i="1"/>
  <c r="Q57" i="1" s="1"/>
  <c r="M47" i="1"/>
  <c r="Q47" i="1" s="1"/>
  <c r="M37" i="1"/>
  <c r="N37" i="1" s="1"/>
  <c r="O37" i="1" s="1"/>
  <c r="M27" i="1"/>
  <c r="Q27" i="1" s="1"/>
  <c r="M17" i="1"/>
  <c r="Q17" i="1" s="1"/>
  <c r="M7" i="1"/>
  <c r="N7" i="1" s="1"/>
  <c r="O7" i="1" s="1"/>
  <c r="M503" i="1"/>
  <c r="Q503" i="1" s="1"/>
  <c r="M403" i="1"/>
  <c r="N403" i="1" s="1"/>
  <c r="O403" i="1" s="1"/>
  <c r="M343" i="1"/>
  <c r="Q343" i="1" s="1"/>
  <c r="M253" i="1"/>
  <c r="Q253" i="1" s="1"/>
  <c r="M143" i="1"/>
  <c r="Q143" i="1" s="1"/>
  <c r="M462" i="1"/>
  <c r="N462" i="1" s="1"/>
  <c r="O462" i="1" s="1"/>
  <c r="M521" i="1"/>
  <c r="N521" i="1" s="1"/>
  <c r="O521" i="1" s="1"/>
  <c r="M441" i="1"/>
  <c r="N441" i="1" s="1"/>
  <c r="O441" i="1" s="1"/>
  <c r="M361" i="1"/>
  <c r="N361" i="1" s="1"/>
  <c r="O361" i="1" s="1"/>
  <c r="M291" i="1"/>
  <c r="Q291" i="1" s="1"/>
  <c r="M510" i="1"/>
  <c r="Q510" i="1" s="1"/>
  <c r="M460" i="1"/>
  <c r="Q460" i="1" s="1"/>
  <c r="M420" i="1"/>
  <c r="Q420" i="1" s="1"/>
  <c r="M380" i="1"/>
  <c r="Q380" i="1" s="1"/>
  <c r="M340" i="1"/>
  <c r="N340" i="1" s="1"/>
  <c r="O340" i="1" s="1"/>
  <c r="M290" i="1"/>
  <c r="Q290" i="1" s="1"/>
  <c r="M240" i="1"/>
  <c r="Q240" i="1" s="1"/>
  <c r="M529" i="1"/>
  <c r="N529" i="1" s="1"/>
  <c r="O529" i="1" s="1"/>
  <c r="M499" i="1"/>
  <c r="Q499" i="1" s="1"/>
  <c r="M459" i="1"/>
  <c r="N459" i="1" s="1"/>
  <c r="O459" i="1" s="1"/>
  <c r="M409" i="1"/>
  <c r="N409" i="1" s="1"/>
  <c r="O409" i="1" s="1"/>
  <c r="M369" i="1"/>
  <c r="Q369" i="1" s="1"/>
  <c r="M329" i="1"/>
  <c r="N329" i="1" s="1"/>
  <c r="O329" i="1" s="1"/>
  <c r="M299" i="1"/>
  <c r="Q299" i="1" s="1"/>
  <c r="M528" i="1"/>
  <c r="N528" i="1" s="1"/>
  <c r="O528" i="1" s="1"/>
  <c r="M488" i="1"/>
  <c r="N488" i="1" s="1"/>
  <c r="O488" i="1" s="1"/>
  <c r="M438" i="1"/>
  <c r="Q438" i="1" s="1"/>
  <c r="M388" i="1"/>
  <c r="N388" i="1" s="1"/>
  <c r="O388" i="1" s="1"/>
  <c r="M348" i="1"/>
  <c r="Q348" i="1" s="1"/>
  <c r="M308" i="1"/>
  <c r="Q308" i="1" s="1"/>
  <c r="M278" i="1"/>
  <c r="Q278" i="1" s="1"/>
  <c r="M238" i="1"/>
  <c r="N238" i="1" s="1"/>
  <c r="O238" i="1" s="1"/>
  <c r="M536" i="1"/>
  <c r="N536" i="1" s="1"/>
  <c r="O536" i="1" s="1"/>
  <c r="M526" i="1"/>
  <c r="N526" i="1" s="1"/>
  <c r="O526" i="1" s="1"/>
  <c r="M516" i="1"/>
  <c r="Q516" i="1" s="1"/>
  <c r="M506" i="1"/>
  <c r="N506" i="1" s="1"/>
  <c r="O506" i="1" s="1"/>
  <c r="M496" i="1"/>
  <c r="Q496" i="1" s="1"/>
  <c r="M486" i="1"/>
  <c r="Q486" i="1" s="1"/>
  <c r="M476" i="1"/>
  <c r="N476" i="1" s="1"/>
  <c r="O476" i="1" s="1"/>
  <c r="M466" i="1"/>
  <c r="N466" i="1" s="1"/>
  <c r="O466" i="1" s="1"/>
  <c r="M456" i="1"/>
  <c r="Q456" i="1" s="1"/>
  <c r="M446" i="1"/>
  <c r="N446" i="1" s="1"/>
  <c r="O446" i="1" s="1"/>
  <c r="M436" i="1"/>
  <c r="N436" i="1" s="1"/>
  <c r="O436" i="1" s="1"/>
  <c r="M426" i="1"/>
  <c r="N426" i="1" s="1"/>
  <c r="O426" i="1" s="1"/>
  <c r="M416" i="1"/>
  <c r="N416" i="1" s="1"/>
  <c r="O416" i="1" s="1"/>
  <c r="M406" i="1"/>
  <c r="Q406" i="1" s="1"/>
  <c r="M396" i="1"/>
  <c r="Q396" i="1" s="1"/>
  <c r="M386" i="1"/>
  <c r="Q386" i="1" s="1"/>
  <c r="M376" i="1"/>
  <c r="N376" i="1" s="1"/>
  <c r="O376" i="1" s="1"/>
  <c r="M366" i="1"/>
  <c r="Q366" i="1" s="1"/>
  <c r="M356" i="1"/>
  <c r="Q356" i="1" s="1"/>
  <c r="M346" i="1"/>
  <c r="Q346" i="1" s="1"/>
  <c r="M336" i="1"/>
  <c r="Q336" i="1" s="1"/>
  <c r="M326" i="1"/>
  <c r="N326" i="1" s="1"/>
  <c r="O326" i="1" s="1"/>
  <c r="M316" i="1"/>
  <c r="Q316" i="1" s="1"/>
  <c r="M306" i="1"/>
  <c r="Q306" i="1" s="1"/>
  <c r="M296" i="1"/>
  <c r="Q296" i="1" s="1"/>
  <c r="M286" i="1"/>
  <c r="Q286" i="1" s="1"/>
  <c r="M276" i="1"/>
  <c r="Q276" i="1" s="1"/>
  <c r="M266" i="1"/>
  <c r="Q266" i="1" s="1"/>
  <c r="M256" i="1"/>
  <c r="N256" i="1" s="1"/>
  <c r="O256" i="1" s="1"/>
  <c r="M246" i="1"/>
  <c r="Q246" i="1" s="1"/>
  <c r="M236" i="1"/>
  <c r="Q236" i="1" s="1"/>
  <c r="M226" i="1"/>
  <c r="Q226" i="1" s="1"/>
  <c r="M216" i="1"/>
  <c r="N216" i="1" s="1"/>
  <c r="O216" i="1" s="1"/>
  <c r="M206" i="1"/>
  <c r="Q206" i="1" s="1"/>
  <c r="M196" i="1"/>
  <c r="Q196" i="1" s="1"/>
  <c r="M186" i="1"/>
  <c r="Q186" i="1" s="1"/>
  <c r="M176" i="1"/>
  <c r="Q176" i="1" s="1"/>
  <c r="M166" i="1"/>
  <c r="Q166" i="1" s="1"/>
  <c r="M156" i="1"/>
  <c r="Q156" i="1" s="1"/>
  <c r="M146" i="1"/>
  <c r="Q146" i="1" s="1"/>
  <c r="M136" i="1"/>
  <c r="Q136" i="1" s="1"/>
  <c r="M126" i="1"/>
  <c r="N126" i="1" s="1"/>
  <c r="O126" i="1" s="1"/>
  <c r="M116" i="1"/>
  <c r="N116" i="1" s="1"/>
  <c r="O116" i="1" s="1"/>
  <c r="M106" i="1"/>
  <c r="Q106" i="1" s="1"/>
  <c r="M96" i="1"/>
  <c r="Q96" i="1" s="1"/>
  <c r="M86" i="1"/>
  <c r="Q86" i="1" s="1"/>
  <c r="M76" i="1"/>
  <c r="N76" i="1" s="1"/>
  <c r="O76" i="1" s="1"/>
  <c r="M66" i="1"/>
  <c r="N66" i="1" s="1"/>
  <c r="O66" i="1" s="1"/>
  <c r="M56" i="1"/>
  <c r="Q56" i="1" s="1"/>
  <c r="M46" i="1"/>
  <c r="N46" i="1" s="1"/>
  <c r="O46" i="1" s="1"/>
  <c r="M36" i="1"/>
  <c r="N36" i="1" s="1"/>
  <c r="O36" i="1" s="1"/>
  <c r="M26" i="1"/>
  <c r="N26" i="1" s="1"/>
  <c r="O26" i="1" s="1"/>
  <c r="M16" i="1"/>
  <c r="N16" i="1" s="1"/>
  <c r="O16" i="1" s="1"/>
  <c r="M6" i="1"/>
  <c r="Q6" i="1" s="1"/>
  <c r="M473" i="1"/>
  <c r="N473" i="1" s="1"/>
  <c r="O473" i="1" s="1"/>
  <c r="M423" i="1"/>
  <c r="Q423" i="1" s="1"/>
  <c r="M333" i="1"/>
  <c r="Q333" i="1" s="1"/>
  <c r="M263" i="1"/>
  <c r="Q263" i="1" s="1"/>
  <c r="M133" i="1"/>
  <c r="Q133" i="1" s="1"/>
  <c r="M482" i="1"/>
  <c r="N482" i="1" s="1"/>
  <c r="O482" i="1" s="1"/>
  <c r="M531" i="1"/>
  <c r="N531" i="1" s="1"/>
  <c r="O531" i="1" s="1"/>
  <c r="M451" i="1"/>
  <c r="N451" i="1" s="1"/>
  <c r="O451" i="1" s="1"/>
  <c r="M371" i="1"/>
  <c r="N371" i="1" s="1"/>
  <c r="O371" i="1" s="1"/>
  <c r="M301" i="1"/>
  <c r="Q301" i="1" s="1"/>
  <c r="M520" i="1"/>
  <c r="Q520" i="1" s="1"/>
  <c r="M470" i="1"/>
  <c r="Q470" i="1" s="1"/>
  <c r="M430" i="1"/>
  <c r="Q430" i="1" s="1"/>
  <c r="M370" i="1"/>
  <c r="Q370" i="1" s="1"/>
  <c r="M300" i="1"/>
  <c r="Q300" i="1" s="1"/>
  <c r="M210" i="1"/>
  <c r="Q210" i="1" s="1"/>
  <c r="M509" i="1"/>
  <c r="N509" i="1" s="1"/>
  <c r="O509" i="1" s="1"/>
  <c r="M469" i="1"/>
  <c r="N469" i="1" s="1"/>
  <c r="O469" i="1" s="1"/>
  <c r="M419" i="1"/>
  <c r="N419" i="1" s="1"/>
  <c r="O419" i="1" s="1"/>
  <c r="M379" i="1"/>
  <c r="Q379" i="1" s="1"/>
  <c r="M339" i="1"/>
  <c r="N339" i="1" s="1"/>
  <c r="O339" i="1" s="1"/>
  <c r="M279" i="1"/>
  <c r="Q279" i="1" s="1"/>
  <c r="M508" i="1"/>
  <c r="Q508" i="1" s="1"/>
  <c r="M468" i="1"/>
  <c r="N468" i="1" s="1"/>
  <c r="O468" i="1" s="1"/>
  <c r="M428" i="1"/>
  <c r="Q428" i="1" s="1"/>
  <c r="M378" i="1"/>
  <c r="N378" i="1" s="1"/>
  <c r="O378" i="1" s="1"/>
  <c r="M338" i="1"/>
  <c r="Q338" i="1" s="1"/>
  <c r="M298" i="1"/>
  <c r="Q298" i="1" s="1"/>
  <c r="M268" i="1"/>
  <c r="N268" i="1" s="1"/>
  <c r="O268" i="1" s="1"/>
  <c r="M218" i="1"/>
  <c r="N218" i="1" s="1"/>
  <c r="O218" i="1" s="1"/>
  <c r="M535" i="1"/>
  <c r="N535" i="1" s="1"/>
  <c r="O535" i="1" s="1"/>
  <c r="M515" i="1"/>
  <c r="N515" i="1" s="1"/>
  <c r="O515" i="1" s="1"/>
  <c r="M495" i="1"/>
  <c r="N495" i="1" s="1"/>
  <c r="O495" i="1" s="1"/>
  <c r="M475" i="1"/>
  <c r="N475" i="1" s="1"/>
  <c r="O475" i="1" s="1"/>
  <c r="M465" i="1"/>
  <c r="N465" i="1" s="1"/>
  <c r="O465" i="1" s="1"/>
  <c r="M455" i="1"/>
  <c r="N455" i="1" s="1"/>
  <c r="O455" i="1" s="1"/>
  <c r="M445" i="1"/>
  <c r="N445" i="1" s="1"/>
  <c r="O445" i="1" s="1"/>
  <c r="M435" i="1"/>
  <c r="N435" i="1" s="1"/>
  <c r="O435" i="1" s="1"/>
  <c r="M425" i="1"/>
  <c r="Q425" i="1" s="1"/>
  <c r="M415" i="1"/>
  <c r="Q415" i="1" s="1"/>
  <c r="M405" i="1"/>
  <c r="N405" i="1" s="1"/>
  <c r="O405" i="1" s="1"/>
  <c r="M395" i="1"/>
  <c r="N395" i="1" s="1"/>
  <c r="O395" i="1" s="1"/>
  <c r="M385" i="1"/>
  <c r="N385" i="1" s="1"/>
  <c r="O385" i="1" s="1"/>
  <c r="M375" i="1"/>
  <c r="Q375" i="1" s="1"/>
  <c r="M365" i="1"/>
  <c r="N365" i="1" s="1"/>
  <c r="O365" i="1" s="1"/>
  <c r="M355" i="1"/>
  <c r="N355" i="1" s="1"/>
  <c r="O355" i="1" s="1"/>
  <c r="M345" i="1"/>
  <c r="Q345" i="1" s="1"/>
  <c r="M335" i="1"/>
  <c r="Q335" i="1" s="1"/>
  <c r="M325" i="1"/>
  <c r="Q325" i="1" s="1"/>
  <c r="M315" i="1"/>
  <c r="Q315" i="1" s="1"/>
  <c r="M305" i="1"/>
  <c r="Q305" i="1" s="1"/>
  <c r="M295" i="1"/>
  <c r="N295" i="1" s="1"/>
  <c r="O295" i="1" s="1"/>
  <c r="M285" i="1"/>
  <c r="N285" i="1" s="1"/>
  <c r="O285" i="1" s="1"/>
  <c r="M275" i="1"/>
  <c r="Q275" i="1" s="1"/>
  <c r="M265" i="1"/>
  <c r="N265" i="1" s="1"/>
  <c r="O265" i="1" s="1"/>
  <c r="M255" i="1"/>
  <c r="Q255" i="1" s="1"/>
  <c r="M245" i="1"/>
  <c r="Q245" i="1" s="1"/>
  <c r="M235" i="1"/>
  <c r="N235" i="1" s="1"/>
  <c r="O235" i="1" s="1"/>
  <c r="M225" i="1"/>
  <c r="Q225" i="1" s="1"/>
  <c r="M215" i="1"/>
  <c r="Q215" i="1" s="1"/>
  <c r="M205" i="1"/>
  <c r="Q205" i="1" s="1"/>
  <c r="M195" i="1"/>
  <c r="Q195" i="1" s="1"/>
  <c r="M185" i="1"/>
  <c r="N185" i="1" s="1"/>
  <c r="O185" i="1" s="1"/>
  <c r="M175" i="1"/>
  <c r="N175" i="1" s="1"/>
  <c r="O175" i="1" s="1"/>
  <c r="M165" i="1"/>
  <c r="Q165" i="1" s="1"/>
  <c r="M155" i="1"/>
  <c r="N155" i="1" s="1"/>
  <c r="O155" i="1" s="1"/>
  <c r="M145" i="1"/>
  <c r="N145" i="1" s="1"/>
  <c r="O145" i="1" s="1"/>
  <c r="M135" i="1"/>
  <c r="N135" i="1" s="1"/>
  <c r="O135" i="1" s="1"/>
  <c r="M125" i="1"/>
  <c r="N125" i="1" s="1"/>
  <c r="O125" i="1" s="1"/>
  <c r="M115" i="1"/>
  <c r="N115" i="1" s="1"/>
  <c r="O115" i="1" s="1"/>
  <c r="M105" i="1"/>
  <c r="N105" i="1" s="1"/>
  <c r="O105" i="1" s="1"/>
  <c r="M95" i="1"/>
  <c r="N95" i="1" s="1"/>
  <c r="O95" i="1" s="1"/>
  <c r="M85" i="1"/>
  <c r="N85" i="1" s="1"/>
  <c r="O85" i="1" s="1"/>
  <c r="M75" i="1"/>
  <c r="N75" i="1" s="1"/>
  <c r="O75" i="1" s="1"/>
  <c r="M65" i="1"/>
  <c r="N65" i="1" s="1"/>
  <c r="O65" i="1" s="1"/>
  <c r="M55" i="1"/>
  <c r="N55" i="1" s="1"/>
  <c r="O55" i="1" s="1"/>
  <c r="M45" i="1"/>
  <c r="N45" i="1" s="1"/>
  <c r="O45" i="1" s="1"/>
  <c r="M35" i="1"/>
  <c r="N35" i="1" s="1"/>
  <c r="O35" i="1" s="1"/>
  <c r="M25" i="1"/>
  <c r="N25" i="1" s="1"/>
  <c r="O25" i="1" s="1"/>
  <c r="M15" i="1"/>
  <c r="N15" i="1" s="1"/>
  <c r="O15" i="1" s="1"/>
  <c r="N16" i="2"/>
  <c r="P16" i="2"/>
  <c r="N116" i="2"/>
  <c r="P116" i="2"/>
  <c r="N109" i="2"/>
  <c r="P109" i="2"/>
  <c r="N80" i="2"/>
  <c r="P80" i="2"/>
  <c r="P177" i="2"/>
  <c r="N177" i="2"/>
  <c r="N53" i="2"/>
  <c r="P53" i="2"/>
  <c r="P23" i="2"/>
  <c r="N23" i="2"/>
  <c r="P73" i="2"/>
  <c r="N73" i="2"/>
  <c r="P159" i="2"/>
  <c r="N159" i="2"/>
  <c r="N134" i="2"/>
  <c r="P134" i="2"/>
  <c r="N97" i="2"/>
  <c r="P97" i="2"/>
  <c r="N90" i="2"/>
  <c r="P90" i="2"/>
  <c r="N36" i="2"/>
  <c r="P36" i="2"/>
  <c r="N183" i="2"/>
  <c r="P183" i="2"/>
  <c r="N226" i="2"/>
  <c r="P226" i="2"/>
  <c r="N197" i="2"/>
  <c r="P197" i="2"/>
  <c r="N132" i="2"/>
  <c r="P132" i="2"/>
  <c r="P102" i="2"/>
  <c r="N102" i="2"/>
  <c r="N83" i="2"/>
  <c r="P83" i="2"/>
  <c r="N29" i="2"/>
  <c r="P29" i="2"/>
  <c r="P20" i="2"/>
  <c r="N20" i="2"/>
  <c r="P46" i="2"/>
  <c r="N46" i="2"/>
  <c r="N126" i="2"/>
  <c r="P126" i="2"/>
  <c r="N76" i="2"/>
  <c r="P76" i="2"/>
  <c r="N50" i="2"/>
  <c r="P50" i="2"/>
  <c r="P205" i="2"/>
  <c r="N205" i="2"/>
  <c r="P156" i="2"/>
  <c r="N156" i="2"/>
  <c r="P106" i="2"/>
  <c r="N106" i="2"/>
  <c r="P45" i="2"/>
  <c r="N45" i="2"/>
  <c r="N148" i="2"/>
  <c r="P148" i="2"/>
  <c r="P56" i="2"/>
  <c r="N56" i="2"/>
  <c r="P124" i="2"/>
  <c r="P67" i="2"/>
  <c r="P63" i="2"/>
  <c r="P216" i="2"/>
  <c r="N146" i="2"/>
  <c r="P84" i="2"/>
  <c r="P74" i="2"/>
  <c r="P70" i="2"/>
  <c r="P44" i="2"/>
  <c r="P39" i="2"/>
  <c r="P17" i="2"/>
  <c r="N10" i="2"/>
  <c r="P69" i="2"/>
  <c r="P54" i="2"/>
  <c r="P34" i="2"/>
  <c r="P236" i="2"/>
  <c r="N85" i="2"/>
  <c r="P61" i="2"/>
  <c r="P37" i="2"/>
  <c r="N230" i="2"/>
  <c r="P230" i="2"/>
  <c r="N219" i="2"/>
  <c r="P219" i="2"/>
  <c r="P214" i="2"/>
  <c r="N214" i="2"/>
  <c r="P182" i="2"/>
  <c r="N182" i="2"/>
  <c r="P168" i="2"/>
  <c r="N168" i="2"/>
  <c r="N163" i="2"/>
  <c r="P163" i="2"/>
  <c r="N153" i="2"/>
  <c r="P153" i="2"/>
  <c r="P139" i="2"/>
  <c r="N139" i="2"/>
  <c r="N49" i="2"/>
  <c r="P49" i="2"/>
  <c r="N207" i="2"/>
  <c r="P207" i="2"/>
  <c r="N187" i="2"/>
  <c r="P187" i="2"/>
  <c r="N175" i="2"/>
  <c r="P175" i="2"/>
  <c r="N162" i="2"/>
  <c r="P162" i="2"/>
  <c r="P145" i="2"/>
  <c r="N145" i="2"/>
  <c r="N229" i="2"/>
  <c r="P229" i="2"/>
  <c r="N225" i="2"/>
  <c r="P225" i="2"/>
  <c r="N218" i="2"/>
  <c r="P218" i="2"/>
  <c r="N213" i="2"/>
  <c r="P213" i="2"/>
  <c r="N181" i="2"/>
  <c r="P181" i="2"/>
  <c r="N158" i="2"/>
  <c r="P158" i="2"/>
  <c r="N144" i="2"/>
  <c r="P144" i="2"/>
  <c r="N131" i="2"/>
  <c r="P131" i="2"/>
  <c r="P115" i="2"/>
  <c r="N115" i="2"/>
  <c r="P105" i="2"/>
  <c r="N105" i="2"/>
  <c r="P224" i="2"/>
  <c r="N224" i="2"/>
  <c r="N212" i="2"/>
  <c r="P212" i="2"/>
  <c r="P204" i="2"/>
  <c r="N204" i="2"/>
  <c r="N201" i="2"/>
  <c r="P201" i="2"/>
  <c r="N191" i="2"/>
  <c r="P191" i="2"/>
  <c r="N186" i="2"/>
  <c r="P186" i="2"/>
  <c r="N161" i="2"/>
  <c r="P161" i="2"/>
  <c r="P157" i="2"/>
  <c r="N157" i="2"/>
  <c r="N143" i="2"/>
  <c r="P143" i="2"/>
  <c r="N119" i="2"/>
  <c r="P119" i="2"/>
  <c r="N235" i="2"/>
  <c r="P235" i="2"/>
  <c r="N228" i="2"/>
  <c r="P228" i="2"/>
  <c r="N217" i="2"/>
  <c r="P217" i="2"/>
  <c r="P211" i="2"/>
  <c r="N211" i="2"/>
  <c r="P185" i="2"/>
  <c r="N185" i="2"/>
  <c r="N180" i="2"/>
  <c r="P180" i="2"/>
  <c r="N160" i="2"/>
  <c r="P160" i="2"/>
  <c r="N151" i="2"/>
  <c r="P151" i="2"/>
  <c r="P123" i="2"/>
  <c r="N123" i="2"/>
  <c r="N118" i="2"/>
  <c r="P118" i="2"/>
  <c r="P234" i="2"/>
  <c r="N234" i="2"/>
  <c r="N223" i="2"/>
  <c r="P223" i="2"/>
  <c r="N210" i="2"/>
  <c r="P210" i="2"/>
  <c r="N200" i="2"/>
  <c r="P200" i="2"/>
  <c r="N190" i="2"/>
  <c r="P190" i="2"/>
  <c r="P184" i="2"/>
  <c r="N184" i="2"/>
  <c r="N150" i="2"/>
  <c r="P150" i="2"/>
  <c r="P142" i="2"/>
  <c r="N142" i="2"/>
  <c r="N122" i="2"/>
  <c r="P122" i="2"/>
  <c r="P117" i="2"/>
  <c r="N117" i="2"/>
  <c r="P110" i="2"/>
  <c r="N110" i="2"/>
  <c r="N227" i="2"/>
  <c r="P227" i="2"/>
  <c r="N222" i="2"/>
  <c r="P222" i="2"/>
  <c r="P193" i="2"/>
  <c r="N193" i="2"/>
  <c r="N173" i="2"/>
  <c r="P173" i="2"/>
  <c r="P125" i="2"/>
  <c r="N125" i="2"/>
  <c r="N98" i="2"/>
  <c r="P98" i="2"/>
  <c r="N233" i="2"/>
  <c r="P233" i="2"/>
  <c r="P221" i="2"/>
  <c r="N221" i="2"/>
  <c r="N209" i="2"/>
  <c r="P209" i="2"/>
  <c r="N189" i="2"/>
  <c r="P189" i="2"/>
  <c r="N172" i="2"/>
  <c r="P172" i="2"/>
  <c r="N165" i="2"/>
  <c r="P165" i="2"/>
  <c r="P136" i="2"/>
  <c r="N136" i="2"/>
  <c r="N133" i="2"/>
  <c r="P133" i="2"/>
  <c r="N232" i="2"/>
  <c r="P232" i="2"/>
  <c r="N220" i="2"/>
  <c r="P220" i="2"/>
  <c r="P171" i="2"/>
  <c r="N171" i="2"/>
  <c r="P164" i="2"/>
  <c r="N164" i="2"/>
  <c r="N155" i="2"/>
  <c r="P155" i="2"/>
  <c r="P140" i="2"/>
  <c r="N140" i="2"/>
  <c r="P75" i="2"/>
  <c r="N75" i="2"/>
  <c r="N237" i="2"/>
  <c r="P237" i="2"/>
  <c r="P231" i="2"/>
  <c r="N231" i="2"/>
  <c r="N215" i="2"/>
  <c r="P215" i="2"/>
  <c r="N208" i="2"/>
  <c r="P208" i="2"/>
  <c r="N198" i="2"/>
  <c r="P198" i="2"/>
  <c r="N195" i="2"/>
  <c r="P195" i="2"/>
  <c r="N188" i="2"/>
  <c r="P188" i="2"/>
  <c r="P154" i="2"/>
  <c r="N154" i="2"/>
  <c r="N128" i="2"/>
  <c r="P128" i="2"/>
  <c r="N99" i="2"/>
  <c r="P99" i="2"/>
  <c r="N79" i="2"/>
  <c r="P79" i="2"/>
  <c r="P13" i="2"/>
  <c r="N13" i="2"/>
  <c r="N199" i="2"/>
  <c r="N196" i="2"/>
  <c r="N174" i="2"/>
  <c r="P166" i="2"/>
  <c r="N152" i="2"/>
  <c r="N147" i="2"/>
  <c r="N113" i="2"/>
  <c r="N86" i="2"/>
  <c r="N42" i="2"/>
  <c r="N35" i="2"/>
  <c r="N31" i="2"/>
  <c r="P31" i="2"/>
  <c r="N11" i="2"/>
  <c r="P11" i="2"/>
  <c r="P130" i="2"/>
  <c r="P108" i="2"/>
  <c r="N60" i="2"/>
  <c r="P60" i="2"/>
  <c r="N41" i="2"/>
  <c r="P41" i="2"/>
  <c r="P120" i="2"/>
  <c r="P72" i="2"/>
  <c r="N72" i="2"/>
  <c r="N66" i="2"/>
  <c r="P66" i="2"/>
  <c r="N47" i="2"/>
  <c r="P47" i="2"/>
  <c r="P40" i="2"/>
  <c r="N40" i="2"/>
  <c r="P170" i="2"/>
  <c r="P167" i="2"/>
  <c r="P112" i="2"/>
  <c r="N112" i="2"/>
  <c r="P95" i="2"/>
  <c r="N95" i="2"/>
  <c r="N91" i="2"/>
  <c r="P91" i="2"/>
  <c r="P19" i="2"/>
  <c r="N135" i="2"/>
  <c r="N77" i="2"/>
  <c r="P71" i="2"/>
  <c r="N59" i="2"/>
  <c r="P59" i="2"/>
  <c r="P179" i="2"/>
  <c r="P176" i="2"/>
  <c r="P149" i="2"/>
  <c r="P129" i="2"/>
  <c r="N88" i="2"/>
  <c r="P88" i="2"/>
  <c r="P33" i="2"/>
  <c r="N33" i="2"/>
  <c r="N22" i="2"/>
  <c r="P15" i="2"/>
  <c r="N15" i="2"/>
  <c r="P111" i="2"/>
  <c r="N107" i="2"/>
  <c r="P107" i="2"/>
  <c r="N100" i="2"/>
  <c r="P100" i="2"/>
  <c r="N93" i="2"/>
  <c r="P93" i="2"/>
  <c r="P62" i="2"/>
  <c r="N62" i="2"/>
  <c r="N58" i="2"/>
  <c r="P58" i="2"/>
  <c r="P55" i="2"/>
  <c r="N55" i="2"/>
  <c r="N18" i="2"/>
  <c r="P18" i="2"/>
  <c r="N14" i="2"/>
  <c r="P14" i="2"/>
  <c r="P127" i="2"/>
  <c r="P121" i="2"/>
  <c r="P82" i="2"/>
  <c r="N82" i="2"/>
  <c r="N52" i="2"/>
  <c r="P25" i="2"/>
  <c r="N25" i="2"/>
  <c r="N21" i="2"/>
  <c r="P21" i="2"/>
  <c r="P94" i="2"/>
  <c r="P87" i="2"/>
  <c r="N65" i="2"/>
  <c r="P24" i="2"/>
  <c r="N48" i="2"/>
  <c r="P48" i="2"/>
  <c r="P9" i="2"/>
  <c r="N92" i="2"/>
  <c r="N78" i="2"/>
  <c r="P78" i="2"/>
  <c r="P26" i="2"/>
  <c r="P51" i="2"/>
  <c r="N43" i="2"/>
  <c r="N12" i="2"/>
  <c r="N8" i="2"/>
  <c r="P8" i="2"/>
  <c r="N68" i="2"/>
  <c r="P68" i="2"/>
  <c r="N28" i="2"/>
  <c r="P28" i="2"/>
  <c r="N38" i="2"/>
  <c r="P38" i="2"/>
  <c r="N7" i="2"/>
  <c r="P7" i="2"/>
  <c r="P6" i="2"/>
  <c r="N6" i="2"/>
  <c r="N480" i="1"/>
  <c r="O480" i="1" s="1"/>
  <c r="Q530" i="1"/>
  <c r="N530" i="1"/>
  <c r="O530" i="1" s="1"/>
  <c r="Q484" i="1"/>
  <c r="Q393" i="1"/>
  <c r="Q483" i="1"/>
  <c r="Q429" i="1"/>
  <c r="Q258" i="1"/>
  <c r="N320" i="1" l="1"/>
  <c r="O320" i="1" s="1"/>
  <c r="Q489" i="1"/>
  <c r="N534" i="1"/>
  <c r="O534" i="1" s="1"/>
  <c r="N434" i="1"/>
  <c r="O434" i="1" s="1"/>
  <c r="Q472" i="1"/>
  <c r="N270" i="1"/>
  <c r="O270" i="1" s="1"/>
  <c r="Q184" i="1"/>
  <c r="Q84" i="1"/>
  <c r="Q478" i="1"/>
  <c r="N134" i="1"/>
  <c r="O134" i="1" s="1"/>
  <c r="Q274" i="1"/>
  <c r="N202" i="1"/>
  <c r="O202" i="1" s="1"/>
  <c r="N384" i="1"/>
  <c r="O384" i="1" s="1"/>
  <c r="N212" i="1"/>
  <c r="O212" i="1" s="1"/>
  <c r="Q130" i="1"/>
  <c r="N382" i="1"/>
  <c r="O382" i="1" s="1"/>
  <c r="Q113" i="1"/>
  <c r="Q334" i="1"/>
  <c r="Q213" i="1"/>
  <c r="Q161" i="1"/>
  <c r="N234" i="1"/>
  <c r="O234" i="1" s="1"/>
  <c r="N34" i="1"/>
  <c r="O34" i="1" s="1"/>
  <c r="Q252" i="1"/>
  <c r="N349" i="1"/>
  <c r="O349" i="1" s="1"/>
  <c r="N374" i="1"/>
  <c r="O374" i="1" s="1"/>
  <c r="N230" i="1"/>
  <c r="O230" i="1" s="1"/>
  <c r="N301" i="1"/>
  <c r="O301" i="1" s="1"/>
  <c r="N408" i="1"/>
  <c r="O408" i="1" s="1"/>
  <c r="Q201" i="1"/>
  <c r="N440" i="1"/>
  <c r="O440" i="1" s="1"/>
  <c r="Q214" i="1"/>
  <c r="Q398" i="1"/>
  <c r="Q418" i="1"/>
  <c r="Q174" i="1"/>
  <c r="N514" i="1"/>
  <c r="O514" i="1" s="1"/>
  <c r="N198" i="1"/>
  <c r="O198" i="1" s="1"/>
  <c r="Q220" i="1"/>
  <c r="N300" i="1"/>
  <c r="O300" i="1" s="1"/>
  <c r="N414" i="1"/>
  <c r="O414" i="1" s="1"/>
  <c r="Q22" i="1"/>
  <c r="Q223" i="1"/>
  <c r="N278" i="1"/>
  <c r="O278" i="1" s="1"/>
  <c r="Q243" i="1"/>
  <c r="N406" i="1"/>
  <c r="O406" i="1" s="1"/>
  <c r="N133" i="1"/>
  <c r="O133" i="1" s="1"/>
  <c r="Q111" i="1"/>
  <c r="N432" i="1"/>
  <c r="O432" i="1" s="1"/>
  <c r="Q180" i="1"/>
  <c r="Q410" i="1"/>
  <c r="Q169" i="1"/>
  <c r="N273" i="1"/>
  <c r="O273" i="1" s="1"/>
  <c r="Q261" i="1"/>
  <c r="N19" i="1"/>
  <c r="O19" i="1" s="1"/>
  <c r="Q158" i="1"/>
  <c r="Q219" i="1"/>
  <c r="Q523" i="1"/>
  <c r="N156" i="1"/>
  <c r="O156" i="1" s="1"/>
  <c r="N47" i="1"/>
  <c r="O47" i="1" s="1"/>
  <c r="Q522" i="1"/>
  <c r="Q351" i="1"/>
  <c r="N290" i="1"/>
  <c r="O290" i="1" s="1"/>
  <c r="N165" i="1"/>
  <c r="O165" i="1" s="1"/>
  <c r="Q30" i="1"/>
  <c r="N211" i="1"/>
  <c r="O211" i="1" s="1"/>
  <c r="Q119" i="1"/>
  <c r="Q284" i="1"/>
  <c r="Q319" i="1"/>
  <c r="Q82" i="1"/>
  <c r="N147" i="1"/>
  <c r="O147" i="1" s="1"/>
  <c r="Q491" i="1"/>
  <c r="N532" i="1"/>
  <c r="O532" i="1" s="1"/>
  <c r="Q347" i="1"/>
  <c r="N397" i="1"/>
  <c r="O397" i="1" s="1"/>
  <c r="N61" i="1"/>
  <c r="O61" i="1" s="1"/>
  <c r="Q282" i="1"/>
  <c r="N11" i="1"/>
  <c r="O11" i="1" s="1"/>
  <c r="Q162" i="1"/>
  <c r="N124" i="1"/>
  <c r="O124" i="1" s="1"/>
  <c r="N91" i="1"/>
  <c r="O91" i="1" s="1"/>
  <c r="N164" i="1"/>
  <c r="O164" i="1" s="1"/>
  <c r="Q51" i="1"/>
  <c r="Q65" i="1"/>
  <c r="N415" i="1"/>
  <c r="O415" i="1" s="1"/>
  <c r="N56" i="1"/>
  <c r="O56" i="1" s="1"/>
  <c r="N328" i="1"/>
  <c r="O328" i="1" s="1"/>
  <c r="N379" i="1"/>
  <c r="O379" i="1" s="1"/>
  <c r="Q69" i="1"/>
  <c r="Q115" i="1"/>
  <c r="N428" i="1"/>
  <c r="O428" i="1" s="1"/>
  <c r="Q265" i="1"/>
  <c r="N456" i="1"/>
  <c r="O456" i="1" s="1"/>
  <c r="Q62" i="1"/>
  <c r="Q539" i="1"/>
  <c r="Q462" i="1"/>
  <c r="Q98" i="1"/>
  <c r="Q80" i="1"/>
  <c r="Q309" i="1"/>
  <c r="N497" i="1"/>
  <c r="O497" i="1" s="1"/>
  <c r="Q109" i="1"/>
  <c r="N6" i="1"/>
  <c r="O6" i="1" s="1"/>
  <c r="Q256" i="1"/>
  <c r="Q465" i="1"/>
  <c r="N10" i="1"/>
  <c r="O10" i="1" s="1"/>
  <c r="N373" i="1"/>
  <c r="O373" i="1" s="1"/>
  <c r="Q433" i="1"/>
  <c r="N264" i="1"/>
  <c r="O264" i="1" s="1"/>
  <c r="Q110" i="1"/>
  <c r="N83" i="1"/>
  <c r="O83" i="1" s="1"/>
  <c r="Q112" i="1"/>
  <c r="Q141" i="1"/>
  <c r="N199" i="1"/>
  <c r="O199" i="1" s="1"/>
  <c r="N342" i="1"/>
  <c r="O342" i="1" s="1"/>
  <c r="Q218" i="1"/>
  <c r="Q409" i="1"/>
  <c r="Q73" i="1"/>
  <c r="Q324" i="1"/>
  <c r="Q152" i="1"/>
  <c r="N510" i="1"/>
  <c r="O510" i="1" s="1"/>
  <c r="Q192" i="1"/>
  <c r="N493" i="1"/>
  <c r="O493" i="1" s="1"/>
  <c r="N64" i="1"/>
  <c r="O64" i="1" s="1"/>
  <c r="N20" i="1"/>
  <c r="O20" i="1" s="1"/>
  <c r="Q447" i="1"/>
  <c r="N392" i="1"/>
  <c r="O392" i="1" s="1"/>
  <c r="Q506" i="1"/>
  <c r="N9" i="1"/>
  <c r="O9" i="1" s="1"/>
  <c r="Q448" i="1"/>
  <c r="Q160" i="1"/>
  <c r="N540" i="1"/>
  <c r="O540" i="1" s="1"/>
  <c r="Q70" i="1"/>
  <c r="Q120" i="1"/>
  <c r="Q227" i="1"/>
  <c r="Q224" i="1"/>
  <c r="N381" i="1"/>
  <c r="O381" i="1" s="1"/>
  <c r="N474" i="1"/>
  <c r="O474" i="1" s="1"/>
  <c r="N511" i="1"/>
  <c r="O511" i="1" s="1"/>
  <c r="Q159" i="1"/>
  <c r="N249" i="1"/>
  <c r="O249" i="1" s="1"/>
  <c r="N524" i="1"/>
  <c r="O524" i="1" s="1"/>
  <c r="Q46" i="1"/>
  <c r="Q247" i="1"/>
  <c r="N106" i="1"/>
  <c r="O106" i="1" s="1"/>
  <c r="Q488" i="1"/>
  <c r="N460" i="1"/>
  <c r="O460" i="1" s="1"/>
  <c r="N503" i="1"/>
  <c r="O503" i="1" s="1"/>
  <c r="Q87" i="1"/>
  <c r="Q97" i="1"/>
  <c r="N356" i="1"/>
  <c r="O356" i="1" s="1"/>
  <c r="Q197" i="1"/>
  <c r="N306" i="1"/>
  <c r="O306" i="1" s="1"/>
  <c r="N208" i="1"/>
  <c r="O208" i="1" s="1"/>
  <c r="N108" i="1"/>
  <c r="O108" i="1" s="1"/>
  <c r="N206" i="1"/>
  <c r="O206" i="1" s="1"/>
  <c r="Q297" i="1"/>
  <c r="Q272" i="1"/>
  <c r="Q58" i="1"/>
  <c r="Q310" i="1"/>
  <c r="Q8" i="1"/>
  <c r="N368" i="1"/>
  <c r="O368" i="1" s="1"/>
  <c r="N101" i="1"/>
  <c r="O101" i="1" s="1"/>
  <c r="N74" i="1"/>
  <c r="O74" i="1" s="1"/>
  <c r="Q331" i="1"/>
  <c r="N209" i="1"/>
  <c r="O209" i="1" s="1"/>
  <c r="N452" i="1"/>
  <c r="O452" i="1" s="1"/>
  <c r="Q464" i="1"/>
  <c r="Q177" i="1"/>
  <c r="Q77" i="1"/>
  <c r="N246" i="1"/>
  <c r="O246" i="1" s="1"/>
  <c r="Q481" i="1"/>
  <c r="N496" i="1"/>
  <c r="O496" i="1" s="1"/>
  <c r="Q37" i="1"/>
  <c r="Q424" i="1"/>
  <c r="N453" i="1"/>
  <c r="O453" i="1" s="1"/>
  <c r="N279" i="1"/>
  <c r="O279" i="1" s="1"/>
  <c r="Q137" i="1"/>
  <c r="Q389" i="1"/>
  <c r="Q362" i="1"/>
  <c r="N449" i="1"/>
  <c r="O449" i="1" s="1"/>
  <c r="Q461" i="1"/>
  <c r="Q88" i="1"/>
  <c r="Q251" i="1"/>
  <c r="Q228" i="1"/>
  <c r="N222" i="1"/>
  <c r="O222" i="1" s="1"/>
  <c r="N289" i="1"/>
  <c r="O289" i="1" s="1"/>
  <c r="N149" i="1"/>
  <c r="O149" i="1" s="1"/>
  <c r="N189" i="1"/>
  <c r="O189" i="1" s="1"/>
  <c r="Q142" i="1"/>
  <c r="N50" i="1"/>
  <c r="O50" i="1" s="1"/>
  <c r="Q53" i="1"/>
  <c r="Q151" i="1"/>
  <c r="N191" i="1"/>
  <c r="O191" i="1" s="1"/>
  <c r="N486" i="1"/>
  <c r="O486" i="1" s="1"/>
  <c r="N438" i="1"/>
  <c r="O438" i="1" s="1"/>
  <c r="Q32" i="1"/>
  <c r="Q170" i="1"/>
  <c r="Q63" i="1"/>
  <c r="N205" i="1"/>
  <c r="O205" i="1" s="1"/>
  <c r="N533" i="1"/>
  <c r="O533" i="1" s="1"/>
  <c r="N360" i="1"/>
  <c r="O360" i="1" s="1"/>
  <c r="N287" i="1"/>
  <c r="O287" i="1" s="1"/>
  <c r="N127" i="1"/>
  <c r="O127" i="1" s="1"/>
  <c r="Q36" i="1"/>
  <c r="N27" i="1"/>
  <c r="O27" i="1" s="1"/>
  <c r="N193" i="1"/>
  <c r="O193" i="1" s="1"/>
  <c r="Q405" i="1"/>
  <c r="Q48" i="1"/>
  <c r="Q477" i="1"/>
  <c r="N396" i="1"/>
  <c r="O396" i="1" s="1"/>
  <c r="N59" i="1"/>
  <c r="O59" i="1" s="1"/>
  <c r="N513" i="1"/>
  <c r="O513" i="1" s="1"/>
  <c r="Q15" i="1"/>
  <c r="Q400" i="1"/>
  <c r="N354" i="1"/>
  <c r="O354" i="1" s="1"/>
  <c r="Q60" i="1"/>
  <c r="Q204" i="1"/>
  <c r="Q241" i="1"/>
  <c r="Q231" i="1"/>
  <c r="Q262" i="1"/>
  <c r="Q436" i="1"/>
  <c r="N519" i="1"/>
  <c r="O519" i="1" s="1"/>
  <c r="N463" i="1"/>
  <c r="O463" i="1" s="1"/>
  <c r="N14" i="1"/>
  <c r="O14" i="1" s="1"/>
  <c r="Q525" i="1"/>
  <c r="N454" i="1"/>
  <c r="O454" i="1" s="1"/>
  <c r="Q233" i="1"/>
  <c r="Q154" i="1"/>
  <c r="N254" i="1"/>
  <c r="O254" i="1" s="1"/>
  <c r="N404" i="1"/>
  <c r="O404" i="1" s="1"/>
  <c r="Q89" i="1"/>
  <c r="N23" i="1"/>
  <c r="O23" i="1" s="1"/>
  <c r="Q138" i="1"/>
  <c r="Q314" i="1"/>
  <c r="N323" i="1"/>
  <c r="O323" i="1" s="1"/>
  <c r="Q364" i="1"/>
  <c r="Q391" i="1"/>
  <c r="N269" i="1"/>
  <c r="O269" i="1" s="1"/>
  <c r="N352" i="1"/>
  <c r="O352" i="1" s="1"/>
  <c r="N372" i="1"/>
  <c r="O372" i="1" s="1"/>
  <c r="N527" i="1"/>
  <c r="O527" i="1" s="1"/>
  <c r="N41" i="1"/>
  <c r="O41" i="1" s="1"/>
  <c r="Q43" i="1"/>
  <c r="N346" i="1"/>
  <c r="O346" i="1" s="1"/>
  <c r="N281" i="1"/>
  <c r="O281" i="1" s="1"/>
  <c r="Q421" i="1"/>
  <c r="Q399" i="1"/>
  <c r="N49" i="1"/>
  <c r="O49" i="1" s="1"/>
  <c r="N187" i="1"/>
  <c r="O187" i="1" s="1"/>
  <c r="Q148" i="1"/>
  <c r="Q42" i="1"/>
  <c r="N369" i="1"/>
  <c r="O369" i="1" s="1"/>
  <c r="Q455" i="1"/>
  <c r="Q337" i="1"/>
  <c r="N99" i="1"/>
  <c r="O99" i="1" s="1"/>
  <c r="Q341" i="1"/>
  <c r="N260" i="1"/>
  <c r="O260" i="1" s="1"/>
  <c r="N24" i="1"/>
  <c r="O24" i="1" s="1"/>
  <c r="Q178" i="1"/>
  <c r="Q387" i="1"/>
  <c r="Q81" i="1"/>
  <c r="N240" i="1"/>
  <c r="O240" i="1" s="1"/>
  <c r="Q441" i="1"/>
  <c r="N146" i="1"/>
  <c r="O146" i="1" s="1"/>
  <c r="N286" i="1"/>
  <c r="O286" i="1" s="1"/>
  <c r="Q123" i="1"/>
  <c r="N255" i="1"/>
  <c r="O255" i="1" s="1"/>
  <c r="Q487" i="1"/>
  <c r="N215" i="1"/>
  <c r="O215" i="1" s="1"/>
  <c r="Q365" i="1"/>
  <c r="Q105" i="1"/>
  <c r="Q446" i="1"/>
  <c r="N196" i="1"/>
  <c r="O196" i="1" s="1"/>
  <c r="Q339" i="1"/>
  <c r="N296" i="1"/>
  <c r="O296" i="1" s="1"/>
  <c r="Q535" i="1"/>
  <c r="Q155" i="1"/>
  <c r="N128" i="1"/>
  <c r="O128" i="1" s="1"/>
  <c r="Q238" i="1"/>
  <c r="N437" i="1"/>
  <c r="O437" i="1" s="1"/>
  <c r="Q326" i="1"/>
  <c r="N131" i="1"/>
  <c r="O131" i="1" s="1"/>
  <c r="Q150" i="1"/>
  <c r="Q173" i="1"/>
  <c r="Q242" i="1"/>
  <c r="Q237" i="1"/>
  <c r="N383" i="1"/>
  <c r="O383" i="1" s="1"/>
  <c r="Q259" i="1"/>
  <c r="Q442" i="1"/>
  <c r="Q521" i="1"/>
  <c r="N537" i="1"/>
  <c r="O537" i="1" s="1"/>
  <c r="Q55" i="1"/>
  <c r="N210" i="1"/>
  <c r="O210" i="1" s="1"/>
  <c r="Q385" i="1"/>
  <c r="Q285" i="1"/>
  <c r="Q473" i="1"/>
  <c r="N54" i="1"/>
  <c r="O54" i="1" s="1"/>
  <c r="Q403" i="1"/>
  <c r="Q132" i="1"/>
  <c r="Q482" i="1"/>
  <c r="N305" i="1"/>
  <c r="O305" i="1" s="1"/>
  <c r="Q321" i="1"/>
  <c r="N167" i="1"/>
  <c r="O167" i="1" s="1"/>
  <c r="N470" i="1"/>
  <c r="O470" i="1" s="1"/>
  <c r="Q78" i="1"/>
  <c r="Q417" i="1"/>
  <c r="N498" i="1"/>
  <c r="O498" i="1" s="1"/>
  <c r="N253" i="1"/>
  <c r="O253" i="1" s="1"/>
  <c r="Q445" i="1"/>
  <c r="Q490" i="1"/>
  <c r="N501" i="1"/>
  <c r="O501" i="1" s="1"/>
  <c r="N67" i="1"/>
  <c r="O67" i="1" s="1"/>
  <c r="N136" i="1"/>
  <c r="O136" i="1" s="1"/>
  <c r="N333" i="1"/>
  <c r="O333" i="1" s="1"/>
  <c r="N380" i="1"/>
  <c r="O380" i="1" s="1"/>
  <c r="Q538" i="1"/>
  <c r="N31" i="1"/>
  <c r="O31" i="1" s="1"/>
  <c r="Q76" i="1"/>
  <c r="N96" i="1"/>
  <c r="O96" i="1" s="1"/>
  <c r="Q378" i="1"/>
  <c r="N520" i="1"/>
  <c r="O520" i="1" s="1"/>
  <c r="Q426" i="1"/>
  <c r="Q435" i="1"/>
  <c r="Q100" i="1"/>
  <c r="Q200" i="1"/>
  <c r="Q327" i="1"/>
  <c r="N299" i="1"/>
  <c r="O299" i="1" s="1"/>
  <c r="Q28" i="1"/>
  <c r="Q163" i="1"/>
  <c r="Q183" i="1"/>
  <c r="N517" i="1"/>
  <c r="O517" i="1" s="1"/>
  <c r="N280" i="1"/>
  <c r="O280" i="1" s="1"/>
  <c r="N430" i="1"/>
  <c r="O430" i="1" s="1"/>
  <c r="N17" i="1"/>
  <c r="O17" i="1" s="1"/>
  <c r="Q413" i="1"/>
  <c r="Q529" i="1"/>
  <c r="N401" i="1"/>
  <c r="O401" i="1" s="1"/>
  <c r="Q355" i="1"/>
  <c r="N508" i="1"/>
  <c r="O508" i="1" s="1"/>
  <c r="Q358" i="1"/>
  <c r="Q495" i="1"/>
  <c r="Q95" i="1"/>
  <c r="Q361" i="1"/>
  <c r="Q476" i="1"/>
  <c r="Q126" i="1"/>
  <c r="Q35" i="1"/>
  <c r="N275" i="1"/>
  <c r="O275" i="1" s="1"/>
  <c r="Q376" i="1"/>
  <c r="N345" i="1"/>
  <c r="O345" i="1" s="1"/>
  <c r="N343" i="1"/>
  <c r="O343" i="1" s="1"/>
  <c r="Q344" i="1"/>
  <c r="Q295" i="1"/>
  <c r="N276" i="1"/>
  <c r="O276" i="1" s="1"/>
  <c r="Q388" i="1"/>
  <c r="N13" i="1"/>
  <c r="O13" i="1" s="1"/>
  <c r="N263" i="1"/>
  <c r="O263" i="1" s="1"/>
  <c r="Q153" i="1"/>
  <c r="Q121" i="1"/>
  <c r="N431" i="1"/>
  <c r="O431" i="1" s="1"/>
  <c r="Q479" i="1"/>
  <c r="N325" i="1"/>
  <c r="O325" i="1" s="1"/>
  <c r="Q118" i="1"/>
  <c r="N140" i="1"/>
  <c r="O140" i="1" s="1"/>
  <c r="Q68" i="1"/>
  <c r="N94" i="1"/>
  <c r="O94" i="1" s="1"/>
  <c r="Q458" i="1"/>
  <c r="Q185" i="1"/>
  <c r="Q144" i="1"/>
  <c r="Q145" i="1"/>
  <c r="N232" i="1"/>
  <c r="O232" i="1" s="1"/>
  <c r="N338" i="1"/>
  <c r="O338" i="1" s="1"/>
  <c r="Q531" i="1"/>
  <c r="Q512" i="1"/>
  <c r="N499" i="1"/>
  <c r="O499" i="1" s="1"/>
  <c r="N298" i="1"/>
  <c r="O298" i="1" s="1"/>
  <c r="Q250" i="1"/>
  <c r="N221" i="1"/>
  <c r="O221" i="1" s="1"/>
  <c r="Q26" i="1"/>
  <c r="Q12" i="1"/>
  <c r="N294" i="1"/>
  <c r="O294" i="1" s="1"/>
  <c r="Q303" i="1"/>
  <c r="N236" i="1"/>
  <c r="O236" i="1" s="1"/>
  <c r="N176" i="1"/>
  <c r="O176" i="1" s="1"/>
  <c r="N330" i="1"/>
  <c r="O330" i="1" s="1"/>
  <c r="N186" i="1"/>
  <c r="O186" i="1" s="1"/>
  <c r="Q402" i="1"/>
  <c r="N315" i="1"/>
  <c r="O315" i="1" s="1"/>
  <c r="Q38" i="1"/>
  <c r="N29" i="1"/>
  <c r="O29" i="1" s="1"/>
  <c r="Q207" i="1"/>
  <c r="Q312" i="1"/>
  <c r="N336" i="1"/>
  <c r="O336" i="1" s="1"/>
  <c r="Q518" i="1"/>
  <c r="N288" i="1"/>
  <c r="O288" i="1" s="1"/>
  <c r="N516" i="1"/>
  <c r="O516" i="1" s="1"/>
  <c r="N335" i="1"/>
  <c r="O335" i="1" s="1"/>
  <c r="Q317" i="1"/>
  <c r="Q107" i="1"/>
  <c r="N291" i="1"/>
  <c r="O291" i="1" s="1"/>
  <c r="N57" i="1"/>
  <c r="O57" i="1" s="1"/>
  <c r="N190" i="1"/>
  <c r="O190" i="1" s="1"/>
  <c r="Q7" i="1"/>
  <c r="Q125" i="1"/>
  <c r="N494" i="1"/>
  <c r="O494" i="1" s="1"/>
  <c r="Q85" i="1"/>
  <c r="N195" i="1"/>
  <c r="O195" i="1" s="1"/>
  <c r="N239" i="1"/>
  <c r="O239" i="1" s="1"/>
  <c r="Q216" i="1"/>
  <c r="N86" i="1"/>
  <c r="O86" i="1" s="1"/>
  <c r="N229" i="1"/>
  <c r="O229" i="1" s="1"/>
  <c r="Q427" i="1"/>
  <c r="N267" i="1"/>
  <c r="O267" i="1" s="1"/>
  <c r="Q318" i="1"/>
  <c r="N122" i="1"/>
  <c r="O122" i="1" s="1"/>
  <c r="N370" i="1"/>
  <c r="O370" i="1" s="1"/>
  <c r="N245" i="1"/>
  <c r="O245" i="1" s="1"/>
  <c r="Q395" i="1"/>
  <c r="Q505" i="1"/>
  <c r="N439" i="1"/>
  <c r="O439" i="1" s="1"/>
  <c r="Q450" i="1"/>
  <c r="Q509" i="1"/>
  <c r="Q116" i="1"/>
  <c r="Q18" i="1"/>
  <c r="Q350" i="1"/>
  <c r="Q139" i="1"/>
  <c r="N407" i="1"/>
  <c r="O407" i="1" s="1"/>
  <c r="N457" i="1"/>
  <c r="O457" i="1" s="1"/>
  <c r="Q168" i="1"/>
  <c r="Q475" i="1"/>
  <c r="N507" i="1"/>
  <c r="O507" i="1" s="1"/>
  <c r="Q419" i="1"/>
  <c r="N71" i="1"/>
  <c r="O71" i="1" s="1"/>
  <c r="Q194" i="1"/>
  <c r="N308" i="1"/>
  <c r="O308" i="1" s="1"/>
  <c r="Q157" i="1"/>
  <c r="N316" i="1"/>
  <c r="O316" i="1" s="1"/>
  <c r="Q468" i="1"/>
  <c r="N143" i="1"/>
  <c r="O143" i="1" s="1"/>
  <c r="Q248" i="1"/>
  <c r="Q466" i="1"/>
  <c r="Q411" i="1"/>
  <c r="Q75" i="1"/>
  <c r="N203" i="1"/>
  <c r="O203" i="1" s="1"/>
  <c r="N283" i="1"/>
  <c r="O283" i="1" s="1"/>
  <c r="N21" i="1"/>
  <c r="O21" i="1" s="1"/>
  <c r="Q79" i="1"/>
  <c r="Q307" i="1"/>
  <c r="N366" i="1"/>
  <c r="O366" i="1" s="1"/>
  <c r="Q459" i="1"/>
  <c r="N394" i="1"/>
  <c r="O394" i="1" s="1"/>
  <c r="Q271" i="1"/>
  <c r="Q129" i="1"/>
  <c r="N225" i="1"/>
  <c r="O225" i="1" s="1"/>
  <c r="Q16" i="1"/>
  <c r="Q371" i="1"/>
  <c r="Q340" i="1"/>
  <c r="Q322" i="1"/>
  <c r="Q172" i="1"/>
  <c r="Q90" i="1"/>
  <c r="Q268" i="1"/>
  <c r="N40" i="1"/>
  <c r="O40" i="1" s="1"/>
  <c r="Q25" i="1"/>
  <c r="Q235" i="1"/>
  <c r="Q182" i="1"/>
  <c r="N179" i="1"/>
  <c r="O179" i="1" s="1"/>
  <c r="Q217" i="1"/>
  <c r="N293" i="1"/>
  <c r="O293" i="1" s="1"/>
  <c r="N313" i="1"/>
  <c r="O313" i="1" s="1"/>
  <c r="Q244" i="1"/>
  <c r="N425" i="1"/>
  <c r="O425" i="1" s="1"/>
  <c r="Q416" i="1"/>
  <c r="Q469" i="1"/>
  <c r="N500" i="1"/>
  <c r="O500" i="1" s="1"/>
  <c r="Q277" i="1"/>
  <c r="Q377" i="1"/>
  <c r="N166" i="1"/>
  <c r="O166" i="1" s="1"/>
  <c r="N348" i="1"/>
  <c r="O348" i="1" s="1"/>
  <c r="N420" i="1"/>
  <c r="O420" i="1" s="1"/>
  <c r="Q45" i="1"/>
  <c r="N363" i="1"/>
  <c r="O363" i="1" s="1"/>
  <c r="Q257" i="1"/>
  <c r="Q102" i="1"/>
  <c r="N44" i="1"/>
  <c r="O44" i="1" s="1"/>
  <c r="Q33" i="1"/>
  <c r="Q72" i="1"/>
  <c r="Q171" i="1"/>
  <c r="Q92" i="1"/>
  <c r="Q66" i="1"/>
  <c r="Q135" i="1"/>
  <c r="Q93" i="1"/>
  <c r="N188" i="1"/>
  <c r="O188" i="1" s="1"/>
  <c r="Q117" i="1"/>
  <c r="N104" i="1"/>
  <c r="O104" i="1" s="1"/>
  <c r="Q292" i="1"/>
  <c r="Q304" i="1"/>
  <c r="Q175" i="1"/>
  <c r="N226" i="1"/>
  <c r="O226" i="1" s="1"/>
  <c r="Q359" i="1"/>
  <c r="N266" i="1"/>
  <c r="O266" i="1" s="1"/>
  <c r="N423" i="1"/>
  <c r="O423" i="1" s="1"/>
  <c r="Q444" i="1"/>
  <c r="N353" i="1"/>
  <c r="O353" i="1" s="1"/>
  <c r="N443" i="1"/>
  <c r="O443" i="1" s="1"/>
  <c r="Q502" i="1"/>
  <c r="Q467" i="1"/>
  <c r="N541" i="1"/>
  <c r="O541" i="1" s="1"/>
  <c r="Q515" i="1"/>
  <c r="Q526" i="1"/>
  <c r="N367" i="1"/>
  <c r="O367" i="1" s="1"/>
  <c r="N357" i="1"/>
  <c r="O357" i="1" s="1"/>
  <c r="Q536" i="1"/>
  <c r="N114" i="1"/>
  <c r="O114" i="1" s="1"/>
  <c r="Q504" i="1"/>
  <c r="Q329" i="1"/>
  <c r="N492" i="1"/>
  <c r="O492" i="1" s="1"/>
  <c r="Q52" i="1"/>
  <c r="Q302" i="1"/>
  <c r="Q39" i="1"/>
  <c r="N375" i="1"/>
  <c r="O375" i="1" s="1"/>
  <c r="Q451" i="1"/>
  <c r="Q422" i="1"/>
  <c r="Q485" i="1"/>
  <c r="Q181" i="1"/>
  <c r="Q311" i="1"/>
  <c r="Q332" i="1"/>
  <c r="Q390" i="1"/>
  <c r="Q412" i="1"/>
  <c r="Q528" i="1"/>
  <c r="N386" i="1"/>
  <c r="O386" i="1" s="1"/>
  <c r="Q471" i="1"/>
  <c r="Q103" i="1"/>
  <c r="O4" i="1" l="1"/>
</calcChain>
</file>

<file path=xl/sharedStrings.xml><?xml version="1.0" encoding="utf-8"?>
<sst xmlns="http://schemas.openxmlformats.org/spreadsheetml/2006/main" count="45" uniqueCount="24">
  <si>
    <t>b0</t>
  </si>
  <si>
    <t>b1</t>
  </si>
  <si>
    <t>b2</t>
  </si>
  <si>
    <t>b3</t>
  </si>
  <si>
    <t>b4</t>
  </si>
  <si>
    <t>b5</t>
  </si>
  <si>
    <t>b6</t>
  </si>
  <si>
    <t>b7</t>
  </si>
  <si>
    <t>b8</t>
  </si>
  <si>
    <t>Diabetes?</t>
  </si>
  <si>
    <t>x1</t>
  </si>
  <si>
    <t>x2</t>
  </si>
  <si>
    <t>x3</t>
  </si>
  <si>
    <t>x4</t>
  </si>
  <si>
    <t>x5</t>
  </si>
  <si>
    <t>x6</t>
  </si>
  <si>
    <t>x7</t>
  </si>
  <si>
    <t>x8</t>
  </si>
  <si>
    <t>Threshold Value</t>
  </si>
  <si>
    <t>SLL</t>
  </si>
  <si>
    <t>Logit</t>
  </si>
  <si>
    <t>Probability</t>
  </si>
  <si>
    <t>LL</t>
  </si>
  <si>
    <t>Diabetes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</si>
</sst>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0" borderId="0" xfId="0" applyFont="1"/>
    <xf numFmtId="0" fontId="19" fillId="35" borderId="0" xfId="0" applyFont="1" applyFill="1"/>
    <xf numFmtId="0" fontId="19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300"/>
      <color rgb="FF6DF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1"/>
  <sheetViews>
    <sheetView tabSelected="1" zoomScaleNormal="100" workbookViewId="0">
      <selection activeCell="D4" sqref="D4"/>
    </sheetView>
  </sheetViews>
  <sheetFormatPr baseColWidth="10" defaultRowHeight="21" x14ac:dyDescent="0.25"/>
  <cols>
    <col min="1" max="10" width="10.83203125" style="2"/>
    <col min="11" max="11" width="16.83203125" style="2" bestFit="1" customWidth="1"/>
    <col min="12" max="12" width="15.83203125" style="2" hidden="1" customWidth="1"/>
    <col min="13" max="13" width="25.83203125" style="2" bestFit="1" customWidth="1"/>
    <col min="14" max="14" width="15.83203125" style="2" hidden="1" customWidth="1"/>
    <col min="15" max="15" width="24.6640625" style="2" hidden="1" customWidth="1"/>
    <col min="16" max="16" width="10.83203125" style="2"/>
    <col min="17" max="17" width="24.1640625" style="2" customWidth="1"/>
    <col min="18" max="16384" width="10.83203125" style="2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O1" s="3"/>
      <c r="Q1" s="8" t="s">
        <v>18</v>
      </c>
    </row>
    <row r="2" spans="1:17" x14ac:dyDescent="0.25">
      <c r="A2" s="2">
        <v>9.8547700119108961E-2</v>
      </c>
      <c r="B2" s="2">
        <v>3.5952687969429839E-2</v>
      </c>
      <c r="C2" s="2">
        <v>-1.0881030898406273E-2</v>
      </c>
      <c r="D2" s="2">
        <v>2.8541724557132103E-4</v>
      </c>
      <c r="E2" s="2">
        <v>-7.3435151896509437E-4</v>
      </c>
      <c r="F2" s="2">
        <v>9.2663681055594069E-2</v>
      </c>
      <c r="G2" s="2">
        <v>0.79058806586485908</v>
      </c>
      <c r="H2" s="2">
        <v>1.6958331722575395E-2</v>
      </c>
      <c r="I2" s="2">
        <v>-8.7352945470697829</v>
      </c>
      <c r="Q2" s="2">
        <v>0.75</v>
      </c>
    </row>
    <row r="4" spans="1:17" x14ac:dyDescent="0.25">
      <c r="N4" s="2" t="s">
        <v>19</v>
      </c>
      <c r="O4" s="2">
        <f>SUM(O6:O541)</f>
        <v>-109.33480224771743</v>
      </c>
    </row>
    <row r="5" spans="1:17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 t="s">
        <v>20</v>
      </c>
      <c r="M5" s="6" t="s">
        <v>21</v>
      </c>
      <c r="N5" s="2" t="s">
        <v>22</v>
      </c>
      <c r="Q5" s="7" t="s">
        <v>23</v>
      </c>
    </row>
    <row r="6" spans="1:17" x14ac:dyDescent="0.25">
      <c r="A6" s="9">
        <v>2</v>
      </c>
      <c r="B6" s="9">
        <v>89</v>
      </c>
      <c r="C6" s="9">
        <v>90</v>
      </c>
      <c r="D6" s="9">
        <v>30</v>
      </c>
      <c r="E6" s="9">
        <v>0</v>
      </c>
      <c r="F6" s="9">
        <v>33.5</v>
      </c>
      <c r="G6" s="9">
        <v>0.29199999999999998</v>
      </c>
      <c r="H6" s="9">
        <v>42</v>
      </c>
      <c r="I6" s="9">
        <v>0</v>
      </c>
      <c r="K6" s="2">
        <f>SUMPRODUCT($A$2:$H$2,A6:H6)+$I$2</f>
        <v>-2.261805218098627</v>
      </c>
      <c r="L6" s="2">
        <f>EXP(K6)</f>
        <v>0.10416227929814401</v>
      </c>
      <c r="M6" s="2">
        <f>L6/(1+L6)</f>
        <v>9.4336024016645731E-2</v>
      </c>
      <c r="N6" s="2">
        <f t="shared" ref="N6:N69" si="0">IF(I6, M6,1-M6)</f>
        <v>0.90566397598335424</v>
      </c>
      <c r="O6" s="2">
        <f>LOG(N6)</f>
        <v>-4.3032906567488614E-2</v>
      </c>
      <c r="Q6" s="2">
        <f>IF(M6&gt;$Q$2,1,0)</f>
        <v>0</v>
      </c>
    </row>
    <row r="7" spans="1:17" x14ac:dyDescent="0.25">
      <c r="A7" s="9">
        <v>4</v>
      </c>
      <c r="B7" s="9">
        <v>144</v>
      </c>
      <c r="C7" s="9">
        <v>82</v>
      </c>
      <c r="D7" s="9">
        <v>32</v>
      </c>
      <c r="E7" s="9">
        <v>0</v>
      </c>
      <c r="F7" s="9">
        <v>38.5</v>
      </c>
      <c r="G7" s="9">
        <v>0.55400000000000005</v>
      </c>
      <c r="H7" s="9">
        <v>37</v>
      </c>
      <c r="I7" s="9">
        <v>1</v>
      </c>
      <c r="K7" s="2">
        <f t="shared" ref="K7:K70" si="1">SUMPRODUCT($A$2:$H$2,A7:H7)+$I$2</f>
        <v>0.58596792205830894</v>
      </c>
      <c r="L7" s="2">
        <f t="shared" ref="L7:L70" si="2">EXP(K7)</f>
        <v>1.7967292381201156</v>
      </c>
      <c r="M7" s="2">
        <f t="shared" ref="M7:M70" si="3">L7/(1+L7)</f>
        <v>0.64243946594123191</v>
      </c>
      <c r="N7" s="2">
        <f t="shared" si="0"/>
        <v>0.64243946594123191</v>
      </c>
      <c r="O7" s="2">
        <f t="shared" ref="O7:O70" si="4">LOG(N7)</f>
        <v>-0.19216778760168657</v>
      </c>
      <c r="Q7" s="2">
        <f t="shared" ref="Q7:Q70" si="5">IF(M7&gt;$Q$2,1,0)</f>
        <v>0</v>
      </c>
    </row>
    <row r="8" spans="1:17" x14ac:dyDescent="0.25">
      <c r="A8" s="9">
        <v>1</v>
      </c>
      <c r="B8" s="9">
        <v>107</v>
      </c>
      <c r="C8" s="9">
        <v>72</v>
      </c>
      <c r="D8" s="9">
        <v>30</v>
      </c>
      <c r="E8" s="9">
        <v>82</v>
      </c>
      <c r="F8" s="9">
        <v>30.8</v>
      </c>
      <c r="G8" s="9">
        <v>0.82099999999999995</v>
      </c>
      <c r="H8" s="9">
        <v>24</v>
      </c>
      <c r="I8" s="9">
        <v>0</v>
      </c>
      <c r="K8" s="2">
        <f t="shared" si="1"/>
        <v>-1.7147836261657741</v>
      </c>
      <c r="L8" s="2">
        <f t="shared" si="2"/>
        <v>0.18000266436642628</v>
      </c>
      <c r="M8" s="2">
        <f t="shared" si="3"/>
        <v>0.15254428638351789</v>
      </c>
      <c r="N8" s="2">
        <f t="shared" si="0"/>
        <v>0.84745571361648209</v>
      </c>
      <c r="O8" s="2">
        <f t="shared" si="4"/>
        <v>-7.1882987914879931E-2</v>
      </c>
      <c r="Q8" s="2">
        <f t="shared" si="5"/>
        <v>0</v>
      </c>
    </row>
    <row r="9" spans="1:17" x14ac:dyDescent="0.25">
      <c r="A9" s="9">
        <v>6</v>
      </c>
      <c r="B9" s="9">
        <v>108</v>
      </c>
      <c r="C9" s="9">
        <v>44</v>
      </c>
      <c r="D9" s="9">
        <v>20</v>
      </c>
      <c r="E9" s="9">
        <v>130</v>
      </c>
      <c r="F9" s="9">
        <v>24</v>
      </c>
      <c r="G9" s="9">
        <v>0.81299999999999994</v>
      </c>
      <c r="H9" s="9">
        <v>35</v>
      </c>
      <c r="I9" s="9">
        <v>0</v>
      </c>
      <c r="K9" s="2">
        <f t="shared" si="1"/>
        <v>-1.3694227045680911</v>
      </c>
      <c r="L9" s="2">
        <f t="shared" si="2"/>
        <v>0.25425369669103093</v>
      </c>
      <c r="M9" s="2">
        <f t="shared" si="3"/>
        <v>0.20271313320566836</v>
      </c>
      <c r="N9" s="2">
        <f t="shared" si="0"/>
        <v>0.79728686679433158</v>
      </c>
      <c r="O9" s="2">
        <f t="shared" si="4"/>
        <v>-9.8385389707881729E-2</v>
      </c>
      <c r="Q9" s="2">
        <f t="shared" si="5"/>
        <v>0</v>
      </c>
    </row>
    <row r="10" spans="1:17" x14ac:dyDescent="0.25">
      <c r="A10" s="9">
        <v>6</v>
      </c>
      <c r="B10" s="9">
        <v>105</v>
      </c>
      <c r="C10" s="9">
        <v>80</v>
      </c>
      <c r="D10" s="9">
        <v>28</v>
      </c>
      <c r="E10" s="9">
        <v>0</v>
      </c>
      <c r="F10" s="9">
        <v>32.5</v>
      </c>
      <c r="G10" s="9">
        <v>0.878</v>
      </c>
      <c r="H10" s="9">
        <v>26</v>
      </c>
      <c r="I10" s="9">
        <v>0</v>
      </c>
      <c r="K10" s="2">
        <f t="shared" si="1"/>
        <v>-1.0848443176383871</v>
      </c>
      <c r="L10" s="2">
        <f t="shared" si="2"/>
        <v>0.33795439533780924</v>
      </c>
      <c r="M10" s="2">
        <f t="shared" si="3"/>
        <v>0.25259036968332682</v>
      </c>
      <c r="N10" s="2">
        <f t="shared" si="0"/>
        <v>0.74740963031667318</v>
      </c>
      <c r="O10" s="2">
        <f t="shared" si="4"/>
        <v>-0.1264413105987105</v>
      </c>
      <c r="Q10" s="2">
        <f t="shared" si="5"/>
        <v>0</v>
      </c>
    </row>
    <row r="11" spans="1:17" x14ac:dyDescent="0.25">
      <c r="A11" s="9">
        <v>4</v>
      </c>
      <c r="B11" s="9">
        <v>96</v>
      </c>
      <c r="C11" s="9">
        <v>56</v>
      </c>
      <c r="D11" s="9">
        <v>17</v>
      </c>
      <c r="E11" s="9">
        <v>49</v>
      </c>
      <c r="F11" s="9">
        <v>20.8</v>
      </c>
      <c r="G11" s="9">
        <v>0.34</v>
      </c>
      <c r="H11" s="9">
        <v>26</v>
      </c>
      <c r="I11" s="9">
        <v>0</v>
      </c>
      <c r="K11" s="2">
        <f t="shared" si="1"/>
        <v>-2.892993429956042</v>
      </c>
      <c r="L11" s="2">
        <f t="shared" si="2"/>
        <v>5.5410097862282646E-2</v>
      </c>
      <c r="M11" s="2">
        <f t="shared" si="3"/>
        <v>5.2501011667895704E-2</v>
      </c>
      <c r="N11" s="2">
        <f t="shared" si="0"/>
        <v>0.94749898833210433</v>
      </c>
      <c r="O11" s="2">
        <f t="shared" si="4"/>
        <v>-2.3421245066506582E-2</v>
      </c>
      <c r="Q11" s="2">
        <f t="shared" si="5"/>
        <v>0</v>
      </c>
    </row>
    <row r="12" spans="1:17" x14ac:dyDescent="0.25">
      <c r="A12" s="9">
        <v>0</v>
      </c>
      <c r="B12" s="9">
        <v>95</v>
      </c>
      <c r="C12" s="9">
        <v>85</v>
      </c>
      <c r="D12" s="9">
        <v>25</v>
      </c>
      <c r="E12" s="9">
        <v>36</v>
      </c>
      <c r="F12" s="9">
        <v>37.4</v>
      </c>
      <c r="G12" s="9">
        <v>0.247</v>
      </c>
      <c r="H12" s="9">
        <v>24</v>
      </c>
      <c r="I12" s="9">
        <v>1</v>
      </c>
      <c r="K12" s="2">
        <f t="shared" si="1"/>
        <v>-2.196081154792294</v>
      </c>
      <c r="L12" s="2">
        <f t="shared" si="2"/>
        <v>0.11123823072230091</v>
      </c>
      <c r="M12" s="2">
        <f t="shared" si="3"/>
        <v>0.10010295510621196</v>
      </c>
      <c r="N12" s="2">
        <f t="shared" si="0"/>
        <v>0.10010295510621196</v>
      </c>
      <c r="O12" s="2">
        <f t="shared" si="4"/>
        <v>-0.99955310166775535</v>
      </c>
      <c r="Q12" s="2">
        <f t="shared" si="5"/>
        <v>0</v>
      </c>
    </row>
    <row r="13" spans="1:17" x14ac:dyDescent="0.25">
      <c r="A13" s="9">
        <v>0</v>
      </c>
      <c r="B13" s="9">
        <v>113</v>
      </c>
      <c r="C13" s="9">
        <v>76</v>
      </c>
      <c r="D13" s="9">
        <v>0</v>
      </c>
      <c r="E13" s="9">
        <v>0</v>
      </c>
      <c r="F13" s="9">
        <v>33.299999999999997</v>
      </c>
      <c r="G13" s="9">
        <v>0.27800000000000002</v>
      </c>
      <c r="H13" s="9">
        <v>23</v>
      </c>
      <c r="I13" s="9">
        <v>1</v>
      </c>
      <c r="K13" s="2">
        <f t="shared" si="1"/>
        <v>-1.8040734637221405</v>
      </c>
      <c r="L13" s="2">
        <f t="shared" si="2"/>
        <v>0.16462691874791396</v>
      </c>
      <c r="M13" s="2">
        <f t="shared" si="3"/>
        <v>0.14135592789225906</v>
      </c>
      <c r="N13" s="2">
        <f t="shared" si="0"/>
        <v>0.14135592789225906</v>
      </c>
      <c r="O13" s="2">
        <f t="shared" si="4"/>
        <v>-0.84968597424969561</v>
      </c>
      <c r="Q13" s="2">
        <f t="shared" si="5"/>
        <v>0</v>
      </c>
    </row>
    <row r="14" spans="1:17" x14ac:dyDescent="0.25">
      <c r="A14" s="9">
        <v>11</v>
      </c>
      <c r="B14" s="9">
        <v>135</v>
      </c>
      <c r="C14" s="9">
        <v>0</v>
      </c>
      <c r="D14" s="9">
        <v>0</v>
      </c>
      <c r="E14" s="9">
        <v>0</v>
      </c>
      <c r="F14" s="9">
        <v>52.3</v>
      </c>
      <c r="G14" s="9">
        <v>0.57799999999999996</v>
      </c>
      <c r="H14" s="9">
        <v>40</v>
      </c>
      <c r="I14" s="9">
        <v>1</v>
      </c>
      <c r="K14" s="2">
        <f t="shared" si="1"/>
        <v>3.1839467202939176</v>
      </c>
      <c r="L14" s="2">
        <f t="shared" si="2"/>
        <v>24.141846892283205</v>
      </c>
      <c r="M14" s="2">
        <f t="shared" si="3"/>
        <v>0.96022567457815</v>
      </c>
      <c r="N14" s="2">
        <f t="shared" si="0"/>
        <v>0.96022567457815</v>
      </c>
      <c r="O14" s="2">
        <f t="shared" si="4"/>
        <v>-1.7626686016774629E-2</v>
      </c>
      <c r="Q14" s="2">
        <f t="shared" si="5"/>
        <v>1</v>
      </c>
    </row>
    <row r="15" spans="1:17" x14ac:dyDescent="0.25">
      <c r="A15" s="9">
        <v>0</v>
      </c>
      <c r="B15" s="9">
        <v>141</v>
      </c>
      <c r="C15" s="9">
        <v>84</v>
      </c>
      <c r="D15" s="9">
        <v>26</v>
      </c>
      <c r="E15" s="9">
        <v>0</v>
      </c>
      <c r="F15" s="9">
        <v>32.4</v>
      </c>
      <c r="G15" s="9">
        <v>0.433</v>
      </c>
      <c r="H15" s="9">
        <v>22</v>
      </c>
      <c r="I15" s="9">
        <v>0</v>
      </c>
      <c r="K15" s="2">
        <f t="shared" si="1"/>
        <v>-0.85484009384405812</v>
      </c>
      <c r="L15" s="2">
        <f t="shared" si="2"/>
        <v>0.42535120192007769</v>
      </c>
      <c r="M15" s="2">
        <f t="shared" si="3"/>
        <v>0.29841852404312075</v>
      </c>
      <c r="N15" s="2">
        <f t="shared" si="0"/>
        <v>0.70158147595687925</v>
      </c>
      <c r="O15" s="2">
        <f t="shared" si="4"/>
        <v>-0.15392188628385545</v>
      </c>
      <c r="Q15" s="2">
        <f t="shared" si="5"/>
        <v>0</v>
      </c>
    </row>
    <row r="16" spans="1:17" x14ac:dyDescent="0.25">
      <c r="A16" s="9">
        <v>11</v>
      </c>
      <c r="B16" s="9">
        <v>85</v>
      </c>
      <c r="C16" s="9">
        <v>74</v>
      </c>
      <c r="D16" s="9">
        <v>0</v>
      </c>
      <c r="E16" s="9">
        <v>0</v>
      </c>
      <c r="F16" s="9">
        <v>30.1</v>
      </c>
      <c r="G16" s="9">
        <v>0.3</v>
      </c>
      <c r="H16" s="9">
        <v>35</v>
      </c>
      <c r="I16" s="9">
        <v>0</v>
      </c>
      <c r="K16" s="2">
        <f t="shared" si="1"/>
        <v>-1.7805928250171332</v>
      </c>
      <c r="L16" s="2">
        <f t="shared" si="2"/>
        <v>0.16853820398341857</v>
      </c>
      <c r="M16" s="2">
        <f t="shared" si="3"/>
        <v>0.14422994764646146</v>
      </c>
      <c r="N16" s="2">
        <f t="shared" si="0"/>
        <v>0.85577005235353854</v>
      </c>
      <c r="O16" s="2">
        <f t="shared" si="4"/>
        <v>-6.7642915708098578E-2</v>
      </c>
      <c r="Q16" s="2">
        <f t="shared" si="5"/>
        <v>0</v>
      </c>
    </row>
    <row r="17" spans="1:17" x14ac:dyDescent="0.25">
      <c r="A17" s="9">
        <v>6</v>
      </c>
      <c r="B17" s="9">
        <v>195</v>
      </c>
      <c r="C17" s="9">
        <v>70</v>
      </c>
      <c r="D17" s="9">
        <v>0</v>
      </c>
      <c r="E17" s="9">
        <v>0</v>
      </c>
      <c r="F17" s="9">
        <v>30.9</v>
      </c>
      <c r="G17" s="9">
        <v>0.32800000000000001</v>
      </c>
      <c r="H17" s="9">
        <v>31</v>
      </c>
      <c r="I17" s="9">
        <v>1</v>
      </c>
      <c r="K17" s="2">
        <f t="shared" si="1"/>
        <v>1.7534225584166165</v>
      </c>
      <c r="L17" s="2">
        <f t="shared" si="2"/>
        <v>5.774331882751242</v>
      </c>
      <c r="M17" s="2">
        <f t="shared" si="3"/>
        <v>0.85238396681653683</v>
      </c>
      <c r="N17" s="2">
        <f t="shared" si="0"/>
        <v>0.85238396681653683</v>
      </c>
      <c r="O17" s="2">
        <f t="shared" si="4"/>
        <v>-6.9364727879225249E-2</v>
      </c>
      <c r="Q17" s="2">
        <f t="shared" si="5"/>
        <v>1</v>
      </c>
    </row>
    <row r="18" spans="1:17" x14ac:dyDescent="0.25">
      <c r="A18" s="9">
        <v>6</v>
      </c>
      <c r="B18" s="9">
        <v>102</v>
      </c>
      <c r="C18" s="9">
        <v>90</v>
      </c>
      <c r="D18" s="9">
        <v>39</v>
      </c>
      <c r="E18" s="9">
        <v>0</v>
      </c>
      <c r="F18" s="9">
        <v>35.700000000000003</v>
      </c>
      <c r="G18" s="9">
        <v>0.67400000000000004</v>
      </c>
      <c r="H18" s="9">
        <v>28</v>
      </c>
      <c r="I18" s="9">
        <v>0</v>
      </c>
      <c r="K18" s="2">
        <f t="shared" si="1"/>
        <v>-1.1292126234428341</v>
      </c>
      <c r="L18" s="2">
        <f t="shared" si="2"/>
        <v>0.32328770539597751</v>
      </c>
      <c r="M18" s="2">
        <f t="shared" si="3"/>
        <v>0.24430643772907848</v>
      </c>
      <c r="N18" s="2">
        <f t="shared" si="0"/>
        <v>0.75569356227092155</v>
      </c>
      <c r="O18" s="2">
        <f t="shared" si="4"/>
        <v>-0.1216542775071467</v>
      </c>
      <c r="Q18" s="2">
        <f t="shared" si="5"/>
        <v>0</v>
      </c>
    </row>
    <row r="19" spans="1:17" x14ac:dyDescent="0.25">
      <c r="A19" s="9">
        <v>1</v>
      </c>
      <c r="B19" s="9">
        <v>95</v>
      </c>
      <c r="C19" s="9">
        <v>74</v>
      </c>
      <c r="D19" s="9">
        <v>21</v>
      </c>
      <c r="E19" s="9">
        <v>73</v>
      </c>
      <c r="F19" s="9">
        <v>25.9</v>
      </c>
      <c r="G19" s="9">
        <v>0.67300000000000004</v>
      </c>
      <c r="H19" s="9">
        <v>36</v>
      </c>
      <c r="I19" s="9">
        <v>0</v>
      </c>
      <c r="K19" s="2">
        <f t="shared" si="1"/>
        <v>-2.5314966253847073</v>
      </c>
      <c r="L19" s="2">
        <f t="shared" si="2"/>
        <v>7.9539889743151002E-2</v>
      </c>
      <c r="M19" s="2">
        <f t="shared" si="3"/>
        <v>7.3679435562196305E-2</v>
      </c>
      <c r="N19" s="2">
        <f t="shared" si="0"/>
        <v>0.92632056443780364</v>
      </c>
      <c r="O19" s="2">
        <f t="shared" si="4"/>
        <v>-3.3238694447244657E-2</v>
      </c>
      <c r="Q19" s="2">
        <f t="shared" si="5"/>
        <v>0</v>
      </c>
    </row>
    <row r="20" spans="1:17" x14ac:dyDescent="0.25">
      <c r="A20" s="9">
        <v>7</v>
      </c>
      <c r="B20" s="9">
        <v>187</v>
      </c>
      <c r="C20" s="9">
        <v>68</v>
      </c>
      <c r="D20" s="9">
        <v>39</v>
      </c>
      <c r="E20" s="9">
        <v>304</v>
      </c>
      <c r="F20" s="9">
        <v>37.700000000000003</v>
      </c>
      <c r="G20" s="9">
        <v>0.254</v>
      </c>
      <c r="H20" s="9">
        <v>41</v>
      </c>
      <c r="I20" s="9">
        <v>1</v>
      </c>
      <c r="K20" s="2">
        <f t="shared" si="1"/>
        <v>2.1151920589187867</v>
      </c>
      <c r="L20" s="2">
        <f t="shared" si="2"/>
        <v>8.2911780078958781</v>
      </c>
      <c r="M20" s="2">
        <f t="shared" si="3"/>
        <v>0.89237102129028478</v>
      </c>
      <c r="N20" s="2">
        <f t="shared" si="0"/>
        <v>0.89237102129028478</v>
      </c>
      <c r="O20" s="2">
        <f t="shared" si="4"/>
        <v>-4.9454541366759003E-2</v>
      </c>
      <c r="Q20" s="2">
        <f t="shared" si="5"/>
        <v>1</v>
      </c>
    </row>
    <row r="21" spans="1:17" x14ac:dyDescent="0.25">
      <c r="A21" s="9">
        <v>1</v>
      </c>
      <c r="B21" s="9">
        <v>77</v>
      </c>
      <c r="C21" s="9">
        <v>56</v>
      </c>
      <c r="D21" s="9">
        <v>30</v>
      </c>
      <c r="E21" s="9">
        <v>56</v>
      </c>
      <c r="F21" s="9">
        <v>33.299999999999997</v>
      </c>
      <c r="G21" s="9">
        <v>1.2509999999999999</v>
      </c>
      <c r="H21" s="9">
        <v>24</v>
      </c>
      <c r="I21" s="9">
        <v>0</v>
      </c>
      <c r="K21" s="2">
        <f t="shared" si="1"/>
        <v>-2.0285625604202018</v>
      </c>
      <c r="L21" s="2">
        <f t="shared" si="2"/>
        <v>0.13152444377472575</v>
      </c>
      <c r="M21" s="2">
        <f t="shared" si="3"/>
        <v>0.11623650244440573</v>
      </c>
      <c r="N21" s="2">
        <f t="shared" si="0"/>
        <v>0.88376349755559425</v>
      </c>
      <c r="O21" s="2">
        <f t="shared" si="4"/>
        <v>-5.3663940245511424E-2</v>
      </c>
      <c r="Q21" s="2">
        <f t="shared" si="5"/>
        <v>0</v>
      </c>
    </row>
    <row r="22" spans="1:17" x14ac:dyDescent="0.25">
      <c r="A22" s="9">
        <v>8</v>
      </c>
      <c r="B22" s="9">
        <v>155</v>
      </c>
      <c r="C22" s="9">
        <v>62</v>
      </c>
      <c r="D22" s="9">
        <v>26</v>
      </c>
      <c r="E22" s="9">
        <v>495</v>
      </c>
      <c r="F22" s="9">
        <v>34</v>
      </c>
      <c r="G22" s="9">
        <v>0.54300000000000004</v>
      </c>
      <c r="H22" s="9">
        <v>46</v>
      </c>
      <c r="I22" s="9">
        <v>1</v>
      </c>
      <c r="K22" s="2">
        <f t="shared" si="1"/>
        <v>0.95498435483394317</v>
      </c>
      <c r="L22" s="2">
        <f t="shared" si="2"/>
        <v>2.598629926604763</v>
      </c>
      <c r="M22" s="2">
        <f t="shared" si="3"/>
        <v>0.72211646643435756</v>
      </c>
      <c r="N22" s="2">
        <f t="shared" si="0"/>
        <v>0.72211646643435756</v>
      </c>
      <c r="O22" s="2">
        <f t="shared" si="4"/>
        <v>-0.14139275166776138</v>
      </c>
      <c r="Q22" s="2">
        <f t="shared" si="5"/>
        <v>0</v>
      </c>
    </row>
    <row r="23" spans="1:17" x14ac:dyDescent="0.25">
      <c r="A23" s="9">
        <v>0</v>
      </c>
      <c r="B23" s="9">
        <v>119</v>
      </c>
      <c r="C23" s="9">
        <v>0</v>
      </c>
      <c r="D23" s="9">
        <v>0</v>
      </c>
      <c r="E23" s="9">
        <v>0</v>
      </c>
      <c r="F23" s="9">
        <v>32.4</v>
      </c>
      <c r="G23" s="9">
        <v>0.14099999999999999</v>
      </c>
      <c r="H23" s="9">
        <v>24</v>
      </c>
      <c r="I23" s="9">
        <v>1</v>
      </c>
      <c r="K23" s="2">
        <f t="shared" si="1"/>
        <v>-0.93614853387762942</v>
      </c>
      <c r="L23" s="2">
        <f t="shared" si="2"/>
        <v>0.39213522620188296</v>
      </c>
      <c r="M23" s="2">
        <f t="shared" si="3"/>
        <v>0.28167897688483373</v>
      </c>
      <c r="N23" s="2">
        <f t="shared" si="0"/>
        <v>0.28167897688483373</v>
      </c>
      <c r="O23" s="2">
        <f t="shared" si="4"/>
        <v>-0.55024556538063707</v>
      </c>
      <c r="Q23" s="2">
        <f t="shared" si="5"/>
        <v>0</v>
      </c>
    </row>
    <row r="24" spans="1:17" x14ac:dyDescent="0.25">
      <c r="A24" s="9">
        <v>2</v>
      </c>
      <c r="B24" s="9">
        <v>155</v>
      </c>
      <c r="C24" s="9">
        <v>52</v>
      </c>
      <c r="D24" s="9">
        <v>27</v>
      </c>
      <c r="E24" s="9">
        <v>540</v>
      </c>
      <c r="F24" s="9">
        <v>38.700000000000003</v>
      </c>
      <c r="G24" s="9">
        <v>0.24</v>
      </c>
      <c r="H24" s="9">
        <v>25</v>
      </c>
      <c r="I24" s="9">
        <v>1</v>
      </c>
      <c r="K24" s="2">
        <f t="shared" si="1"/>
        <v>0.27959421282564989</v>
      </c>
      <c r="L24" s="2">
        <f t="shared" si="2"/>
        <v>1.3225930121502716</v>
      </c>
      <c r="M24" s="2">
        <f t="shared" si="3"/>
        <v>0.56944673700098947</v>
      </c>
      <c r="N24" s="2">
        <f t="shared" si="0"/>
        <v>0.56944673700098947</v>
      </c>
      <c r="O24" s="2">
        <f t="shared" si="4"/>
        <v>-0.24454689126589887</v>
      </c>
      <c r="Q24" s="2">
        <f t="shared" si="5"/>
        <v>0</v>
      </c>
    </row>
    <row r="25" spans="1:17" x14ac:dyDescent="0.25">
      <c r="A25" s="9">
        <v>0</v>
      </c>
      <c r="B25" s="9">
        <v>119</v>
      </c>
      <c r="C25" s="9">
        <v>66</v>
      </c>
      <c r="D25" s="9">
        <v>27</v>
      </c>
      <c r="E25" s="9">
        <v>0</v>
      </c>
      <c r="F25" s="9">
        <v>38.799999999999997</v>
      </c>
      <c r="G25" s="9">
        <v>0.25900000000000001</v>
      </c>
      <c r="H25" s="9">
        <v>22</v>
      </c>
      <c r="I25" s="9">
        <v>0</v>
      </c>
      <c r="K25" s="2">
        <f t="shared" si="1"/>
        <v>-0.99417002045931291</v>
      </c>
      <c r="L25" s="2">
        <f t="shared" si="2"/>
        <v>0.37003043481894365</v>
      </c>
      <c r="M25" s="2">
        <f t="shared" si="3"/>
        <v>0.27008920781226664</v>
      </c>
      <c r="N25" s="2">
        <f t="shared" si="0"/>
        <v>0.72991079218773336</v>
      </c>
      <c r="O25" s="2">
        <f t="shared" si="4"/>
        <v>-0.13673021498641447</v>
      </c>
      <c r="Q25" s="2">
        <f t="shared" si="5"/>
        <v>0</v>
      </c>
    </row>
    <row r="26" spans="1:17" x14ac:dyDescent="0.25">
      <c r="A26" s="9">
        <v>0</v>
      </c>
      <c r="B26" s="9">
        <v>152</v>
      </c>
      <c r="C26" s="9">
        <v>82</v>
      </c>
      <c r="D26" s="9">
        <v>39</v>
      </c>
      <c r="E26" s="9">
        <v>272</v>
      </c>
      <c r="F26" s="9">
        <v>41.5</v>
      </c>
      <c r="G26" s="9">
        <v>0.27</v>
      </c>
      <c r="H26" s="9">
        <v>27</v>
      </c>
      <c r="I26" s="9">
        <v>0</v>
      </c>
      <c r="K26" s="2">
        <f t="shared" si="1"/>
        <v>0.16553364813321458</v>
      </c>
      <c r="L26" s="2">
        <f t="shared" si="2"/>
        <v>1.1800226676113743</v>
      </c>
      <c r="M26" s="2">
        <f t="shared" si="3"/>
        <v>0.54128917333887705</v>
      </c>
      <c r="N26" s="2">
        <f t="shared" si="0"/>
        <v>0.45871082666112295</v>
      </c>
      <c r="O26" s="2">
        <f t="shared" si="4"/>
        <v>-0.33846100936944756</v>
      </c>
      <c r="Q26" s="2">
        <f t="shared" si="5"/>
        <v>0</v>
      </c>
    </row>
    <row r="27" spans="1:17" x14ac:dyDescent="0.25">
      <c r="A27" s="9">
        <v>5</v>
      </c>
      <c r="B27" s="9">
        <v>144</v>
      </c>
      <c r="C27" s="9">
        <v>82</v>
      </c>
      <c r="D27" s="9">
        <v>26</v>
      </c>
      <c r="E27" s="9">
        <v>285</v>
      </c>
      <c r="F27" s="9">
        <v>32</v>
      </c>
      <c r="G27" s="9">
        <v>0.45200000000000001</v>
      </c>
      <c r="H27" s="9">
        <v>58</v>
      </c>
      <c r="I27" s="9">
        <v>1</v>
      </c>
      <c r="K27" s="2">
        <f t="shared" si="1"/>
        <v>0.1466839923934451</v>
      </c>
      <c r="L27" s="2">
        <f t="shared" si="2"/>
        <v>1.157987972197444</v>
      </c>
      <c r="M27" s="2">
        <f t="shared" si="3"/>
        <v>0.53660538757233378</v>
      </c>
      <c r="N27" s="2">
        <f t="shared" si="0"/>
        <v>0.53660538757233378</v>
      </c>
      <c r="O27" s="2">
        <f t="shared" si="4"/>
        <v>-0.2703449712816916</v>
      </c>
      <c r="Q27" s="2">
        <f t="shared" si="5"/>
        <v>0</v>
      </c>
    </row>
    <row r="28" spans="1:17" x14ac:dyDescent="0.25">
      <c r="A28" s="9">
        <v>0</v>
      </c>
      <c r="B28" s="9">
        <v>100</v>
      </c>
      <c r="C28" s="9">
        <v>88</v>
      </c>
      <c r="D28" s="9">
        <v>60</v>
      </c>
      <c r="E28" s="9">
        <v>110</v>
      </c>
      <c r="F28" s="9">
        <v>46.8</v>
      </c>
      <c r="G28" s="9">
        <v>0.96199999999999997</v>
      </c>
      <c r="H28" s="9">
        <v>31</v>
      </c>
      <c r="I28" s="9">
        <v>0</v>
      </c>
      <c r="K28" s="2">
        <f t="shared" si="1"/>
        <v>-0.53829582537479936</v>
      </c>
      <c r="L28" s="2">
        <f t="shared" si="2"/>
        <v>0.58374220385145503</v>
      </c>
      <c r="M28" s="2">
        <f t="shared" si="3"/>
        <v>0.3685841056908567</v>
      </c>
      <c r="N28" s="2">
        <f t="shared" si="0"/>
        <v>0.63141589430914324</v>
      </c>
      <c r="O28" s="2">
        <f t="shared" si="4"/>
        <v>-0.19968449003348565</v>
      </c>
      <c r="Q28" s="2">
        <f t="shared" si="5"/>
        <v>0</v>
      </c>
    </row>
    <row r="29" spans="1:17" x14ac:dyDescent="0.25">
      <c r="A29" s="9">
        <v>3</v>
      </c>
      <c r="B29" s="9">
        <v>129</v>
      </c>
      <c r="C29" s="9">
        <v>92</v>
      </c>
      <c r="D29" s="9">
        <v>49</v>
      </c>
      <c r="E29" s="9">
        <v>155</v>
      </c>
      <c r="F29" s="9">
        <v>36.4</v>
      </c>
      <c r="G29" s="9">
        <v>0.96799999999999997</v>
      </c>
      <c r="H29" s="9">
        <v>32</v>
      </c>
      <c r="I29" s="9">
        <v>1</v>
      </c>
      <c r="K29" s="2">
        <f t="shared" si="1"/>
        <v>-0.22173472841275732</v>
      </c>
      <c r="L29" s="2">
        <f t="shared" si="2"/>
        <v>0.80112785260690789</v>
      </c>
      <c r="M29" s="2">
        <f t="shared" si="3"/>
        <v>0.44479232912165301</v>
      </c>
      <c r="N29" s="2">
        <f t="shared" si="0"/>
        <v>0.44479232912165301</v>
      </c>
      <c r="O29" s="2">
        <f t="shared" si="4"/>
        <v>-0.35184271119412863</v>
      </c>
      <c r="Q29" s="2">
        <f t="shared" si="5"/>
        <v>0</v>
      </c>
    </row>
    <row r="30" spans="1:17" x14ac:dyDescent="0.25">
      <c r="A30" s="9">
        <v>9</v>
      </c>
      <c r="B30" s="9">
        <v>152</v>
      </c>
      <c r="C30" s="9">
        <v>78</v>
      </c>
      <c r="D30" s="9">
        <v>34</v>
      </c>
      <c r="E30" s="9">
        <v>171</v>
      </c>
      <c r="F30" s="9">
        <v>34.200000000000003</v>
      </c>
      <c r="G30" s="9">
        <v>0.89300000000000002</v>
      </c>
      <c r="H30" s="9">
        <v>33</v>
      </c>
      <c r="I30" s="9">
        <v>1</v>
      </c>
      <c r="K30" s="2">
        <f t="shared" si="1"/>
        <v>1.086570973649863</v>
      </c>
      <c r="L30" s="2">
        <f t="shared" si="2"/>
        <v>2.9640926745130738</v>
      </c>
      <c r="M30" s="2">
        <f t="shared" si="3"/>
        <v>0.7477354637974416</v>
      </c>
      <c r="N30" s="2">
        <f t="shared" si="0"/>
        <v>0.7477354637974416</v>
      </c>
      <c r="O30" s="2">
        <f t="shared" si="4"/>
        <v>-0.12625202103007357</v>
      </c>
      <c r="Q30" s="2">
        <f t="shared" si="5"/>
        <v>0</v>
      </c>
    </row>
    <row r="31" spans="1:17" x14ac:dyDescent="0.25">
      <c r="A31" s="9">
        <v>2</v>
      </c>
      <c r="B31" s="9">
        <v>99</v>
      </c>
      <c r="C31" s="9">
        <v>52</v>
      </c>
      <c r="D31" s="9">
        <v>15</v>
      </c>
      <c r="E31" s="9">
        <v>94</v>
      </c>
      <c r="F31" s="9">
        <v>24.6</v>
      </c>
      <c r="G31" s="9">
        <v>0.63700000000000001</v>
      </c>
      <c r="H31" s="9">
        <v>21</v>
      </c>
      <c r="I31" s="9">
        <v>0</v>
      </c>
      <c r="K31" s="2">
        <f t="shared" si="1"/>
        <v>-2.4701883105766731</v>
      </c>
      <c r="L31" s="2">
        <f t="shared" si="2"/>
        <v>8.4568932277620662E-2</v>
      </c>
      <c r="M31" s="2">
        <f t="shared" si="3"/>
        <v>7.797469553182193E-2</v>
      </c>
      <c r="N31" s="2">
        <f t="shared" si="0"/>
        <v>0.9220253044681781</v>
      </c>
      <c r="O31" s="2">
        <f t="shared" si="4"/>
        <v>-3.5257159813947364E-2</v>
      </c>
      <c r="Q31" s="2">
        <f t="shared" si="5"/>
        <v>0</v>
      </c>
    </row>
    <row r="32" spans="1:17" x14ac:dyDescent="0.25">
      <c r="A32" s="9">
        <v>1</v>
      </c>
      <c r="B32" s="9">
        <v>189</v>
      </c>
      <c r="C32" s="9">
        <v>60</v>
      </c>
      <c r="D32" s="9">
        <v>23</v>
      </c>
      <c r="E32" s="9">
        <v>846</v>
      </c>
      <c r="F32" s="9">
        <v>30.1</v>
      </c>
      <c r="G32" s="9">
        <v>0.39800000000000002</v>
      </c>
      <c r="H32" s="9">
        <v>59</v>
      </c>
      <c r="I32" s="9">
        <v>1</v>
      </c>
      <c r="K32" s="2">
        <f t="shared" si="1"/>
        <v>0.99512495859040584</v>
      </c>
      <c r="L32" s="2">
        <f t="shared" si="2"/>
        <v>2.7050623409381154</v>
      </c>
      <c r="M32" s="2">
        <f t="shared" si="3"/>
        <v>0.73009900833495778</v>
      </c>
      <c r="N32" s="2">
        <f t="shared" si="0"/>
        <v>0.73009900833495778</v>
      </c>
      <c r="O32" s="2">
        <f t="shared" si="4"/>
        <v>-0.13661824144408866</v>
      </c>
      <c r="Q32" s="2">
        <f t="shared" si="5"/>
        <v>0</v>
      </c>
    </row>
    <row r="33" spans="1:17" x14ac:dyDescent="0.25">
      <c r="A33" s="9">
        <v>0</v>
      </c>
      <c r="B33" s="9">
        <v>84</v>
      </c>
      <c r="C33" s="9">
        <v>64</v>
      </c>
      <c r="D33" s="9">
        <v>22</v>
      </c>
      <c r="E33" s="9">
        <v>66</v>
      </c>
      <c r="F33" s="9">
        <v>35.799999999999997</v>
      </c>
      <c r="G33" s="9">
        <v>0.54500000000000004</v>
      </c>
      <c r="H33" s="9">
        <v>21</v>
      </c>
      <c r="I33" s="9">
        <v>0</v>
      </c>
      <c r="K33" s="2">
        <f t="shared" si="1"/>
        <v>-2.3494875121241057</v>
      </c>
      <c r="L33" s="2">
        <f t="shared" si="2"/>
        <v>9.5418050281119715E-2</v>
      </c>
      <c r="M33" s="2">
        <f t="shared" si="3"/>
        <v>8.7106516326467653E-2</v>
      </c>
      <c r="N33" s="2">
        <f t="shared" si="0"/>
        <v>0.91289348367353229</v>
      </c>
      <c r="O33" s="2">
        <f t="shared" si="4"/>
        <v>-3.9579892949257345E-2</v>
      </c>
      <c r="Q33" s="2">
        <f t="shared" si="5"/>
        <v>0</v>
      </c>
    </row>
    <row r="34" spans="1:17" x14ac:dyDescent="0.25">
      <c r="A34" s="9">
        <v>2</v>
      </c>
      <c r="B34" s="9">
        <v>158</v>
      </c>
      <c r="C34" s="9">
        <v>90</v>
      </c>
      <c r="D34" s="9">
        <v>0</v>
      </c>
      <c r="E34" s="9">
        <v>0</v>
      </c>
      <c r="F34" s="9">
        <v>31.6</v>
      </c>
      <c r="G34" s="9">
        <v>0.80500000000000005</v>
      </c>
      <c r="H34" s="9">
        <v>66</v>
      </c>
      <c r="I34" s="9">
        <v>1</v>
      </c>
      <c r="K34" s="2">
        <f t="shared" si="1"/>
        <v>0.84687837954974476</v>
      </c>
      <c r="L34" s="2">
        <f t="shared" si="2"/>
        <v>2.3323547499754289</v>
      </c>
      <c r="M34" s="2">
        <f t="shared" si="3"/>
        <v>0.69991190163431027</v>
      </c>
      <c r="N34" s="2">
        <f t="shared" si="0"/>
        <v>0.69991190163431027</v>
      </c>
      <c r="O34" s="2">
        <f t="shared" si="4"/>
        <v>-0.15495662147421196</v>
      </c>
      <c r="Q34" s="2">
        <f t="shared" si="5"/>
        <v>0</v>
      </c>
    </row>
    <row r="35" spans="1:17" x14ac:dyDescent="0.25">
      <c r="A35" s="9">
        <v>7</v>
      </c>
      <c r="B35" s="9">
        <v>83</v>
      </c>
      <c r="C35" s="9">
        <v>78</v>
      </c>
      <c r="D35" s="9">
        <v>26</v>
      </c>
      <c r="E35" s="9">
        <v>71</v>
      </c>
      <c r="F35" s="9">
        <v>29.3</v>
      </c>
      <c r="G35" s="9">
        <v>0.76700000000000002</v>
      </c>
      <c r="H35" s="9">
        <v>36</v>
      </c>
      <c r="I35" s="9">
        <v>0</v>
      </c>
      <c r="K35" s="2">
        <f t="shared" si="1"/>
        <v>-2.022899220850733</v>
      </c>
      <c r="L35" s="2">
        <f t="shared" si="2"/>
        <v>0.13227142456793173</v>
      </c>
      <c r="M35" s="2">
        <f t="shared" si="3"/>
        <v>0.11681953787574012</v>
      </c>
      <c r="N35" s="2">
        <f t="shared" si="0"/>
        <v>0.88318046212425982</v>
      </c>
      <c r="O35" s="2">
        <f t="shared" si="4"/>
        <v>-5.3950547048613677E-2</v>
      </c>
      <c r="Q35" s="2">
        <f t="shared" si="5"/>
        <v>0</v>
      </c>
    </row>
    <row r="36" spans="1:17" x14ac:dyDescent="0.25">
      <c r="A36" s="9">
        <v>4</v>
      </c>
      <c r="B36" s="9">
        <v>146</v>
      </c>
      <c r="C36" s="9">
        <v>78</v>
      </c>
      <c r="D36" s="9">
        <v>0</v>
      </c>
      <c r="E36" s="9">
        <v>0</v>
      </c>
      <c r="F36" s="9">
        <v>38.5</v>
      </c>
      <c r="G36" s="9">
        <v>0.52</v>
      </c>
      <c r="H36" s="9">
        <v>67</v>
      </c>
      <c r="I36" s="9">
        <v>1</v>
      </c>
      <c r="K36" s="2">
        <f t="shared" si="1"/>
        <v>1.1741340271703695</v>
      </c>
      <c r="L36" s="2">
        <f t="shared" si="2"/>
        <v>3.2353400138359119</v>
      </c>
      <c r="M36" s="2">
        <f t="shared" si="3"/>
        <v>0.76389144750286331</v>
      </c>
      <c r="N36" s="2">
        <f t="shared" si="0"/>
        <v>0.76389144750286331</v>
      </c>
      <c r="O36" s="2">
        <f t="shared" si="4"/>
        <v>-0.1169683522882064</v>
      </c>
      <c r="Q36" s="2">
        <f t="shared" si="5"/>
        <v>1</v>
      </c>
    </row>
    <row r="37" spans="1:17" x14ac:dyDescent="0.25">
      <c r="A37" s="9">
        <v>5</v>
      </c>
      <c r="B37" s="9">
        <v>73</v>
      </c>
      <c r="C37" s="9">
        <v>60</v>
      </c>
      <c r="D37" s="9">
        <v>0</v>
      </c>
      <c r="E37" s="9">
        <v>0</v>
      </c>
      <c r="F37" s="9">
        <v>26.8</v>
      </c>
      <c r="G37" s="9">
        <v>0.26800000000000002</v>
      </c>
      <c r="H37" s="9">
        <v>27</v>
      </c>
      <c r="I37" s="9">
        <v>0</v>
      </c>
      <c r="K37" s="2">
        <f t="shared" si="1"/>
        <v>-3.1177324681589971</v>
      </c>
      <c r="L37" s="2">
        <f t="shared" si="2"/>
        <v>4.4257409812417013E-2</v>
      </c>
      <c r="M37" s="2">
        <f t="shared" si="3"/>
        <v>4.2381705311880041E-2</v>
      </c>
      <c r="N37" s="2">
        <f t="shared" si="0"/>
        <v>0.95761829468811999</v>
      </c>
      <c r="O37" s="2">
        <f t="shared" si="4"/>
        <v>-1.8807565602686486E-2</v>
      </c>
      <c r="Q37" s="2">
        <f t="shared" si="5"/>
        <v>0</v>
      </c>
    </row>
    <row r="38" spans="1:17" x14ac:dyDescent="0.25">
      <c r="A38" s="9">
        <v>1</v>
      </c>
      <c r="B38" s="9">
        <v>106</v>
      </c>
      <c r="C38" s="9">
        <v>70</v>
      </c>
      <c r="D38" s="9">
        <v>28</v>
      </c>
      <c r="E38" s="9">
        <v>135</v>
      </c>
      <c r="F38" s="9">
        <v>34.200000000000003</v>
      </c>
      <c r="G38" s="9">
        <v>0.14199999999999999</v>
      </c>
      <c r="H38" s="9">
        <v>22</v>
      </c>
      <c r="I38" s="9">
        <v>0</v>
      </c>
      <c r="K38" s="2">
        <f t="shared" si="1"/>
        <v>-2.0241351619130548</v>
      </c>
      <c r="L38" s="2">
        <f t="shared" si="2"/>
        <v>0.13210804586695649</v>
      </c>
      <c r="M38" s="2">
        <f t="shared" si="3"/>
        <v>0.11669208283542365</v>
      </c>
      <c r="N38" s="2">
        <f t="shared" si="0"/>
        <v>0.88330791716457635</v>
      </c>
      <c r="O38" s="2">
        <f t="shared" si="4"/>
        <v>-5.3887876926981111E-2</v>
      </c>
      <c r="Q38" s="2">
        <f t="shared" si="5"/>
        <v>0</v>
      </c>
    </row>
    <row r="39" spans="1:17" x14ac:dyDescent="0.25">
      <c r="A39" s="9">
        <v>4</v>
      </c>
      <c r="B39" s="9">
        <v>99</v>
      </c>
      <c r="C39" s="9">
        <v>72</v>
      </c>
      <c r="D39" s="9">
        <v>17</v>
      </c>
      <c r="E39" s="9">
        <v>0</v>
      </c>
      <c r="F39" s="9">
        <v>25.6</v>
      </c>
      <c r="G39" s="9">
        <v>0.29399999999999998</v>
      </c>
      <c r="H39" s="9">
        <v>28</v>
      </c>
      <c r="I39" s="9">
        <v>0</v>
      </c>
      <c r="K39" s="2">
        <f t="shared" si="1"/>
        <v>-2.4809133545107436</v>
      </c>
      <c r="L39" s="2">
        <f t="shared" si="2"/>
        <v>8.3666773258713745E-2</v>
      </c>
      <c r="M39" s="2">
        <f t="shared" si="3"/>
        <v>7.7207103994817422E-2</v>
      </c>
      <c r="N39" s="2">
        <f t="shared" si="0"/>
        <v>0.92279289600518255</v>
      </c>
      <c r="O39" s="2">
        <f t="shared" si="4"/>
        <v>-3.4895757494706865E-2</v>
      </c>
      <c r="Q39" s="2">
        <f t="shared" si="5"/>
        <v>0</v>
      </c>
    </row>
    <row r="40" spans="1:17" x14ac:dyDescent="0.25">
      <c r="A40" s="9">
        <v>6</v>
      </c>
      <c r="B40" s="9">
        <v>125</v>
      </c>
      <c r="C40" s="9">
        <v>76</v>
      </c>
      <c r="D40" s="9">
        <v>0</v>
      </c>
      <c r="E40" s="9">
        <v>0</v>
      </c>
      <c r="F40" s="9">
        <v>33.799999999999997</v>
      </c>
      <c r="G40" s="9">
        <v>0.121</v>
      </c>
      <c r="H40" s="9">
        <v>54</v>
      </c>
      <c r="I40" s="9">
        <v>1</v>
      </c>
      <c r="K40" s="2">
        <f t="shared" si="1"/>
        <v>-0.33343720978747626</v>
      </c>
      <c r="L40" s="2">
        <f t="shared" si="2"/>
        <v>0.71645688370763083</v>
      </c>
      <c r="M40" s="2">
        <f t="shared" si="3"/>
        <v>0.41740453285377543</v>
      </c>
      <c r="N40" s="2">
        <f t="shared" si="0"/>
        <v>0.41740453285377543</v>
      </c>
      <c r="O40" s="2">
        <f t="shared" si="4"/>
        <v>-0.37944283897278608</v>
      </c>
      <c r="Q40" s="2">
        <f t="shared" si="5"/>
        <v>0</v>
      </c>
    </row>
    <row r="41" spans="1:17" x14ac:dyDescent="0.25">
      <c r="A41" s="9">
        <v>1</v>
      </c>
      <c r="B41" s="9">
        <v>196</v>
      </c>
      <c r="C41" s="9">
        <v>76</v>
      </c>
      <c r="D41" s="9">
        <v>36</v>
      </c>
      <c r="E41" s="9">
        <v>249</v>
      </c>
      <c r="F41" s="9">
        <v>36.5</v>
      </c>
      <c r="G41" s="9">
        <v>0.875</v>
      </c>
      <c r="H41" s="9">
        <v>29</v>
      </c>
      <c r="I41" s="9">
        <v>1</v>
      </c>
      <c r="K41" s="2">
        <f t="shared" si="1"/>
        <v>1.9762236755125784</v>
      </c>
      <c r="L41" s="2">
        <f t="shared" si="2"/>
        <v>7.215443615551191</v>
      </c>
      <c r="M41" s="2">
        <f t="shared" si="3"/>
        <v>0.87827802772487196</v>
      </c>
      <c r="N41" s="2">
        <f t="shared" si="0"/>
        <v>0.87827802772487196</v>
      </c>
      <c r="O41" s="2">
        <f t="shared" si="4"/>
        <v>-5.6367982051703042E-2</v>
      </c>
      <c r="Q41" s="2">
        <f t="shared" si="5"/>
        <v>1</v>
      </c>
    </row>
    <row r="42" spans="1:17" x14ac:dyDescent="0.25">
      <c r="A42" s="9">
        <v>3</v>
      </c>
      <c r="B42" s="9">
        <v>81</v>
      </c>
      <c r="C42" s="9">
        <v>86</v>
      </c>
      <c r="D42" s="9">
        <v>16</v>
      </c>
      <c r="E42" s="9">
        <v>66</v>
      </c>
      <c r="F42" s="9">
        <v>27.5</v>
      </c>
      <c r="G42" s="9">
        <v>0.30599999999999999</v>
      </c>
      <c r="H42" s="9">
        <v>22</v>
      </c>
      <c r="I42" s="9">
        <v>0</v>
      </c>
      <c r="K42" s="2">
        <f t="shared" si="1"/>
        <v>-3.3438984276939916</v>
      </c>
      <c r="L42" s="2">
        <f t="shared" si="2"/>
        <v>3.5299078235450879E-2</v>
      </c>
      <c r="M42" s="2">
        <f t="shared" si="3"/>
        <v>3.4095537200336472E-2</v>
      </c>
      <c r="N42" s="2">
        <f t="shared" si="0"/>
        <v>0.96590446279966358</v>
      </c>
      <c r="O42" s="2">
        <f t="shared" si="4"/>
        <v>-1.5065827343096033E-2</v>
      </c>
      <c r="Q42" s="2">
        <f t="shared" si="5"/>
        <v>0</v>
      </c>
    </row>
    <row r="43" spans="1:17" x14ac:dyDescent="0.25">
      <c r="A43" s="9">
        <v>9</v>
      </c>
      <c r="B43" s="9">
        <v>130</v>
      </c>
      <c r="C43" s="9">
        <v>70</v>
      </c>
      <c r="D43" s="9">
        <v>0</v>
      </c>
      <c r="E43" s="9">
        <v>0</v>
      </c>
      <c r="F43" s="9">
        <v>34.200000000000003</v>
      </c>
      <c r="G43" s="9">
        <v>0.65200000000000002</v>
      </c>
      <c r="H43" s="9">
        <v>45</v>
      </c>
      <c r="I43" s="9">
        <v>1</v>
      </c>
      <c r="K43" s="2">
        <f t="shared" si="1"/>
        <v>0.51149826570073742</v>
      </c>
      <c r="L43" s="2">
        <f t="shared" si="2"/>
        <v>1.6677881136817732</v>
      </c>
      <c r="M43" s="2">
        <f t="shared" si="3"/>
        <v>0.62515763719333939</v>
      </c>
      <c r="N43" s="2">
        <f t="shared" si="0"/>
        <v>0.62515763719333939</v>
      </c>
      <c r="O43" s="2">
        <f t="shared" si="4"/>
        <v>-0.20401045892621891</v>
      </c>
      <c r="Q43" s="2">
        <f t="shared" si="5"/>
        <v>0</v>
      </c>
    </row>
    <row r="44" spans="1:17" x14ac:dyDescent="0.25">
      <c r="A44" s="9">
        <v>1</v>
      </c>
      <c r="B44" s="9">
        <v>143</v>
      </c>
      <c r="C44" s="9">
        <v>84</v>
      </c>
      <c r="D44" s="9">
        <v>23</v>
      </c>
      <c r="E44" s="9">
        <v>310</v>
      </c>
      <c r="F44" s="9">
        <v>42.4</v>
      </c>
      <c r="G44" s="9">
        <v>1.0760000000000001</v>
      </c>
      <c r="H44" s="9">
        <v>22</v>
      </c>
      <c r="I44" s="9">
        <v>0</v>
      </c>
      <c r="K44" s="2">
        <f t="shared" si="1"/>
        <v>0.52209269650506407</v>
      </c>
      <c r="L44" s="2">
        <f t="shared" si="2"/>
        <v>1.6855513087713923</v>
      </c>
      <c r="M44" s="2">
        <f t="shared" si="3"/>
        <v>0.62763697839849197</v>
      </c>
      <c r="N44" s="2">
        <f t="shared" si="0"/>
        <v>0.37236302160150803</v>
      </c>
      <c r="O44" s="2">
        <f t="shared" si="4"/>
        <v>-0.42903345419929456</v>
      </c>
      <c r="Q44" s="2">
        <f t="shared" si="5"/>
        <v>0</v>
      </c>
    </row>
    <row r="45" spans="1:17" x14ac:dyDescent="0.25">
      <c r="A45" s="9">
        <v>1</v>
      </c>
      <c r="B45" s="9">
        <v>97</v>
      </c>
      <c r="C45" s="9">
        <v>64</v>
      </c>
      <c r="D45" s="9">
        <v>19</v>
      </c>
      <c r="E45" s="9">
        <v>82</v>
      </c>
      <c r="F45" s="9">
        <v>18.2</v>
      </c>
      <c r="G45" s="9">
        <v>0.29899999999999999</v>
      </c>
      <c r="H45" s="9">
        <v>21</v>
      </c>
      <c r="I45" s="9">
        <v>0</v>
      </c>
      <c r="K45" s="2">
        <f t="shared" si="1"/>
        <v>-3.6215261952237761</v>
      </c>
      <c r="L45" s="2">
        <f t="shared" si="2"/>
        <v>2.6741832075900192E-2</v>
      </c>
      <c r="M45" s="2">
        <f t="shared" si="3"/>
        <v>2.6045332176475838E-2</v>
      </c>
      <c r="N45" s="2">
        <f t="shared" si="0"/>
        <v>0.97395466782352413</v>
      </c>
      <c r="O45" s="2">
        <f t="shared" si="4"/>
        <v>-1.1461256645266611E-2</v>
      </c>
      <c r="Q45" s="2">
        <f t="shared" si="5"/>
        <v>0</v>
      </c>
    </row>
    <row r="46" spans="1:17" x14ac:dyDescent="0.25">
      <c r="A46" s="9">
        <v>5</v>
      </c>
      <c r="B46" s="9">
        <v>99</v>
      </c>
      <c r="C46" s="9">
        <v>54</v>
      </c>
      <c r="D46" s="9">
        <v>28</v>
      </c>
      <c r="E46" s="9">
        <v>83</v>
      </c>
      <c r="F46" s="9">
        <v>34</v>
      </c>
      <c r="G46" s="9">
        <v>0.499</v>
      </c>
      <c r="H46" s="9">
        <v>30</v>
      </c>
      <c r="I46" s="9">
        <v>0</v>
      </c>
      <c r="K46" s="2">
        <f t="shared" si="1"/>
        <v>-1.2699565467787028</v>
      </c>
      <c r="L46" s="2">
        <f t="shared" si="2"/>
        <v>0.28084382508212263</v>
      </c>
      <c r="M46" s="2">
        <f t="shared" si="3"/>
        <v>0.2192646906535354</v>
      </c>
      <c r="N46" s="2">
        <f t="shared" si="0"/>
        <v>0.78073530934646462</v>
      </c>
      <c r="O46" s="2">
        <f t="shared" si="4"/>
        <v>-0.10749617889384534</v>
      </c>
      <c r="Q46" s="2">
        <f t="shared" si="5"/>
        <v>0</v>
      </c>
    </row>
    <row r="47" spans="1:17" x14ac:dyDescent="0.25">
      <c r="A47" s="9">
        <v>11</v>
      </c>
      <c r="B47" s="9">
        <v>120</v>
      </c>
      <c r="C47" s="9">
        <v>80</v>
      </c>
      <c r="D47" s="9">
        <v>37</v>
      </c>
      <c r="E47" s="9">
        <v>150</v>
      </c>
      <c r="F47" s="9">
        <v>42.3</v>
      </c>
      <c r="G47" s="9">
        <v>0.78500000000000003</v>
      </c>
      <c r="H47" s="9">
        <v>48</v>
      </c>
      <c r="I47" s="9">
        <v>1</v>
      </c>
      <c r="K47" s="2">
        <f t="shared" si="1"/>
        <v>1.0472632119800309</v>
      </c>
      <c r="L47" s="2">
        <f t="shared" si="2"/>
        <v>2.8498410248775348</v>
      </c>
      <c r="M47" s="2">
        <f t="shared" si="3"/>
        <v>0.74024901455981273</v>
      </c>
      <c r="N47" s="2">
        <f t="shared" si="0"/>
        <v>0.74024901455981273</v>
      </c>
      <c r="O47" s="2">
        <f t="shared" si="4"/>
        <v>-0.1306221620832366</v>
      </c>
      <c r="Q47" s="2">
        <f t="shared" si="5"/>
        <v>0</v>
      </c>
    </row>
    <row r="48" spans="1:17" x14ac:dyDescent="0.25">
      <c r="A48" s="9">
        <v>6</v>
      </c>
      <c r="B48" s="9">
        <v>87</v>
      </c>
      <c r="C48" s="9">
        <v>80</v>
      </c>
      <c r="D48" s="9">
        <v>0</v>
      </c>
      <c r="E48" s="9">
        <v>0</v>
      </c>
      <c r="F48" s="9">
        <v>23.2</v>
      </c>
      <c r="G48" s="9">
        <v>8.4000000000000005E-2</v>
      </c>
      <c r="H48" s="9">
        <v>32</v>
      </c>
      <c r="I48" s="9">
        <v>0</v>
      </c>
      <c r="K48" s="2">
        <f t="shared" si="1"/>
        <v>-3.1277335517423932</v>
      </c>
      <c r="L48" s="2">
        <f t="shared" si="2"/>
        <v>4.3816993747559645E-2</v>
      </c>
      <c r="M48" s="2">
        <f t="shared" si="3"/>
        <v>4.1977658928741772E-2</v>
      </c>
      <c r="N48" s="2">
        <f t="shared" si="0"/>
        <v>0.95802234107125828</v>
      </c>
      <c r="O48" s="2">
        <f t="shared" si="4"/>
        <v>-1.8624363060459673E-2</v>
      </c>
      <c r="Q48" s="2">
        <f t="shared" si="5"/>
        <v>0</v>
      </c>
    </row>
    <row r="49" spans="1:17" x14ac:dyDescent="0.25">
      <c r="A49" s="9">
        <v>9</v>
      </c>
      <c r="B49" s="9">
        <v>145</v>
      </c>
      <c r="C49" s="9">
        <v>88</v>
      </c>
      <c r="D49" s="9">
        <v>34</v>
      </c>
      <c r="E49" s="9">
        <v>165</v>
      </c>
      <c r="F49" s="9">
        <v>30.3</v>
      </c>
      <c r="G49" s="9">
        <v>0.77100000000000002</v>
      </c>
      <c r="H49" s="9">
        <v>53</v>
      </c>
      <c r="I49" s="9">
        <v>1</v>
      </c>
      <c r="K49" s="2">
        <f t="shared" si="1"/>
        <v>0.61182449229275981</v>
      </c>
      <c r="L49" s="2">
        <f t="shared" si="2"/>
        <v>1.8437923167362094</v>
      </c>
      <c r="M49" s="2">
        <f t="shared" si="3"/>
        <v>0.64835688101594935</v>
      </c>
      <c r="N49" s="2">
        <f t="shared" si="0"/>
        <v>0.64835688101594935</v>
      </c>
      <c r="O49" s="2">
        <f t="shared" si="4"/>
        <v>-0.18818587562414316</v>
      </c>
      <c r="Q49" s="2">
        <f t="shared" si="5"/>
        <v>0</v>
      </c>
    </row>
    <row r="50" spans="1:17" x14ac:dyDescent="0.25">
      <c r="A50" s="9">
        <v>6</v>
      </c>
      <c r="B50" s="9">
        <v>134</v>
      </c>
      <c r="C50" s="9">
        <v>70</v>
      </c>
      <c r="D50" s="9">
        <v>23</v>
      </c>
      <c r="E50" s="9">
        <v>130</v>
      </c>
      <c r="F50" s="9">
        <v>35.4</v>
      </c>
      <c r="G50" s="9">
        <v>0.54200000000000004</v>
      </c>
      <c r="H50" s="9">
        <v>29</v>
      </c>
      <c r="I50" s="9">
        <v>1</v>
      </c>
      <c r="K50" s="2">
        <f t="shared" si="1"/>
        <v>2.3663238864179093E-2</v>
      </c>
      <c r="L50" s="2">
        <f t="shared" si="2"/>
        <v>1.0239454347946293</v>
      </c>
      <c r="M50" s="2">
        <f t="shared" si="3"/>
        <v>0.50591553368558562</v>
      </c>
      <c r="N50" s="2">
        <f t="shared" si="0"/>
        <v>0.50591553368558562</v>
      </c>
      <c r="O50" s="2">
        <f t="shared" si="4"/>
        <v>-0.29592198576169465</v>
      </c>
      <c r="Q50" s="2">
        <f t="shared" si="5"/>
        <v>0</v>
      </c>
    </row>
    <row r="51" spans="1:17" x14ac:dyDescent="0.25">
      <c r="A51" s="9">
        <v>7</v>
      </c>
      <c r="B51" s="9">
        <v>109</v>
      </c>
      <c r="C51" s="9">
        <v>80</v>
      </c>
      <c r="D51" s="9">
        <v>31</v>
      </c>
      <c r="E51" s="9">
        <v>0</v>
      </c>
      <c r="F51" s="9">
        <v>35.9</v>
      </c>
      <c r="G51" s="9">
        <v>1.127</v>
      </c>
      <c r="H51" s="9">
        <v>43</v>
      </c>
      <c r="I51" s="9">
        <v>1</v>
      </c>
      <c r="K51" s="2">
        <f t="shared" si="1"/>
        <v>-4.1425030631693005E-2</v>
      </c>
      <c r="L51" s="2">
        <f t="shared" si="2"/>
        <v>0.95942125985116244</v>
      </c>
      <c r="M51" s="2">
        <f t="shared" si="3"/>
        <v>0.48964522306144626</v>
      </c>
      <c r="N51" s="2">
        <f t="shared" si="0"/>
        <v>0.48964522306144626</v>
      </c>
      <c r="O51" s="2">
        <f t="shared" si="4"/>
        <v>-0.31011847807850135</v>
      </c>
      <c r="Q51" s="2">
        <f t="shared" si="5"/>
        <v>0</v>
      </c>
    </row>
    <row r="52" spans="1:17" x14ac:dyDescent="0.25">
      <c r="A52" s="9">
        <v>7</v>
      </c>
      <c r="B52" s="9">
        <v>136</v>
      </c>
      <c r="C52" s="9">
        <v>90</v>
      </c>
      <c r="D52" s="9">
        <v>0</v>
      </c>
      <c r="E52" s="9">
        <v>0</v>
      </c>
      <c r="F52" s="9">
        <v>29.9</v>
      </c>
      <c r="G52" s="9">
        <v>0.21</v>
      </c>
      <c r="H52" s="9">
        <v>50</v>
      </c>
      <c r="I52" s="9">
        <v>0</v>
      </c>
      <c r="K52" s="2">
        <f t="shared" si="1"/>
        <v>-0.35060371972747362</v>
      </c>
      <c r="L52" s="2">
        <f t="shared" si="2"/>
        <v>0.70426278401287479</v>
      </c>
      <c r="M52" s="2">
        <f t="shared" si="3"/>
        <v>0.41323602828116118</v>
      </c>
      <c r="N52" s="2">
        <f t="shared" si="0"/>
        <v>0.58676397171883887</v>
      </c>
      <c r="O52" s="2">
        <f t="shared" si="4"/>
        <v>-0.23153656041168474</v>
      </c>
      <c r="Q52" s="2">
        <f t="shared" si="5"/>
        <v>0</v>
      </c>
    </row>
    <row r="53" spans="1:17" x14ac:dyDescent="0.25">
      <c r="A53" s="9">
        <v>1</v>
      </c>
      <c r="B53" s="9">
        <v>163</v>
      </c>
      <c r="C53" s="9">
        <v>72</v>
      </c>
      <c r="D53" s="9">
        <v>0</v>
      </c>
      <c r="E53" s="9">
        <v>0</v>
      </c>
      <c r="F53" s="9">
        <v>39</v>
      </c>
      <c r="G53" s="9">
        <v>1.222</v>
      </c>
      <c r="H53" s="9">
        <v>33</v>
      </c>
      <c r="I53" s="9">
        <v>1</v>
      </c>
      <c r="K53" s="2">
        <f t="shared" si="1"/>
        <v>1.5797141918811537</v>
      </c>
      <c r="L53" s="2">
        <f t="shared" si="2"/>
        <v>4.8535684237226935</v>
      </c>
      <c r="M53" s="2">
        <f t="shared" si="3"/>
        <v>0.82916403676989392</v>
      </c>
      <c r="N53" s="2">
        <f t="shared" si="0"/>
        <v>0.82916403676989392</v>
      </c>
      <c r="O53" s="2">
        <f t="shared" si="4"/>
        <v>-8.1359542771006127E-2</v>
      </c>
      <c r="Q53" s="2">
        <f t="shared" si="5"/>
        <v>1</v>
      </c>
    </row>
    <row r="54" spans="1:17" x14ac:dyDescent="0.25">
      <c r="A54" s="9">
        <v>6</v>
      </c>
      <c r="B54" s="9">
        <v>123</v>
      </c>
      <c r="C54" s="9">
        <v>72</v>
      </c>
      <c r="D54" s="9">
        <v>45</v>
      </c>
      <c r="E54" s="9">
        <v>230</v>
      </c>
      <c r="F54" s="9">
        <v>33.6</v>
      </c>
      <c r="G54" s="9">
        <v>0.73299999999999998</v>
      </c>
      <c r="H54" s="9">
        <v>34</v>
      </c>
      <c r="I54" s="9">
        <v>0</v>
      </c>
      <c r="K54" s="2">
        <f t="shared" si="1"/>
        <v>-0.39173500979730669</v>
      </c>
      <c r="L54" s="2">
        <f t="shared" si="2"/>
        <v>0.67588319265674723</v>
      </c>
      <c r="M54" s="2">
        <f t="shared" si="3"/>
        <v>0.40329970228132778</v>
      </c>
      <c r="N54" s="2">
        <f t="shared" si="0"/>
        <v>0.59670029771867217</v>
      </c>
      <c r="O54" s="2">
        <f t="shared" si="4"/>
        <v>-0.22424374546821266</v>
      </c>
      <c r="Q54" s="2">
        <f t="shared" si="5"/>
        <v>0</v>
      </c>
    </row>
    <row r="55" spans="1:17" x14ac:dyDescent="0.25">
      <c r="A55" s="9">
        <v>1</v>
      </c>
      <c r="B55" s="9">
        <v>111</v>
      </c>
      <c r="C55" s="9">
        <v>62</v>
      </c>
      <c r="D55" s="9">
        <v>13</v>
      </c>
      <c r="E55" s="9">
        <v>182</v>
      </c>
      <c r="F55" s="9">
        <v>24</v>
      </c>
      <c r="G55" s="9">
        <v>0.13800000000000001</v>
      </c>
      <c r="H55" s="9">
        <v>23</v>
      </c>
      <c r="I55" s="9">
        <v>0</v>
      </c>
      <c r="K55" s="2">
        <f t="shared" si="1"/>
        <v>-2.727492822261528</v>
      </c>
      <c r="L55" s="2">
        <f t="shared" si="2"/>
        <v>6.5383011172996608E-2</v>
      </c>
      <c r="M55" s="2">
        <f t="shared" si="3"/>
        <v>6.1370427806061327E-2</v>
      </c>
      <c r="N55" s="2">
        <f t="shared" si="0"/>
        <v>0.93862957219393872</v>
      </c>
      <c r="O55" s="2">
        <f t="shared" si="4"/>
        <v>-2.7505767150661702E-2</v>
      </c>
      <c r="Q55" s="2">
        <f t="shared" si="5"/>
        <v>0</v>
      </c>
    </row>
    <row r="56" spans="1:17" x14ac:dyDescent="0.25">
      <c r="A56" s="9">
        <v>0</v>
      </c>
      <c r="B56" s="9">
        <v>131</v>
      </c>
      <c r="C56" s="9">
        <v>88</v>
      </c>
      <c r="D56" s="9">
        <v>0</v>
      </c>
      <c r="E56" s="9">
        <v>0</v>
      </c>
      <c r="F56" s="9">
        <v>31.6</v>
      </c>
      <c r="G56" s="9">
        <v>0.74299999999999999</v>
      </c>
      <c r="H56" s="9">
        <v>32</v>
      </c>
      <c r="I56" s="9">
        <v>1</v>
      </c>
      <c r="K56" s="2">
        <f t="shared" si="1"/>
        <v>-0.92477727271745103</v>
      </c>
      <c r="L56" s="2">
        <f t="shared" si="2"/>
        <v>0.39661974727659371</v>
      </c>
      <c r="M56" s="2">
        <f t="shared" si="3"/>
        <v>0.28398549286590108</v>
      </c>
      <c r="N56" s="2">
        <f t="shared" si="0"/>
        <v>0.28398549286590108</v>
      </c>
      <c r="O56" s="2">
        <f t="shared" si="4"/>
        <v>-0.54670384491496538</v>
      </c>
      <c r="Q56" s="2">
        <f t="shared" si="5"/>
        <v>0</v>
      </c>
    </row>
    <row r="57" spans="1:17" x14ac:dyDescent="0.25">
      <c r="A57" s="9">
        <v>1</v>
      </c>
      <c r="B57" s="9">
        <v>181</v>
      </c>
      <c r="C57" s="9">
        <v>78</v>
      </c>
      <c r="D57" s="9">
        <v>42</v>
      </c>
      <c r="E57" s="9">
        <v>293</v>
      </c>
      <c r="F57" s="9">
        <v>40</v>
      </c>
      <c r="G57" s="9">
        <v>1.258</v>
      </c>
      <c r="H57" s="9">
        <v>22</v>
      </c>
      <c r="I57" s="9">
        <v>1</v>
      </c>
      <c r="K57" s="2">
        <f t="shared" si="1"/>
        <v>1.8929821216760754</v>
      </c>
      <c r="L57" s="2">
        <f t="shared" si="2"/>
        <v>6.6391379063356597</v>
      </c>
      <c r="M57" s="2">
        <f t="shared" si="3"/>
        <v>0.86909517641111944</v>
      </c>
      <c r="N57" s="2">
        <f t="shared" si="0"/>
        <v>0.86909517641111944</v>
      </c>
      <c r="O57" s="2">
        <f t="shared" si="4"/>
        <v>-6.0932660459554873E-2</v>
      </c>
      <c r="Q57" s="2">
        <f t="shared" si="5"/>
        <v>1</v>
      </c>
    </row>
    <row r="58" spans="1:17" x14ac:dyDescent="0.25">
      <c r="A58" s="9">
        <v>1</v>
      </c>
      <c r="B58" s="9">
        <v>153</v>
      </c>
      <c r="C58" s="9">
        <v>82</v>
      </c>
      <c r="D58" s="9">
        <v>42</v>
      </c>
      <c r="E58" s="9">
        <v>485</v>
      </c>
      <c r="F58" s="9">
        <v>40.6</v>
      </c>
      <c r="G58" s="9">
        <v>0.68700000000000006</v>
      </c>
      <c r="H58" s="9">
        <v>23</v>
      </c>
      <c r="I58" s="9">
        <v>0</v>
      </c>
      <c r="K58" s="2">
        <f t="shared" si="1"/>
        <v>0.32291799804421295</v>
      </c>
      <c r="L58" s="2">
        <f t="shared" si="2"/>
        <v>1.3811520890893036</v>
      </c>
      <c r="M58" s="2">
        <f t="shared" si="3"/>
        <v>0.58003522556072407</v>
      </c>
      <c r="N58" s="2">
        <f t="shared" si="0"/>
        <v>0.41996477443927593</v>
      </c>
      <c r="O58" s="2">
        <f t="shared" si="4"/>
        <v>-0.37678713557404242</v>
      </c>
      <c r="Q58" s="2">
        <f t="shared" si="5"/>
        <v>0</v>
      </c>
    </row>
    <row r="59" spans="1:17" x14ac:dyDescent="0.25">
      <c r="A59" s="9">
        <v>2</v>
      </c>
      <c r="B59" s="9">
        <v>100</v>
      </c>
      <c r="C59" s="9">
        <v>66</v>
      </c>
      <c r="D59" s="9">
        <v>20</v>
      </c>
      <c r="E59" s="9">
        <v>90</v>
      </c>
      <c r="F59" s="9">
        <v>32.9</v>
      </c>
      <c r="G59" s="9">
        <v>0.86699999999999999</v>
      </c>
      <c r="H59" s="9">
        <v>28</v>
      </c>
      <c r="I59" s="9">
        <v>1</v>
      </c>
      <c r="K59" s="2">
        <f t="shared" si="1"/>
        <v>-1.5125534329128385</v>
      </c>
      <c r="L59" s="2">
        <f t="shared" si="2"/>
        <v>0.22034661870700342</v>
      </c>
      <c r="M59" s="2">
        <f t="shared" si="3"/>
        <v>0.18056068278409931</v>
      </c>
      <c r="N59" s="2">
        <f t="shared" si="0"/>
        <v>0.18056068278409931</v>
      </c>
      <c r="O59" s="2">
        <f t="shared" si="4"/>
        <v>-0.74337681165733249</v>
      </c>
      <c r="Q59" s="2">
        <f t="shared" si="5"/>
        <v>0</v>
      </c>
    </row>
    <row r="60" spans="1:17" x14ac:dyDescent="0.25">
      <c r="A60" s="9">
        <v>3</v>
      </c>
      <c r="B60" s="9">
        <v>158</v>
      </c>
      <c r="C60" s="9">
        <v>64</v>
      </c>
      <c r="D60" s="9">
        <v>13</v>
      </c>
      <c r="E60" s="9">
        <v>387</v>
      </c>
      <c r="F60" s="9">
        <v>31.2</v>
      </c>
      <c r="G60" s="9">
        <v>0.29499999999999998</v>
      </c>
      <c r="H60" s="9">
        <v>24</v>
      </c>
      <c r="I60" s="9">
        <v>0</v>
      </c>
      <c r="K60" s="2">
        <f t="shared" si="1"/>
        <v>-0.20466604898112983</v>
      </c>
      <c r="L60" s="2">
        <f t="shared" si="2"/>
        <v>0.8149194141438787</v>
      </c>
      <c r="M60" s="2">
        <f t="shared" si="3"/>
        <v>0.44901134881974186</v>
      </c>
      <c r="N60" s="2">
        <f t="shared" si="0"/>
        <v>0.55098865118025819</v>
      </c>
      <c r="O60" s="2">
        <f t="shared" si="4"/>
        <v>-0.25885734630347562</v>
      </c>
      <c r="Q60" s="2">
        <f t="shared" si="5"/>
        <v>0</v>
      </c>
    </row>
    <row r="61" spans="1:17" x14ac:dyDescent="0.25">
      <c r="A61" s="9">
        <v>0</v>
      </c>
      <c r="B61" s="9">
        <v>137</v>
      </c>
      <c r="C61" s="9">
        <v>84</v>
      </c>
      <c r="D61" s="9">
        <v>27</v>
      </c>
      <c r="E61" s="9">
        <v>0</v>
      </c>
      <c r="F61" s="9">
        <v>27.3</v>
      </c>
      <c r="G61" s="9">
        <v>0.23100000000000001</v>
      </c>
      <c r="H61" s="9">
        <v>59</v>
      </c>
      <c r="I61" s="9">
        <v>0</v>
      </c>
      <c r="K61" s="2">
        <f t="shared" si="1"/>
        <v>-1.0031907174291472</v>
      </c>
      <c r="L61" s="2">
        <f t="shared" si="2"/>
        <v>0.36670751246759442</v>
      </c>
      <c r="M61" s="2">
        <f t="shared" si="3"/>
        <v>0.26831455093526407</v>
      </c>
      <c r="N61" s="2">
        <f t="shared" si="0"/>
        <v>0.73168544906473598</v>
      </c>
      <c r="O61" s="2">
        <f t="shared" si="4"/>
        <v>-0.13567558163973492</v>
      </c>
      <c r="Q61" s="2">
        <f t="shared" si="5"/>
        <v>0</v>
      </c>
    </row>
    <row r="62" spans="1:17" x14ac:dyDescent="0.25">
      <c r="A62" s="9">
        <v>2</v>
      </c>
      <c r="B62" s="9">
        <v>119</v>
      </c>
      <c r="C62" s="9">
        <v>0</v>
      </c>
      <c r="D62" s="9">
        <v>0</v>
      </c>
      <c r="E62" s="9">
        <v>0</v>
      </c>
      <c r="F62" s="9">
        <v>19.600000000000001</v>
      </c>
      <c r="G62" s="9">
        <v>0.83199999999999996</v>
      </c>
      <c r="H62" s="9">
        <v>72</v>
      </c>
      <c r="I62" s="9">
        <v>0</v>
      </c>
      <c r="K62" s="2">
        <f t="shared" si="1"/>
        <v>-0.56485197495477912</v>
      </c>
      <c r="L62" s="2">
        <f t="shared" si="2"/>
        <v>0.56844428452106044</v>
      </c>
      <c r="M62" s="2">
        <f t="shared" si="3"/>
        <v>0.36242555131286691</v>
      </c>
      <c r="N62" s="2">
        <f t="shared" si="0"/>
        <v>0.63757444868713309</v>
      </c>
      <c r="O62" s="2">
        <f t="shared" si="4"/>
        <v>-0.19546909596661319</v>
      </c>
      <c r="Q62" s="2">
        <f t="shared" si="5"/>
        <v>0</v>
      </c>
    </row>
    <row r="63" spans="1:17" x14ac:dyDescent="0.25">
      <c r="A63" s="9">
        <v>3</v>
      </c>
      <c r="B63" s="9">
        <v>124</v>
      </c>
      <c r="C63" s="9">
        <v>80</v>
      </c>
      <c r="D63" s="9">
        <v>33</v>
      </c>
      <c r="E63" s="9">
        <v>130</v>
      </c>
      <c r="F63" s="9">
        <v>33.200000000000003</v>
      </c>
      <c r="G63" s="9">
        <v>0.30499999999999999</v>
      </c>
      <c r="H63" s="9">
        <v>26</v>
      </c>
      <c r="I63" s="9">
        <v>0</v>
      </c>
      <c r="K63" s="2">
        <f t="shared" si="1"/>
        <v>-1.1795673428158011</v>
      </c>
      <c r="L63" s="2">
        <f t="shared" si="2"/>
        <v>0.30741171371918435</v>
      </c>
      <c r="M63" s="2">
        <f t="shared" si="3"/>
        <v>0.2351299980667089</v>
      </c>
      <c r="N63" s="2">
        <f t="shared" si="0"/>
        <v>0.76487000193329113</v>
      </c>
      <c r="O63" s="2">
        <f t="shared" si="4"/>
        <v>-0.11641237169676091</v>
      </c>
      <c r="Q63" s="2">
        <f t="shared" si="5"/>
        <v>0</v>
      </c>
    </row>
    <row r="64" spans="1:17" x14ac:dyDescent="0.25">
      <c r="A64" s="9">
        <v>8</v>
      </c>
      <c r="B64" s="9">
        <v>107</v>
      </c>
      <c r="C64" s="9">
        <v>80</v>
      </c>
      <c r="D64" s="9">
        <v>0</v>
      </c>
      <c r="E64" s="9">
        <v>0</v>
      </c>
      <c r="F64" s="9">
        <v>24.6</v>
      </c>
      <c r="G64" s="9">
        <v>0.85599999999999998</v>
      </c>
      <c r="H64" s="9">
        <v>34</v>
      </c>
      <c r="I64" s="9">
        <v>0</v>
      </c>
      <c r="K64" s="2">
        <f t="shared" si="1"/>
        <v>-1.4376045883449233</v>
      </c>
      <c r="L64" s="2">
        <f t="shared" si="2"/>
        <v>0.23749597848514592</v>
      </c>
      <c r="M64" s="2">
        <f t="shared" si="3"/>
        <v>0.19191656588320516</v>
      </c>
      <c r="N64" s="2">
        <f t="shared" si="0"/>
        <v>0.80808343411679484</v>
      </c>
      <c r="O64" s="2">
        <f t="shared" si="4"/>
        <v>-9.2543796272638368E-2</v>
      </c>
      <c r="Q64" s="2">
        <f t="shared" si="5"/>
        <v>0</v>
      </c>
    </row>
    <row r="65" spans="1:17" x14ac:dyDescent="0.25">
      <c r="A65" s="9">
        <v>1</v>
      </c>
      <c r="B65" s="9">
        <v>109</v>
      </c>
      <c r="C65" s="9">
        <v>56</v>
      </c>
      <c r="D65" s="9">
        <v>21</v>
      </c>
      <c r="E65" s="9">
        <v>135</v>
      </c>
      <c r="F65" s="9">
        <v>25.2</v>
      </c>
      <c r="G65" s="9">
        <v>0.83299999999999996</v>
      </c>
      <c r="H65" s="9">
        <v>23</v>
      </c>
      <c r="I65" s="9">
        <v>0</v>
      </c>
      <c r="K65" s="2">
        <f t="shared" si="1"/>
        <v>-2.036659030411232</v>
      </c>
      <c r="L65" s="2">
        <f t="shared" si="2"/>
        <v>0.1304638593512813</v>
      </c>
      <c r="M65" s="2">
        <f t="shared" si="3"/>
        <v>0.11540736864082345</v>
      </c>
      <c r="N65" s="2">
        <f t="shared" si="0"/>
        <v>0.88459263135917654</v>
      </c>
      <c r="O65" s="2">
        <f t="shared" si="4"/>
        <v>-5.3256682616626812E-2</v>
      </c>
      <c r="Q65" s="2">
        <f t="shared" si="5"/>
        <v>0</v>
      </c>
    </row>
    <row r="66" spans="1:17" x14ac:dyDescent="0.25">
      <c r="A66" s="9">
        <v>7</v>
      </c>
      <c r="B66" s="9">
        <v>102</v>
      </c>
      <c r="C66" s="9">
        <v>74</v>
      </c>
      <c r="D66" s="9">
        <v>40</v>
      </c>
      <c r="E66" s="9">
        <v>105</v>
      </c>
      <c r="F66" s="9">
        <v>37.200000000000003</v>
      </c>
      <c r="G66" s="9">
        <v>0.20399999999999999</v>
      </c>
      <c r="H66" s="9">
        <v>45</v>
      </c>
      <c r="I66" s="9">
        <v>0</v>
      </c>
      <c r="K66" s="2">
        <f t="shared" si="1"/>
        <v>-0.87767915128429852</v>
      </c>
      <c r="L66" s="2">
        <f t="shared" si="2"/>
        <v>0.41574667801478321</v>
      </c>
      <c r="M66" s="2">
        <f t="shared" si="3"/>
        <v>0.29365894652690261</v>
      </c>
      <c r="N66" s="2">
        <f t="shared" si="0"/>
        <v>0.70634105347309739</v>
      </c>
      <c r="O66" s="2">
        <f t="shared" si="4"/>
        <v>-0.1509855512475046</v>
      </c>
      <c r="Q66" s="2">
        <f t="shared" si="5"/>
        <v>0</v>
      </c>
    </row>
    <row r="67" spans="1:17" x14ac:dyDescent="0.25">
      <c r="A67" s="9">
        <v>3</v>
      </c>
      <c r="B67" s="9">
        <v>158</v>
      </c>
      <c r="C67" s="9">
        <v>70</v>
      </c>
      <c r="D67" s="9">
        <v>30</v>
      </c>
      <c r="E67" s="9">
        <v>328</v>
      </c>
      <c r="F67" s="9">
        <v>35.5</v>
      </c>
      <c r="G67" s="9">
        <v>0.34399999999999997</v>
      </c>
      <c r="H67" s="9">
        <v>35</v>
      </c>
      <c r="I67" s="9">
        <v>1</v>
      </c>
      <c r="K67" s="2">
        <f t="shared" si="1"/>
        <v>0.40196089113684863</v>
      </c>
      <c r="L67" s="2">
        <f t="shared" si="2"/>
        <v>1.4947528734473403</v>
      </c>
      <c r="M67" s="2">
        <f t="shared" si="3"/>
        <v>0.59915869397590327</v>
      </c>
      <c r="N67" s="2">
        <f t="shared" si="0"/>
        <v>0.59915869397590327</v>
      </c>
      <c r="O67" s="2">
        <f t="shared" si="4"/>
        <v>-0.22245813455538116</v>
      </c>
      <c r="Q67" s="2">
        <f t="shared" si="5"/>
        <v>0</v>
      </c>
    </row>
    <row r="68" spans="1:17" x14ac:dyDescent="0.25">
      <c r="A68" s="9">
        <v>1</v>
      </c>
      <c r="B68" s="9">
        <v>91</v>
      </c>
      <c r="C68" s="9">
        <v>54</v>
      </c>
      <c r="D68" s="9">
        <v>25</v>
      </c>
      <c r="E68" s="9">
        <v>100</v>
      </c>
      <c r="F68" s="9">
        <v>25.2</v>
      </c>
      <c r="G68" s="9">
        <v>0.23400000000000001</v>
      </c>
      <c r="H68" s="9">
        <v>23</v>
      </c>
      <c r="I68" s="9">
        <v>0</v>
      </c>
      <c r="K68" s="2">
        <f t="shared" si="1"/>
        <v>-3.1087636313711426</v>
      </c>
      <c r="L68" s="2">
        <f t="shared" si="2"/>
        <v>4.465613266500227E-2</v>
      </c>
      <c r="M68" s="2">
        <f t="shared" si="3"/>
        <v>4.2747207687452965E-2</v>
      </c>
      <c r="N68" s="2">
        <f t="shared" si="0"/>
        <v>0.95725279231254701</v>
      </c>
      <c r="O68" s="2">
        <f t="shared" si="4"/>
        <v>-1.8973358138632365E-2</v>
      </c>
      <c r="Q68" s="2">
        <f t="shared" si="5"/>
        <v>0</v>
      </c>
    </row>
    <row r="69" spans="1:17" x14ac:dyDescent="0.25">
      <c r="A69" s="9">
        <v>1</v>
      </c>
      <c r="B69" s="9">
        <v>93</v>
      </c>
      <c r="C69" s="9">
        <v>56</v>
      </c>
      <c r="D69" s="9">
        <v>11</v>
      </c>
      <c r="E69" s="9">
        <v>0</v>
      </c>
      <c r="F69" s="9">
        <v>22.5</v>
      </c>
      <c r="G69" s="9">
        <v>0.41699999999999998</v>
      </c>
      <c r="H69" s="9">
        <v>22</v>
      </c>
      <c r="I69" s="9">
        <v>0</v>
      </c>
      <c r="K69" s="2">
        <f t="shared" si="1"/>
        <v>-3.1116536612899948</v>
      </c>
      <c r="L69" s="2">
        <f t="shared" si="2"/>
        <v>4.4527261416119963E-2</v>
      </c>
      <c r="M69" s="2">
        <f t="shared" si="3"/>
        <v>4.2629104151625526E-2</v>
      </c>
      <c r="N69" s="2">
        <f t="shared" si="0"/>
        <v>0.95737089584837443</v>
      </c>
      <c r="O69" s="2">
        <f t="shared" si="4"/>
        <v>-1.8919779240298109E-2</v>
      </c>
      <c r="Q69" s="2">
        <f t="shared" si="5"/>
        <v>0</v>
      </c>
    </row>
    <row r="70" spans="1:17" x14ac:dyDescent="0.25">
      <c r="A70" s="9">
        <v>0</v>
      </c>
      <c r="B70" s="9">
        <v>128</v>
      </c>
      <c r="C70" s="9">
        <v>68</v>
      </c>
      <c r="D70" s="9">
        <v>19</v>
      </c>
      <c r="E70" s="9">
        <v>180</v>
      </c>
      <c r="F70" s="9">
        <v>30.5</v>
      </c>
      <c r="G70" s="9">
        <v>1.391</v>
      </c>
      <c r="H70" s="9">
        <v>25</v>
      </c>
      <c r="I70" s="9">
        <v>1</v>
      </c>
      <c r="K70" s="2">
        <f t="shared" si="1"/>
        <v>-0.65011236894422986</v>
      </c>
      <c r="L70" s="2">
        <f t="shared" si="2"/>
        <v>0.5219871183239968</v>
      </c>
      <c r="M70" s="2">
        <f t="shared" si="3"/>
        <v>0.3429642156885046</v>
      </c>
      <c r="N70" s="2">
        <f t="shared" ref="N70:N133" si="6">IF(I70, M70,1-M70)</f>
        <v>0.3429642156885046</v>
      </c>
      <c r="O70" s="2">
        <f t="shared" si="4"/>
        <v>-0.4647511911518365</v>
      </c>
      <c r="Q70" s="2">
        <f t="shared" si="5"/>
        <v>0</v>
      </c>
    </row>
    <row r="71" spans="1:17" x14ac:dyDescent="0.25">
      <c r="A71" s="9">
        <v>2</v>
      </c>
      <c r="B71" s="9">
        <v>100</v>
      </c>
      <c r="C71" s="9">
        <v>68</v>
      </c>
      <c r="D71" s="9">
        <v>25</v>
      </c>
      <c r="E71" s="9">
        <v>71</v>
      </c>
      <c r="F71" s="9">
        <v>38.5</v>
      </c>
      <c r="G71" s="9">
        <v>0.32400000000000001</v>
      </c>
      <c r="H71" s="9">
        <v>26</v>
      </c>
      <c r="I71" s="9">
        <v>0</v>
      </c>
      <c r="K71" s="2">
        <f t="shared" ref="K71:K134" si="7">SUMPRODUCT($A$2:$H$2,A71:H71)+$I$2</f>
        <v>-1.4632250989199003</v>
      </c>
      <c r="L71" s="2">
        <f t="shared" ref="L71:L134" si="8">EXP(K71)</f>
        <v>0.23148849624890497</v>
      </c>
      <c r="M71" s="2">
        <f t="shared" ref="M71:M134" si="9">L71/(1+L71)</f>
        <v>0.18797455027311694</v>
      </c>
      <c r="N71" s="2">
        <f t="shared" si="6"/>
        <v>0.81202544972688306</v>
      </c>
      <c r="O71" s="2">
        <f t="shared" ref="O71:O134" si="10">LOG(N71)</f>
        <v>-9.0430359302238195E-2</v>
      </c>
      <c r="Q71" s="2">
        <f t="shared" ref="Q71:Q134" si="11">IF(M71&gt;$Q$2,1,0)</f>
        <v>0</v>
      </c>
    </row>
    <row r="72" spans="1:17" x14ac:dyDescent="0.25">
      <c r="A72" s="9">
        <v>7</v>
      </c>
      <c r="B72" s="9">
        <v>161</v>
      </c>
      <c r="C72" s="9">
        <v>86</v>
      </c>
      <c r="D72" s="9">
        <v>0</v>
      </c>
      <c r="E72" s="9">
        <v>0</v>
      </c>
      <c r="F72" s="9">
        <v>30.4</v>
      </c>
      <c r="G72" s="9">
        <v>0.16500000000000001</v>
      </c>
      <c r="H72" s="9">
        <v>47</v>
      </c>
      <c r="I72" s="9">
        <v>1</v>
      </c>
      <c r="K72" s="2">
        <f t="shared" si="7"/>
        <v>0.55161798549804786</v>
      </c>
      <c r="L72" s="2">
        <f t="shared" si="8"/>
        <v>1.7360596660605014</v>
      </c>
      <c r="M72" s="2">
        <f t="shared" si="9"/>
        <v>0.63451089447919684</v>
      </c>
      <c r="N72" s="2">
        <f t="shared" si="6"/>
        <v>0.63451089447919684</v>
      </c>
      <c r="O72" s="2">
        <f t="shared" si="10"/>
        <v>-0.19756091671887568</v>
      </c>
      <c r="Q72" s="2">
        <f t="shared" si="11"/>
        <v>0</v>
      </c>
    </row>
    <row r="73" spans="1:17" x14ac:dyDescent="0.25">
      <c r="A73" s="9">
        <v>13</v>
      </c>
      <c r="B73" s="9">
        <v>106</v>
      </c>
      <c r="C73" s="9">
        <v>70</v>
      </c>
      <c r="D73" s="9">
        <v>0</v>
      </c>
      <c r="E73" s="9">
        <v>0</v>
      </c>
      <c r="F73" s="9">
        <v>34.200000000000003</v>
      </c>
      <c r="G73" s="9">
        <v>0.251</v>
      </c>
      <c r="H73" s="9">
        <v>52</v>
      </c>
      <c r="I73" s="9">
        <v>0</v>
      </c>
      <c r="K73" s="2">
        <f t="shared" si="7"/>
        <v>-0.15549293744292392</v>
      </c>
      <c r="L73" s="2">
        <f t="shared" si="8"/>
        <v>0.85599312240786463</v>
      </c>
      <c r="M73" s="2">
        <f t="shared" si="9"/>
        <v>0.46120489999302677</v>
      </c>
      <c r="N73" s="2">
        <f t="shared" si="6"/>
        <v>0.53879510000697328</v>
      </c>
      <c r="O73" s="2">
        <f t="shared" si="10"/>
        <v>-0.26857636255857209</v>
      </c>
      <c r="Q73" s="2">
        <f t="shared" si="11"/>
        <v>0</v>
      </c>
    </row>
    <row r="74" spans="1:17" x14ac:dyDescent="0.25">
      <c r="A74" s="9">
        <v>0</v>
      </c>
      <c r="B74" s="9">
        <v>180</v>
      </c>
      <c r="C74" s="9">
        <v>90</v>
      </c>
      <c r="D74" s="9">
        <v>26</v>
      </c>
      <c r="E74" s="9">
        <v>90</v>
      </c>
      <c r="F74" s="9">
        <v>36.5</v>
      </c>
      <c r="G74" s="9">
        <v>0.314</v>
      </c>
      <c r="H74" s="9">
        <v>35</v>
      </c>
      <c r="I74" s="9">
        <v>1</v>
      </c>
      <c r="K74" s="2">
        <f t="shared" si="7"/>
        <v>0.92223633974990626</v>
      </c>
      <c r="L74" s="2">
        <f t="shared" si="8"/>
        <v>2.5149082952104451</v>
      </c>
      <c r="M74" s="2">
        <f t="shared" si="9"/>
        <v>0.71549755612041432</v>
      </c>
      <c r="N74" s="2">
        <f t="shared" si="6"/>
        <v>0.71549755612041432</v>
      </c>
      <c r="O74" s="2">
        <f t="shared" si="10"/>
        <v>-0.14539184529376614</v>
      </c>
      <c r="Q74" s="2">
        <f t="shared" si="11"/>
        <v>0</v>
      </c>
    </row>
    <row r="75" spans="1:17" x14ac:dyDescent="0.25">
      <c r="A75" s="9">
        <v>4</v>
      </c>
      <c r="B75" s="9">
        <v>112</v>
      </c>
      <c r="C75" s="9">
        <v>78</v>
      </c>
      <c r="D75" s="9">
        <v>40</v>
      </c>
      <c r="E75" s="9">
        <v>0</v>
      </c>
      <c r="F75" s="9">
        <v>39.4</v>
      </c>
      <c r="G75" s="9">
        <v>0.23599999999999999</v>
      </c>
      <c r="H75" s="9">
        <v>38</v>
      </c>
      <c r="I75" s="9">
        <v>0</v>
      </c>
      <c r="K75" s="2">
        <f t="shared" si="7"/>
        <v>-0.66976199167766381</v>
      </c>
      <c r="L75" s="2">
        <f t="shared" si="8"/>
        <v>0.51183038318144036</v>
      </c>
      <c r="M75" s="2">
        <f t="shared" si="9"/>
        <v>0.33855013689059699</v>
      </c>
      <c r="N75" s="2">
        <f t="shared" si="6"/>
        <v>0.66144986310940301</v>
      </c>
      <c r="O75" s="2">
        <f t="shared" si="10"/>
        <v>-0.17950306908816552</v>
      </c>
      <c r="Q75" s="2">
        <f t="shared" si="11"/>
        <v>0</v>
      </c>
    </row>
    <row r="76" spans="1:17" x14ac:dyDescent="0.25">
      <c r="A76" s="9">
        <v>14</v>
      </c>
      <c r="B76" s="9">
        <v>175</v>
      </c>
      <c r="C76" s="9">
        <v>62</v>
      </c>
      <c r="D76" s="9">
        <v>30</v>
      </c>
      <c r="E76" s="9">
        <v>0</v>
      </c>
      <c r="F76" s="9">
        <v>33.6</v>
      </c>
      <c r="G76" s="9">
        <v>0.21199999999999999</v>
      </c>
      <c r="H76" s="9">
        <v>38</v>
      </c>
      <c r="I76" s="9">
        <v>1</v>
      </c>
      <c r="K76" s="2">
        <f t="shared" si="7"/>
        <v>2.1955532098030908</v>
      </c>
      <c r="L76" s="2">
        <f t="shared" si="8"/>
        <v>8.9849702558138347</v>
      </c>
      <c r="M76" s="2">
        <f t="shared" si="9"/>
        <v>0.89984947632490531</v>
      </c>
      <c r="N76" s="2">
        <f t="shared" si="6"/>
        <v>0.89984947632490531</v>
      </c>
      <c r="O76" s="2">
        <f t="shared" si="10"/>
        <v>-4.583013174817633E-2</v>
      </c>
      <c r="Q76" s="2">
        <f t="shared" si="11"/>
        <v>1</v>
      </c>
    </row>
    <row r="77" spans="1:17" x14ac:dyDescent="0.25">
      <c r="A77" s="9">
        <v>2</v>
      </c>
      <c r="B77" s="9">
        <v>101</v>
      </c>
      <c r="C77" s="9">
        <v>58</v>
      </c>
      <c r="D77" s="9">
        <v>17</v>
      </c>
      <c r="E77" s="9">
        <v>265</v>
      </c>
      <c r="F77" s="9">
        <v>24.2</v>
      </c>
      <c r="G77" s="9">
        <v>0.61399999999999999</v>
      </c>
      <c r="H77" s="9">
        <v>23</v>
      </c>
      <c r="I77" s="9">
        <v>0</v>
      </c>
      <c r="K77" s="2">
        <f t="shared" si="7"/>
        <v>-2.6099047297721185</v>
      </c>
      <c r="L77" s="2">
        <f t="shared" si="8"/>
        <v>7.3541549749524218E-2</v>
      </c>
      <c r="M77" s="2">
        <f t="shared" si="9"/>
        <v>6.8503682756091491E-2</v>
      </c>
      <c r="N77" s="2">
        <f t="shared" si="6"/>
        <v>0.93149631724390847</v>
      </c>
      <c r="O77" s="2">
        <f t="shared" si="10"/>
        <v>-3.0818857787395501E-2</v>
      </c>
      <c r="Q77" s="2">
        <f t="shared" si="11"/>
        <v>0</v>
      </c>
    </row>
    <row r="78" spans="1:17" x14ac:dyDescent="0.25">
      <c r="A78" s="9">
        <v>2</v>
      </c>
      <c r="B78" s="9">
        <v>174</v>
      </c>
      <c r="C78" s="9">
        <v>88</v>
      </c>
      <c r="D78" s="9">
        <v>37</v>
      </c>
      <c r="E78" s="9">
        <v>120</v>
      </c>
      <c r="F78" s="9">
        <v>44.5</v>
      </c>
      <c r="G78" s="9">
        <v>0.64600000000000002</v>
      </c>
      <c r="H78" s="9">
        <v>24</v>
      </c>
      <c r="I78" s="9">
        <v>1</v>
      </c>
      <c r="K78" s="2">
        <f t="shared" si="7"/>
        <v>1.7237297554642446</v>
      </c>
      <c r="L78" s="2">
        <f t="shared" si="8"/>
        <v>5.6053962815675584</v>
      </c>
      <c r="M78" s="2">
        <f t="shared" si="9"/>
        <v>0.84860862885842103</v>
      </c>
      <c r="N78" s="2">
        <f t="shared" si="6"/>
        <v>0.84860862885842103</v>
      </c>
      <c r="O78" s="2">
        <f t="shared" si="10"/>
        <v>-7.1292556535294108E-2</v>
      </c>
      <c r="Q78" s="2">
        <f t="shared" si="11"/>
        <v>1</v>
      </c>
    </row>
    <row r="79" spans="1:17" x14ac:dyDescent="0.25">
      <c r="A79" s="9">
        <v>9</v>
      </c>
      <c r="B79" s="9">
        <v>165</v>
      </c>
      <c r="C79" s="9">
        <v>88</v>
      </c>
      <c r="D79" s="9">
        <v>0</v>
      </c>
      <c r="E79" s="9">
        <v>0</v>
      </c>
      <c r="F79" s="9">
        <v>30.4</v>
      </c>
      <c r="G79" s="9">
        <v>0.30199999999999999</v>
      </c>
      <c r="H79" s="9">
        <v>49</v>
      </c>
      <c r="I79" s="9">
        <v>1</v>
      </c>
      <c r="K79" s="2">
        <f t="shared" si="7"/>
        <v>1.01298930428581</v>
      </c>
      <c r="L79" s="2">
        <f t="shared" si="8"/>
        <v>2.7538207313940211</v>
      </c>
      <c r="M79" s="2">
        <f t="shared" si="9"/>
        <v>0.73360475324866159</v>
      </c>
      <c r="N79" s="2">
        <f t="shared" si="6"/>
        <v>0.73360475324866159</v>
      </c>
      <c r="O79" s="2">
        <f t="shared" si="10"/>
        <v>-0.13453786340267929</v>
      </c>
      <c r="Q79" s="2">
        <f t="shared" si="11"/>
        <v>0</v>
      </c>
    </row>
    <row r="80" spans="1:17" x14ac:dyDescent="0.25">
      <c r="A80" s="9">
        <v>2</v>
      </c>
      <c r="B80" s="9">
        <v>129</v>
      </c>
      <c r="C80" s="9">
        <v>74</v>
      </c>
      <c r="D80" s="9">
        <v>26</v>
      </c>
      <c r="E80" s="9">
        <v>205</v>
      </c>
      <c r="F80" s="9">
        <v>33.200000000000003</v>
      </c>
      <c r="G80" s="9">
        <v>0.59099999999999997</v>
      </c>
      <c r="H80" s="9">
        <v>25</v>
      </c>
      <c r="I80" s="9">
        <v>0</v>
      </c>
      <c r="K80" s="2">
        <f t="shared" si="7"/>
        <v>-0.8809898472239297</v>
      </c>
      <c r="L80" s="2">
        <f t="shared" si="8"/>
        <v>0.41437254310252575</v>
      </c>
      <c r="M80" s="2">
        <f t="shared" si="9"/>
        <v>0.29297270024315547</v>
      </c>
      <c r="N80" s="2">
        <f t="shared" si="6"/>
        <v>0.70702729975684453</v>
      </c>
      <c r="O80" s="2">
        <f t="shared" si="10"/>
        <v>-0.15056381688929965</v>
      </c>
      <c r="Q80" s="2">
        <f t="shared" si="11"/>
        <v>0</v>
      </c>
    </row>
    <row r="81" spans="1:17" x14ac:dyDescent="0.25">
      <c r="A81" s="9">
        <v>1</v>
      </c>
      <c r="B81" s="9">
        <v>111</v>
      </c>
      <c r="C81" s="9">
        <v>94</v>
      </c>
      <c r="D81" s="9">
        <v>0</v>
      </c>
      <c r="E81" s="9">
        <v>0</v>
      </c>
      <c r="F81" s="9">
        <v>32.799999999999997</v>
      </c>
      <c r="G81" s="9">
        <v>0.26500000000000001</v>
      </c>
      <c r="H81" s="9">
        <v>45</v>
      </c>
      <c r="I81" s="9">
        <v>0</v>
      </c>
      <c r="K81" s="2">
        <f t="shared" si="7"/>
        <v>-1.6568158832005855</v>
      </c>
      <c r="L81" s="2">
        <f t="shared" si="8"/>
        <v>0.19074536971763878</v>
      </c>
      <c r="M81" s="2">
        <f t="shared" si="9"/>
        <v>0.16018988993664546</v>
      </c>
      <c r="N81" s="2">
        <f t="shared" si="6"/>
        <v>0.8398101100633546</v>
      </c>
      <c r="O81" s="2">
        <f t="shared" si="10"/>
        <v>-7.5818901407655862E-2</v>
      </c>
      <c r="Q81" s="2">
        <f t="shared" si="11"/>
        <v>0</v>
      </c>
    </row>
    <row r="82" spans="1:17" x14ac:dyDescent="0.25">
      <c r="A82" s="9">
        <v>0</v>
      </c>
      <c r="B82" s="9">
        <v>95</v>
      </c>
      <c r="C82" s="9">
        <v>64</v>
      </c>
      <c r="D82" s="9">
        <v>39</v>
      </c>
      <c r="E82" s="9">
        <v>105</v>
      </c>
      <c r="F82" s="9">
        <v>44.6</v>
      </c>
      <c r="G82" s="9">
        <v>0.36599999999999999</v>
      </c>
      <c r="H82" s="9">
        <v>22</v>
      </c>
      <c r="I82" s="9">
        <v>0</v>
      </c>
      <c r="K82" s="2">
        <f t="shared" si="7"/>
        <v>-1.2869120993033114</v>
      </c>
      <c r="L82" s="2">
        <f t="shared" si="8"/>
        <v>0.27612210565594997</v>
      </c>
      <c r="M82" s="2">
        <f t="shared" si="9"/>
        <v>0.21637592862950852</v>
      </c>
      <c r="N82" s="2">
        <f t="shared" si="6"/>
        <v>0.7836240713704915</v>
      </c>
      <c r="O82" s="2">
        <f t="shared" si="10"/>
        <v>-0.10589223181102934</v>
      </c>
      <c r="Q82" s="2">
        <f t="shared" si="11"/>
        <v>0</v>
      </c>
    </row>
    <row r="83" spans="1:17" x14ac:dyDescent="0.25">
      <c r="A83" s="9">
        <v>2</v>
      </c>
      <c r="B83" s="9">
        <v>107</v>
      </c>
      <c r="C83" s="9">
        <v>74</v>
      </c>
      <c r="D83" s="9">
        <v>30</v>
      </c>
      <c r="E83" s="9">
        <v>100</v>
      </c>
      <c r="F83" s="9">
        <v>33.6</v>
      </c>
      <c r="G83" s="9">
        <v>0.40400000000000003</v>
      </c>
      <c r="H83" s="9">
        <v>23</v>
      </c>
      <c r="I83" s="9">
        <v>0</v>
      </c>
      <c r="K83" s="2">
        <f t="shared" si="7"/>
        <v>-1.738391563417407</v>
      </c>
      <c r="L83" s="2">
        <f t="shared" si="8"/>
        <v>0.17580294121374393</v>
      </c>
      <c r="M83" s="2">
        <f t="shared" si="9"/>
        <v>0.14951735112370801</v>
      </c>
      <c r="N83" s="2">
        <f t="shared" si="6"/>
        <v>0.85048264887629199</v>
      </c>
      <c r="O83" s="2">
        <f t="shared" si="10"/>
        <v>-7.0334542220898855E-2</v>
      </c>
      <c r="Q83" s="2">
        <f t="shared" si="11"/>
        <v>0</v>
      </c>
    </row>
    <row r="84" spans="1:17" x14ac:dyDescent="0.25">
      <c r="A84" s="9">
        <v>3</v>
      </c>
      <c r="B84" s="9">
        <v>141</v>
      </c>
      <c r="C84" s="9">
        <v>0</v>
      </c>
      <c r="D84" s="9">
        <v>0</v>
      </c>
      <c r="E84" s="9">
        <v>0</v>
      </c>
      <c r="F84" s="9">
        <v>30</v>
      </c>
      <c r="G84" s="9">
        <v>0.76100000000000001</v>
      </c>
      <c r="H84" s="9">
        <v>27</v>
      </c>
      <c r="I84" s="9">
        <v>1</v>
      </c>
      <c r="K84" s="2">
        <f t="shared" si="7"/>
        <v>0.46910046327766608</v>
      </c>
      <c r="L84" s="2">
        <f t="shared" si="8"/>
        <v>1.5985555868216872</v>
      </c>
      <c r="M84" s="2">
        <f t="shared" si="9"/>
        <v>0.61517082602681294</v>
      </c>
      <c r="N84" s="2">
        <f t="shared" si="6"/>
        <v>0.61517082602681294</v>
      </c>
      <c r="O84" s="2">
        <f t="shared" si="10"/>
        <v>-0.2110042687787971</v>
      </c>
      <c r="Q84" s="2">
        <f t="shared" si="11"/>
        <v>0</v>
      </c>
    </row>
    <row r="85" spans="1:17" x14ac:dyDescent="0.25">
      <c r="A85" s="9">
        <v>1</v>
      </c>
      <c r="B85" s="9">
        <v>140</v>
      </c>
      <c r="C85" s="9">
        <v>74</v>
      </c>
      <c r="D85" s="9">
        <v>26</v>
      </c>
      <c r="E85" s="9">
        <v>180</v>
      </c>
      <c r="F85" s="9">
        <v>24.1</v>
      </c>
      <c r="G85" s="9">
        <v>0.82799999999999996</v>
      </c>
      <c r="H85" s="9">
        <v>23</v>
      </c>
      <c r="I85" s="9">
        <v>0</v>
      </c>
      <c r="K85" s="2">
        <f t="shared" si="7"/>
        <v>-1.2554859811462675</v>
      </c>
      <c r="L85" s="2">
        <f t="shared" si="8"/>
        <v>0.284937340395783</v>
      </c>
      <c r="M85" s="2">
        <f t="shared" si="9"/>
        <v>0.2217519340733124</v>
      </c>
      <c r="N85" s="2">
        <f t="shared" si="6"/>
        <v>0.7782480659266876</v>
      </c>
      <c r="O85" s="2">
        <f t="shared" si="10"/>
        <v>-0.10888194993669142</v>
      </c>
      <c r="Q85" s="2">
        <f t="shared" si="11"/>
        <v>0</v>
      </c>
    </row>
    <row r="86" spans="1:17" x14ac:dyDescent="0.25">
      <c r="A86" s="9">
        <v>7</v>
      </c>
      <c r="B86" s="9">
        <v>81</v>
      </c>
      <c r="C86" s="9">
        <v>78</v>
      </c>
      <c r="D86" s="9">
        <v>40</v>
      </c>
      <c r="E86" s="9">
        <v>48</v>
      </c>
      <c r="F86" s="9">
        <v>46.7</v>
      </c>
      <c r="G86" s="9">
        <v>0.26100000000000001</v>
      </c>
      <c r="H86" s="9">
        <v>42</v>
      </c>
      <c r="I86" s="9">
        <v>0</v>
      </c>
      <c r="K86" s="2">
        <f t="shared" si="7"/>
        <v>-0.75985819104022667</v>
      </c>
      <c r="L86" s="2">
        <f t="shared" si="8"/>
        <v>0.46773275100200146</v>
      </c>
      <c r="M86" s="2">
        <f t="shared" si="9"/>
        <v>0.3186770552627422</v>
      </c>
      <c r="N86" s="2">
        <f t="shared" si="6"/>
        <v>0.68132294473725774</v>
      </c>
      <c r="O86" s="2">
        <f t="shared" si="10"/>
        <v>-0.16664698519096002</v>
      </c>
      <c r="Q86" s="2">
        <f t="shared" si="11"/>
        <v>0</v>
      </c>
    </row>
    <row r="87" spans="1:17" x14ac:dyDescent="0.25">
      <c r="A87" s="9">
        <v>5</v>
      </c>
      <c r="B87" s="9">
        <v>116</v>
      </c>
      <c r="C87" s="9">
        <v>74</v>
      </c>
      <c r="D87" s="9">
        <v>29</v>
      </c>
      <c r="E87" s="9">
        <v>0</v>
      </c>
      <c r="F87" s="9">
        <v>32.299999999999997</v>
      </c>
      <c r="G87" s="9">
        <v>0.66</v>
      </c>
      <c r="H87" s="9">
        <v>35</v>
      </c>
      <c r="I87" s="9">
        <v>1</v>
      </c>
      <c r="K87" s="2">
        <f t="shared" si="7"/>
        <v>-0.76059679652423906</v>
      </c>
      <c r="L87" s="2">
        <f t="shared" si="8"/>
        <v>0.46738740857866279</v>
      </c>
      <c r="M87" s="2">
        <f t="shared" si="9"/>
        <v>0.31851670925225017</v>
      </c>
      <c r="N87" s="2">
        <f t="shared" si="6"/>
        <v>0.31851670925225017</v>
      </c>
      <c r="O87" s="2">
        <f t="shared" si="10"/>
        <v>-0.49686777982563862</v>
      </c>
      <c r="Q87" s="2">
        <f t="shared" si="11"/>
        <v>0</v>
      </c>
    </row>
    <row r="88" spans="1:17" x14ac:dyDescent="0.25">
      <c r="A88" s="9">
        <v>2</v>
      </c>
      <c r="B88" s="9">
        <v>85</v>
      </c>
      <c r="C88" s="9">
        <v>65</v>
      </c>
      <c r="D88" s="9">
        <v>0</v>
      </c>
      <c r="E88" s="9">
        <v>0</v>
      </c>
      <c r="F88" s="9">
        <v>39.6</v>
      </c>
      <c r="G88" s="9">
        <v>0.93</v>
      </c>
      <c r="H88" s="9">
        <v>27</v>
      </c>
      <c r="I88" s="9">
        <v>0</v>
      </c>
      <c r="K88" s="2">
        <f t="shared" si="7"/>
        <v>-1.3268840502610564</v>
      </c>
      <c r="L88" s="2">
        <f t="shared" si="8"/>
        <v>0.26530264441145984</v>
      </c>
      <c r="M88" s="2">
        <f t="shared" si="9"/>
        <v>0.20967524693261202</v>
      </c>
      <c r="N88" s="2">
        <f t="shared" si="6"/>
        <v>0.79032475306738803</v>
      </c>
      <c r="O88" s="2">
        <f t="shared" si="10"/>
        <v>-0.1021944156917667</v>
      </c>
      <c r="Q88" s="2">
        <f t="shared" si="11"/>
        <v>0</v>
      </c>
    </row>
    <row r="89" spans="1:17" x14ac:dyDescent="0.25">
      <c r="A89" s="9">
        <v>5</v>
      </c>
      <c r="B89" s="9">
        <v>85</v>
      </c>
      <c r="C89" s="9">
        <v>74</v>
      </c>
      <c r="D89" s="9">
        <v>22</v>
      </c>
      <c r="E89" s="9">
        <v>0</v>
      </c>
      <c r="F89" s="9">
        <v>29</v>
      </c>
      <c r="G89" s="9">
        <v>1.224</v>
      </c>
      <c r="H89" s="9">
        <v>32</v>
      </c>
      <c r="I89" s="9">
        <v>1</v>
      </c>
      <c r="K89" s="2">
        <f t="shared" si="7"/>
        <v>-1.7879015177989697</v>
      </c>
      <c r="L89" s="2">
        <f t="shared" si="8"/>
        <v>0.16731090048384889</v>
      </c>
      <c r="M89" s="2">
        <f t="shared" si="9"/>
        <v>0.14333019627804275</v>
      </c>
      <c r="N89" s="2">
        <f t="shared" si="6"/>
        <v>0.14333019627804275</v>
      </c>
      <c r="O89" s="2">
        <f t="shared" si="10"/>
        <v>-0.84366230440085344</v>
      </c>
      <c r="Q89" s="2">
        <f t="shared" si="11"/>
        <v>0</v>
      </c>
    </row>
    <row r="90" spans="1:17" x14ac:dyDescent="0.25">
      <c r="A90" s="9">
        <v>10</v>
      </c>
      <c r="B90" s="9">
        <v>68</v>
      </c>
      <c r="C90" s="9">
        <v>106</v>
      </c>
      <c r="D90" s="9">
        <v>23</v>
      </c>
      <c r="E90" s="9">
        <v>49</v>
      </c>
      <c r="F90" s="9">
        <v>35.5</v>
      </c>
      <c r="G90" s="9">
        <v>0.28499999999999998</v>
      </c>
      <c r="H90" s="9">
        <v>47</v>
      </c>
      <c r="I90" s="9">
        <v>0</v>
      </c>
      <c r="K90" s="2">
        <f t="shared" si="7"/>
        <v>-2.1759227997635602</v>
      </c>
      <c r="L90" s="2">
        <f t="shared" si="8"/>
        <v>0.11350336445058784</v>
      </c>
      <c r="M90" s="2">
        <f t="shared" si="9"/>
        <v>0.10193356219142757</v>
      </c>
      <c r="N90" s="2">
        <f t="shared" si="6"/>
        <v>0.89806643780857243</v>
      </c>
      <c r="O90" s="2">
        <f t="shared" si="10"/>
        <v>-4.6691533592883652E-2</v>
      </c>
      <c r="Q90" s="2">
        <f t="shared" si="11"/>
        <v>0</v>
      </c>
    </row>
    <row r="91" spans="1:17" x14ac:dyDescent="0.25">
      <c r="A91" s="9">
        <v>0</v>
      </c>
      <c r="B91" s="9">
        <v>105</v>
      </c>
      <c r="C91" s="9">
        <v>84</v>
      </c>
      <c r="D91" s="9">
        <v>0</v>
      </c>
      <c r="E91" s="9">
        <v>0</v>
      </c>
      <c r="F91" s="9">
        <v>27.9</v>
      </c>
      <c r="G91" s="9">
        <v>0.74099999999999999</v>
      </c>
      <c r="H91" s="9">
        <v>62</v>
      </c>
      <c r="I91" s="9">
        <v>1</v>
      </c>
      <c r="K91" s="2">
        <f t="shared" si="7"/>
        <v>-1.6517098806891672</v>
      </c>
      <c r="L91" s="2">
        <f t="shared" si="8"/>
        <v>0.19172180677808864</v>
      </c>
      <c r="M91" s="2">
        <f t="shared" si="9"/>
        <v>0.16087798820802254</v>
      </c>
      <c r="N91" s="2">
        <f t="shared" si="6"/>
        <v>0.16087798820802254</v>
      </c>
      <c r="O91" s="2">
        <f t="shared" si="10"/>
        <v>-0.79350337326423237</v>
      </c>
      <c r="Q91" s="2">
        <f t="shared" si="11"/>
        <v>0</v>
      </c>
    </row>
    <row r="92" spans="1:17" x14ac:dyDescent="0.25">
      <c r="A92" s="9">
        <v>3</v>
      </c>
      <c r="B92" s="9">
        <v>102</v>
      </c>
      <c r="C92" s="9">
        <v>74</v>
      </c>
      <c r="D92" s="9">
        <v>0</v>
      </c>
      <c r="E92" s="9">
        <v>0</v>
      </c>
      <c r="F92" s="9">
        <v>29.5</v>
      </c>
      <c r="G92" s="9">
        <v>0.121</v>
      </c>
      <c r="H92" s="9">
        <v>32</v>
      </c>
      <c r="I92" s="9">
        <v>0</v>
      </c>
      <c r="K92" s="2">
        <f t="shared" si="7"/>
        <v>-2.2057671980805917</v>
      </c>
      <c r="L92" s="2">
        <f t="shared" si="8"/>
        <v>0.11016597375112933</v>
      </c>
      <c r="M92" s="2">
        <f t="shared" si="9"/>
        <v>9.9233786979518526E-2</v>
      </c>
      <c r="N92" s="2">
        <f t="shared" si="6"/>
        <v>0.90076621302048143</v>
      </c>
      <c r="O92" s="2">
        <f t="shared" si="10"/>
        <v>-4.5387912206269088E-2</v>
      </c>
      <c r="Q92" s="2">
        <f t="shared" si="11"/>
        <v>0</v>
      </c>
    </row>
    <row r="93" spans="1:17" x14ac:dyDescent="0.25">
      <c r="A93" s="9">
        <v>1</v>
      </c>
      <c r="B93" s="9">
        <v>86</v>
      </c>
      <c r="C93" s="9">
        <v>66</v>
      </c>
      <c r="D93" s="9">
        <v>52</v>
      </c>
      <c r="E93" s="9">
        <v>65</v>
      </c>
      <c r="F93" s="9">
        <v>41.3</v>
      </c>
      <c r="G93" s="9">
        <v>0.91700000000000004</v>
      </c>
      <c r="H93" s="9">
        <v>29</v>
      </c>
      <c r="I93" s="9">
        <v>0</v>
      </c>
      <c r="K93" s="2">
        <f t="shared" si="7"/>
        <v>-1.2520839688887468</v>
      </c>
      <c r="L93" s="2">
        <f t="shared" si="8"/>
        <v>0.28590835147972493</v>
      </c>
      <c r="M93" s="2">
        <f t="shared" si="9"/>
        <v>0.22233960231358904</v>
      </c>
      <c r="N93" s="2">
        <f t="shared" si="6"/>
        <v>0.77766039768641093</v>
      </c>
      <c r="O93" s="2">
        <f t="shared" si="10"/>
        <v>-0.10921001690470024</v>
      </c>
      <c r="Q93" s="2">
        <f t="shared" si="11"/>
        <v>0</v>
      </c>
    </row>
    <row r="94" spans="1:17" x14ac:dyDescent="0.25">
      <c r="A94" s="9">
        <v>1</v>
      </c>
      <c r="B94" s="9">
        <v>79</v>
      </c>
      <c r="C94" s="9">
        <v>80</v>
      </c>
      <c r="D94" s="9">
        <v>25</v>
      </c>
      <c r="E94" s="9">
        <v>37</v>
      </c>
      <c r="F94" s="9">
        <v>25.4</v>
      </c>
      <c r="G94" s="9">
        <v>0.58299999999999996</v>
      </c>
      <c r="H94" s="9">
        <v>22</v>
      </c>
      <c r="I94" s="9">
        <v>0</v>
      </c>
      <c r="K94" s="2">
        <f t="shared" si="7"/>
        <v>-3.4993489051926829</v>
      </c>
      <c r="L94" s="2">
        <f t="shared" si="8"/>
        <v>3.0217051183953268E-2</v>
      </c>
      <c r="M94" s="2">
        <f t="shared" si="9"/>
        <v>2.9330762045946548E-2</v>
      </c>
      <c r="N94" s="2">
        <f t="shared" si="6"/>
        <v>0.97066923795405347</v>
      </c>
      <c r="O94" s="2">
        <f t="shared" si="10"/>
        <v>-1.2928733637957761E-2</v>
      </c>
      <c r="Q94" s="2">
        <f t="shared" si="11"/>
        <v>0</v>
      </c>
    </row>
    <row r="95" spans="1:17" x14ac:dyDescent="0.25">
      <c r="A95" s="9">
        <v>13</v>
      </c>
      <c r="B95" s="9">
        <v>76</v>
      </c>
      <c r="C95" s="9">
        <v>60</v>
      </c>
      <c r="D95" s="9">
        <v>0</v>
      </c>
      <c r="E95" s="9">
        <v>0</v>
      </c>
      <c r="F95" s="9">
        <v>32.799999999999997</v>
      </c>
      <c r="G95" s="9">
        <v>0.18</v>
      </c>
      <c r="H95" s="9">
        <v>41</v>
      </c>
      <c r="I95" s="9">
        <v>0</v>
      </c>
      <c r="K95" s="2">
        <f t="shared" si="7"/>
        <v>-1.4976658226443238</v>
      </c>
      <c r="L95" s="2">
        <f t="shared" si="8"/>
        <v>0.22365159383822475</v>
      </c>
      <c r="M95" s="2">
        <f t="shared" si="9"/>
        <v>0.18277391617388197</v>
      </c>
      <c r="N95" s="2">
        <f t="shared" si="6"/>
        <v>0.81722608382611805</v>
      </c>
      <c r="O95" s="2">
        <f t="shared" si="10"/>
        <v>-8.7657780217555895E-2</v>
      </c>
      <c r="Q95" s="2">
        <f t="shared" si="11"/>
        <v>0</v>
      </c>
    </row>
    <row r="96" spans="1:17" x14ac:dyDescent="0.25">
      <c r="A96" s="9">
        <v>0</v>
      </c>
      <c r="B96" s="9">
        <v>102</v>
      </c>
      <c r="C96" s="9">
        <v>75</v>
      </c>
      <c r="D96" s="9">
        <v>23</v>
      </c>
      <c r="E96" s="9">
        <v>0</v>
      </c>
      <c r="F96" s="9">
        <v>0</v>
      </c>
      <c r="G96" s="9">
        <v>0.57199999999999995</v>
      </c>
      <c r="H96" s="9">
        <v>21</v>
      </c>
      <c r="I96" s="9">
        <v>0</v>
      </c>
      <c r="K96" s="2">
        <f t="shared" si="7"/>
        <v>-5.0692917550714869</v>
      </c>
      <c r="L96" s="2">
        <f t="shared" si="8"/>
        <v>6.2868712090418258E-3</v>
      </c>
      <c r="M96" s="2">
        <f t="shared" si="9"/>
        <v>6.2475933940072418E-3</v>
      </c>
      <c r="N96" s="2">
        <f t="shared" si="6"/>
        <v>0.99375240660599273</v>
      </c>
      <c r="O96" s="2">
        <f t="shared" si="10"/>
        <v>-2.7218065876119762E-3</v>
      </c>
      <c r="Q96" s="2">
        <f t="shared" si="11"/>
        <v>0</v>
      </c>
    </row>
    <row r="97" spans="1:17" x14ac:dyDescent="0.25">
      <c r="A97" s="9">
        <v>2</v>
      </c>
      <c r="B97" s="9">
        <v>82</v>
      </c>
      <c r="C97" s="9">
        <v>52</v>
      </c>
      <c r="D97" s="9">
        <v>22</v>
      </c>
      <c r="E97" s="9">
        <v>115</v>
      </c>
      <c r="F97" s="9">
        <v>28.5</v>
      </c>
      <c r="G97" s="9">
        <v>1.6990000000000001</v>
      </c>
      <c r="H97" s="9">
        <v>25</v>
      </c>
      <c r="I97" s="9">
        <v>0</v>
      </c>
      <c r="K97" s="2">
        <f t="shared" si="7"/>
        <v>-1.8259812582806498</v>
      </c>
      <c r="L97" s="2">
        <f t="shared" si="8"/>
        <v>0.16105952557174702</v>
      </c>
      <c r="M97" s="2">
        <f t="shared" si="9"/>
        <v>0.13871771603823291</v>
      </c>
      <c r="N97" s="2">
        <f t="shared" si="6"/>
        <v>0.86128228396176709</v>
      </c>
      <c r="O97" s="2">
        <f t="shared" si="10"/>
        <v>-6.4854485857993124E-2</v>
      </c>
      <c r="Q97" s="2">
        <f t="shared" si="11"/>
        <v>0</v>
      </c>
    </row>
    <row r="98" spans="1:17" x14ac:dyDescent="0.25">
      <c r="A98" s="9">
        <v>2</v>
      </c>
      <c r="B98" s="9">
        <v>99</v>
      </c>
      <c r="C98" s="9">
        <v>60</v>
      </c>
      <c r="D98" s="9">
        <v>17</v>
      </c>
      <c r="E98" s="9">
        <v>160</v>
      </c>
      <c r="F98" s="9">
        <v>36.6</v>
      </c>
      <c r="G98" s="9">
        <v>0.45300000000000001</v>
      </c>
      <c r="H98" s="9">
        <v>21</v>
      </c>
      <c r="I98" s="9">
        <v>0</v>
      </c>
      <c r="K98" s="2">
        <f t="shared" si="7"/>
        <v>-1.6386369549764819</v>
      </c>
      <c r="L98" s="2">
        <f t="shared" si="8"/>
        <v>0.19424462610105719</v>
      </c>
      <c r="M98" s="2">
        <f t="shared" si="9"/>
        <v>0.16265061768393521</v>
      </c>
      <c r="N98" s="2">
        <f t="shared" si="6"/>
        <v>0.83734938231606482</v>
      </c>
      <c r="O98" s="2">
        <f t="shared" si="10"/>
        <v>-7.7093295708032722E-2</v>
      </c>
      <c r="Q98" s="2">
        <f t="shared" si="11"/>
        <v>0</v>
      </c>
    </row>
    <row r="99" spans="1:17" x14ac:dyDescent="0.25">
      <c r="A99" s="9">
        <v>10</v>
      </c>
      <c r="B99" s="9">
        <v>111</v>
      </c>
      <c r="C99" s="9">
        <v>70</v>
      </c>
      <c r="D99" s="9">
        <v>27</v>
      </c>
      <c r="E99" s="9">
        <v>0</v>
      </c>
      <c r="F99" s="9">
        <v>27.5</v>
      </c>
      <c r="G99" s="9">
        <v>0.14099999999999999</v>
      </c>
      <c r="H99" s="9">
        <v>40</v>
      </c>
      <c r="I99" s="9">
        <v>1</v>
      </c>
      <c r="K99" s="2">
        <f t="shared" si="7"/>
        <v>-1.1749776633111972</v>
      </c>
      <c r="L99" s="2">
        <f t="shared" si="8"/>
        <v>0.30882587775850528</v>
      </c>
      <c r="M99" s="2">
        <f t="shared" si="9"/>
        <v>0.23595642705919015</v>
      </c>
      <c r="N99" s="2">
        <f t="shared" si="6"/>
        <v>0.23595642705919015</v>
      </c>
      <c r="O99" s="2">
        <f t="shared" si="10"/>
        <v>-0.62716818870320401</v>
      </c>
      <c r="Q99" s="2">
        <f t="shared" si="11"/>
        <v>0</v>
      </c>
    </row>
    <row r="100" spans="1:17" x14ac:dyDescent="0.25">
      <c r="A100" s="9">
        <v>6</v>
      </c>
      <c r="B100" s="9">
        <v>105</v>
      </c>
      <c r="C100" s="9">
        <v>70</v>
      </c>
      <c r="D100" s="9">
        <v>32</v>
      </c>
      <c r="E100" s="9">
        <v>68</v>
      </c>
      <c r="F100" s="9">
        <v>30.8</v>
      </c>
      <c r="G100" s="9">
        <v>0.122</v>
      </c>
      <c r="H100" s="9">
        <v>37</v>
      </c>
      <c r="I100" s="9">
        <v>0</v>
      </c>
      <c r="K100" s="2">
        <f t="shared" si="7"/>
        <v>-1.59349942960168</v>
      </c>
      <c r="L100" s="2">
        <f t="shared" si="8"/>
        <v>0.20321323559402643</v>
      </c>
      <c r="M100" s="2">
        <f t="shared" si="9"/>
        <v>0.1688921211822442</v>
      </c>
      <c r="N100" s="2">
        <f t="shared" si="6"/>
        <v>0.83110787881775583</v>
      </c>
      <c r="O100" s="2">
        <f t="shared" si="10"/>
        <v>-8.0342600602815423E-2</v>
      </c>
      <c r="Q100" s="2">
        <f t="shared" si="11"/>
        <v>0</v>
      </c>
    </row>
    <row r="101" spans="1:17" x14ac:dyDescent="0.25">
      <c r="A101" s="9">
        <v>2</v>
      </c>
      <c r="B101" s="9">
        <v>98</v>
      </c>
      <c r="C101" s="9">
        <v>60</v>
      </c>
      <c r="D101" s="9">
        <v>17</v>
      </c>
      <c r="E101" s="9">
        <v>120</v>
      </c>
      <c r="F101" s="9">
        <v>34.700000000000003</v>
      </c>
      <c r="G101" s="9">
        <v>0.19800000000000001</v>
      </c>
      <c r="H101" s="9">
        <v>22</v>
      </c>
      <c r="I101" s="9">
        <v>0</v>
      </c>
      <c r="K101" s="2">
        <f t="shared" si="7"/>
        <v>-2.0059182012658994</v>
      </c>
      <c r="L101" s="2">
        <f t="shared" si="8"/>
        <v>0.13453670718977612</v>
      </c>
      <c r="M101" s="2">
        <f t="shared" si="9"/>
        <v>0.11858294785632874</v>
      </c>
      <c r="N101" s="2">
        <f t="shared" si="6"/>
        <v>0.88141705214367128</v>
      </c>
      <c r="O101" s="2">
        <f t="shared" si="10"/>
        <v>-5.4818551760902827E-2</v>
      </c>
      <c r="Q101" s="2">
        <f t="shared" si="11"/>
        <v>0</v>
      </c>
    </row>
    <row r="102" spans="1:17" x14ac:dyDescent="0.25">
      <c r="A102" s="9">
        <v>10</v>
      </c>
      <c r="B102" s="9">
        <v>162</v>
      </c>
      <c r="C102" s="9">
        <v>84</v>
      </c>
      <c r="D102" s="9">
        <v>0</v>
      </c>
      <c r="E102" s="9">
        <v>0</v>
      </c>
      <c r="F102" s="9">
        <v>27.7</v>
      </c>
      <c r="G102" s="9">
        <v>0.182</v>
      </c>
      <c r="H102" s="9">
        <v>54</v>
      </c>
      <c r="I102" s="9">
        <v>0</v>
      </c>
      <c r="K102" s="2">
        <f t="shared" si="7"/>
        <v>0.78693221594924445</v>
      </c>
      <c r="L102" s="2">
        <f t="shared" si="8"/>
        <v>2.1966472396586934</v>
      </c>
      <c r="M102" s="2">
        <f t="shared" si="9"/>
        <v>0.68717223858996401</v>
      </c>
      <c r="N102" s="2">
        <f t="shared" si="6"/>
        <v>0.31282776141003599</v>
      </c>
      <c r="O102" s="2">
        <f t="shared" si="10"/>
        <v>-0.504694713117946</v>
      </c>
      <c r="Q102" s="2">
        <f t="shared" si="11"/>
        <v>0</v>
      </c>
    </row>
    <row r="103" spans="1:17" x14ac:dyDescent="0.25">
      <c r="A103" s="9">
        <v>7</v>
      </c>
      <c r="B103" s="9">
        <v>150</v>
      </c>
      <c r="C103" s="9">
        <v>66</v>
      </c>
      <c r="D103" s="9">
        <v>42</v>
      </c>
      <c r="E103" s="9">
        <v>342</v>
      </c>
      <c r="F103" s="9">
        <v>34.700000000000003</v>
      </c>
      <c r="G103" s="9">
        <v>0.71799999999999997</v>
      </c>
      <c r="H103" s="9">
        <v>42</v>
      </c>
      <c r="I103" s="9">
        <v>0</v>
      </c>
      <c r="K103" s="2">
        <f t="shared" si="7"/>
        <v>0.88545571097982645</v>
      </c>
      <c r="L103" s="2">
        <f t="shared" si="8"/>
        <v>2.4240888237085301</v>
      </c>
      <c r="M103" s="2">
        <f t="shared" si="9"/>
        <v>0.70795150141083973</v>
      </c>
      <c r="N103" s="2">
        <f t="shared" si="6"/>
        <v>0.29204849858916027</v>
      </c>
      <c r="O103" s="2">
        <f t="shared" si="10"/>
        <v>-0.53454502211087795</v>
      </c>
      <c r="Q103" s="2">
        <f t="shared" si="11"/>
        <v>0</v>
      </c>
    </row>
    <row r="104" spans="1:17" x14ac:dyDescent="0.25">
      <c r="A104" s="9">
        <v>8</v>
      </c>
      <c r="B104" s="9">
        <v>126</v>
      </c>
      <c r="C104" s="9">
        <v>74</v>
      </c>
      <c r="D104" s="9">
        <v>38</v>
      </c>
      <c r="E104" s="9">
        <v>75</v>
      </c>
      <c r="F104" s="9">
        <v>25.9</v>
      </c>
      <c r="G104" s="9">
        <v>0.16200000000000001</v>
      </c>
      <c r="H104" s="9">
        <v>39</v>
      </c>
      <c r="I104" s="9">
        <v>0</v>
      </c>
      <c r="K104" s="2">
        <f t="shared" si="7"/>
        <v>-1.0768615138510533</v>
      </c>
      <c r="L104" s="2">
        <f t="shared" si="8"/>
        <v>0.34066301577367181</v>
      </c>
      <c r="M104" s="2">
        <f t="shared" si="9"/>
        <v>0.25410040537075718</v>
      </c>
      <c r="N104" s="2">
        <f t="shared" si="6"/>
        <v>0.74589959462924282</v>
      </c>
      <c r="O104" s="2">
        <f t="shared" si="10"/>
        <v>-0.12731962887210949</v>
      </c>
      <c r="Q104" s="2">
        <f t="shared" si="11"/>
        <v>0</v>
      </c>
    </row>
    <row r="105" spans="1:17" x14ac:dyDescent="0.25">
      <c r="A105" s="9">
        <v>9</v>
      </c>
      <c r="B105" s="9">
        <v>122</v>
      </c>
      <c r="C105" s="9">
        <v>56</v>
      </c>
      <c r="D105" s="9">
        <v>0</v>
      </c>
      <c r="E105" s="9">
        <v>0</v>
      </c>
      <c r="F105" s="9">
        <v>33.299999999999997</v>
      </c>
      <c r="G105" s="9">
        <v>1.1140000000000001</v>
      </c>
      <c r="H105" s="9">
        <v>33</v>
      </c>
      <c r="I105" s="9">
        <v>1</v>
      </c>
      <c r="K105" s="2">
        <f t="shared" si="7"/>
        <v>0.45456558733160968</v>
      </c>
      <c r="L105" s="2">
        <f t="shared" si="8"/>
        <v>1.5754888220505687</v>
      </c>
      <c r="M105" s="2">
        <f t="shared" si="9"/>
        <v>0.61172419331107253</v>
      </c>
      <c r="N105" s="2">
        <f t="shared" si="6"/>
        <v>0.61172419331107253</v>
      </c>
      <c r="O105" s="2">
        <f t="shared" si="10"/>
        <v>-0.21344434308610805</v>
      </c>
      <c r="Q105" s="2">
        <f t="shared" si="11"/>
        <v>0</v>
      </c>
    </row>
    <row r="106" spans="1:17" x14ac:dyDescent="0.25">
      <c r="A106" s="9">
        <v>4</v>
      </c>
      <c r="B106" s="9">
        <v>142</v>
      </c>
      <c r="C106" s="9">
        <v>86</v>
      </c>
      <c r="D106" s="9">
        <v>0</v>
      </c>
      <c r="E106" s="9">
        <v>0</v>
      </c>
      <c r="F106" s="9">
        <v>44</v>
      </c>
      <c r="G106" s="9">
        <v>0.64500000000000002</v>
      </c>
      <c r="H106" s="9">
        <v>22</v>
      </c>
      <c r="I106" s="9">
        <v>1</v>
      </c>
      <c r="K106" s="2">
        <f t="shared" si="7"/>
        <v>0.78862385462838169</v>
      </c>
      <c r="L106" s="2">
        <f t="shared" si="8"/>
        <v>2.2003663178751118</v>
      </c>
      <c r="M106" s="2">
        <f t="shared" si="9"/>
        <v>0.68753576913534342</v>
      </c>
      <c r="N106" s="2">
        <f t="shared" si="6"/>
        <v>0.68753576913534342</v>
      </c>
      <c r="O106" s="2">
        <f t="shared" si="10"/>
        <v>-0.16270470268459844</v>
      </c>
      <c r="Q106" s="2">
        <f t="shared" si="11"/>
        <v>0</v>
      </c>
    </row>
    <row r="107" spans="1:17" x14ac:dyDescent="0.25">
      <c r="A107" s="9">
        <v>7</v>
      </c>
      <c r="B107" s="9">
        <v>194</v>
      </c>
      <c r="C107" s="9">
        <v>68</v>
      </c>
      <c r="D107" s="9">
        <v>28</v>
      </c>
      <c r="E107" s="9">
        <v>0</v>
      </c>
      <c r="F107" s="9">
        <v>35.9</v>
      </c>
      <c r="G107" s="9">
        <v>0.745</v>
      </c>
      <c r="H107" s="9">
        <v>41</v>
      </c>
      <c r="I107" s="9">
        <v>1</v>
      </c>
      <c r="K107" s="2">
        <f t="shared" si="7"/>
        <v>2.8083482612084758</v>
      </c>
      <c r="L107" s="2">
        <f t="shared" si="8"/>
        <v>16.582505618001083</v>
      </c>
      <c r="M107" s="2">
        <f t="shared" si="9"/>
        <v>0.94312528477305346</v>
      </c>
      <c r="N107" s="2">
        <f t="shared" si="6"/>
        <v>0.94312528477305346</v>
      </c>
      <c r="O107" s="2">
        <f t="shared" si="10"/>
        <v>-2.5430611746766182E-2</v>
      </c>
      <c r="Q107" s="2">
        <f t="shared" si="11"/>
        <v>1</v>
      </c>
    </row>
    <row r="108" spans="1:17" x14ac:dyDescent="0.25">
      <c r="A108" s="9">
        <v>2</v>
      </c>
      <c r="B108" s="9">
        <v>141</v>
      </c>
      <c r="C108" s="9">
        <v>58</v>
      </c>
      <c r="D108" s="9">
        <v>34</v>
      </c>
      <c r="E108" s="9">
        <v>128</v>
      </c>
      <c r="F108" s="9">
        <v>25.4</v>
      </c>
      <c r="G108" s="9">
        <v>0.69899999999999995</v>
      </c>
      <c r="H108" s="9">
        <v>24</v>
      </c>
      <c r="I108" s="9">
        <v>0</v>
      </c>
      <c r="K108" s="2">
        <f t="shared" si="7"/>
        <v>-0.87098422513419482</v>
      </c>
      <c r="L108" s="2">
        <f t="shared" si="8"/>
        <v>0.41853940945530077</v>
      </c>
      <c r="M108" s="2">
        <f t="shared" si="9"/>
        <v>0.29504954650221105</v>
      </c>
      <c r="N108" s="2">
        <f t="shared" si="6"/>
        <v>0.70495045349778895</v>
      </c>
      <c r="O108" s="2">
        <f t="shared" si="10"/>
        <v>-0.15184140574429508</v>
      </c>
      <c r="Q108" s="2">
        <f t="shared" si="11"/>
        <v>0</v>
      </c>
    </row>
    <row r="109" spans="1:17" x14ac:dyDescent="0.25">
      <c r="A109" s="9">
        <v>5</v>
      </c>
      <c r="B109" s="9">
        <v>143</v>
      </c>
      <c r="C109" s="9">
        <v>78</v>
      </c>
      <c r="D109" s="9">
        <v>0</v>
      </c>
      <c r="E109" s="9">
        <v>0</v>
      </c>
      <c r="F109" s="9">
        <v>45</v>
      </c>
      <c r="G109" s="9">
        <v>0.19</v>
      </c>
      <c r="H109" s="9">
        <v>47</v>
      </c>
      <c r="I109" s="9">
        <v>0</v>
      </c>
      <c r="K109" s="2">
        <f t="shared" si="7"/>
        <v>1.16707689405564</v>
      </c>
      <c r="L109" s="2">
        <f t="shared" si="8"/>
        <v>3.2125881645274754</v>
      </c>
      <c r="M109" s="2">
        <f t="shared" si="9"/>
        <v>0.76261624423184748</v>
      </c>
      <c r="N109" s="2">
        <f t="shared" si="6"/>
        <v>0.23738375576815252</v>
      </c>
      <c r="O109" s="2">
        <f t="shared" si="10"/>
        <v>-0.62454900324844032</v>
      </c>
      <c r="Q109" s="2">
        <f t="shared" si="11"/>
        <v>1</v>
      </c>
    </row>
    <row r="110" spans="1:17" x14ac:dyDescent="0.25">
      <c r="A110" s="9">
        <v>3</v>
      </c>
      <c r="B110" s="9">
        <v>100</v>
      </c>
      <c r="C110" s="9">
        <v>68</v>
      </c>
      <c r="D110" s="9">
        <v>23</v>
      </c>
      <c r="E110" s="9">
        <v>81</v>
      </c>
      <c r="F110" s="9">
        <v>31.6</v>
      </c>
      <c r="G110" s="9">
        <v>0.94899999999999995</v>
      </c>
      <c r="H110" s="9">
        <v>28</v>
      </c>
      <c r="I110" s="9">
        <v>0</v>
      </c>
      <c r="K110" s="2">
        <f t="shared" si="7"/>
        <v>-1.4839369431544958</v>
      </c>
      <c r="L110" s="2">
        <f t="shared" si="8"/>
        <v>0.22674325356960998</v>
      </c>
      <c r="M110" s="2">
        <f t="shared" si="9"/>
        <v>0.18483350359565986</v>
      </c>
      <c r="N110" s="2">
        <f t="shared" si="6"/>
        <v>0.81516649640434014</v>
      </c>
      <c r="O110" s="2">
        <f t="shared" si="10"/>
        <v>-8.8753678272641329E-2</v>
      </c>
      <c r="Q110" s="2">
        <f t="shared" si="11"/>
        <v>0</v>
      </c>
    </row>
    <row r="111" spans="1:17" x14ac:dyDescent="0.25">
      <c r="A111" s="9">
        <v>13</v>
      </c>
      <c r="B111" s="9">
        <v>158</v>
      </c>
      <c r="C111" s="9">
        <v>114</v>
      </c>
      <c r="D111" s="9">
        <v>0</v>
      </c>
      <c r="E111" s="9">
        <v>0</v>
      </c>
      <c r="F111" s="9">
        <v>42.3</v>
      </c>
      <c r="G111" s="9">
        <v>0.25700000000000001</v>
      </c>
      <c r="H111" s="9">
        <v>44</v>
      </c>
      <c r="I111" s="9">
        <v>1</v>
      </c>
      <c r="K111" s="2">
        <f t="shared" si="7"/>
        <v>1.8549341686024476</v>
      </c>
      <c r="L111" s="2">
        <f t="shared" si="8"/>
        <v>6.3912774900421088</v>
      </c>
      <c r="M111" s="2">
        <f t="shared" si="9"/>
        <v>0.86470539073289443</v>
      </c>
      <c r="N111" s="2">
        <f t="shared" si="6"/>
        <v>0.86470539073289443</v>
      </c>
      <c r="O111" s="2">
        <f t="shared" si="10"/>
        <v>-6.3131833544035329E-2</v>
      </c>
      <c r="Q111" s="2">
        <f t="shared" si="11"/>
        <v>1</v>
      </c>
    </row>
    <row r="112" spans="1:17" x14ac:dyDescent="0.25">
      <c r="A112" s="9">
        <v>7</v>
      </c>
      <c r="B112" s="9">
        <v>195</v>
      </c>
      <c r="C112" s="9">
        <v>70</v>
      </c>
      <c r="D112" s="9">
        <v>33</v>
      </c>
      <c r="E112" s="9">
        <v>145</v>
      </c>
      <c r="F112" s="9">
        <v>25.1</v>
      </c>
      <c r="G112" s="9">
        <v>0.16300000000000001</v>
      </c>
      <c r="H112" s="9">
        <v>55</v>
      </c>
      <c r="I112" s="9">
        <v>1</v>
      </c>
      <c r="K112" s="2">
        <f t="shared" si="7"/>
        <v>1.4940116377413055</v>
      </c>
      <c r="L112" s="2">
        <f t="shared" si="8"/>
        <v>4.4549312902564271</v>
      </c>
      <c r="M112" s="2">
        <f t="shared" si="9"/>
        <v>0.81667963411634614</v>
      </c>
      <c r="N112" s="2">
        <f t="shared" si="6"/>
        <v>0.81667963411634614</v>
      </c>
      <c r="O112" s="2">
        <f t="shared" si="10"/>
        <v>-8.7948274460686066E-2</v>
      </c>
      <c r="Q112" s="2">
        <f t="shared" si="11"/>
        <v>1</v>
      </c>
    </row>
    <row r="113" spans="1:17" x14ac:dyDescent="0.25">
      <c r="A113" s="9">
        <v>9</v>
      </c>
      <c r="B113" s="9">
        <v>184</v>
      </c>
      <c r="C113" s="9">
        <v>85</v>
      </c>
      <c r="D113" s="9">
        <v>15</v>
      </c>
      <c r="E113" s="9">
        <v>0</v>
      </c>
      <c r="F113" s="9">
        <v>30</v>
      </c>
      <c r="G113" s="9">
        <v>1.2130000000000001</v>
      </c>
      <c r="H113" s="9">
        <v>49</v>
      </c>
      <c r="I113" s="9">
        <v>1</v>
      </c>
      <c r="K113" s="2">
        <f t="shared" si="7"/>
        <v>2.4161749826644154</v>
      </c>
      <c r="L113" s="2">
        <f t="shared" si="8"/>
        <v>11.202925870978204</v>
      </c>
      <c r="M113" s="2">
        <f t="shared" si="9"/>
        <v>0.91805243999897879</v>
      </c>
      <c r="N113" s="2">
        <f t="shared" si="6"/>
        <v>0.91805243999897879</v>
      </c>
      <c r="O113" s="2">
        <f t="shared" si="10"/>
        <v>-3.7132510790339565E-2</v>
      </c>
      <c r="Q113" s="2">
        <f t="shared" si="11"/>
        <v>1</v>
      </c>
    </row>
    <row r="114" spans="1:17" x14ac:dyDescent="0.25">
      <c r="A114" s="9">
        <v>5</v>
      </c>
      <c r="B114" s="9">
        <v>106</v>
      </c>
      <c r="C114" s="9">
        <v>82</v>
      </c>
      <c r="D114" s="9">
        <v>30</v>
      </c>
      <c r="E114" s="9">
        <v>0</v>
      </c>
      <c r="F114" s="9">
        <v>39.5</v>
      </c>
      <c r="G114" s="9">
        <v>0.28599999999999998</v>
      </c>
      <c r="H114" s="9">
        <v>38</v>
      </c>
      <c r="I114" s="9">
        <v>0</v>
      </c>
      <c r="K114" s="2">
        <f t="shared" si="7"/>
        <v>-0.78451294402566862</v>
      </c>
      <c r="L114" s="2">
        <f t="shared" si="8"/>
        <v>0.45634191172134975</v>
      </c>
      <c r="M114" s="2">
        <f t="shared" si="9"/>
        <v>0.31334805930426612</v>
      </c>
      <c r="N114" s="2">
        <f t="shared" si="6"/>
        <v>0.68665194069573388</v>
      </c>
      <c r="O114" s="2">
        <f t="shared" si="10"/>
        <v>-0.16326334815122903</v>
      </c>
      <c r="Q114" s="2">
        <f t="shared" si="11"/>
        <v>0</v>
      </c>
    </row>
    <row r="115" spans="1:17" x14ac:dyDescent="0.25">
      <c r="A115" s="9">
        <v>1</v>
      </c>
      <c r="B115" s="9">
        <v>125</v>
      </c>
      <c r="C115" s="9">
        <v>70</v>
      </c>
      <c r="D115" s="9">
        <v>24</v>
      </c>
      <c r="E115" s="9">
        <v>110</v>
      </c>
      <c r="F115" s="9">
        <v>24.3</v>
      </c>
      <c r="G115" s="9">
        <v>0.221</v>
      </c>
      <c r="H115" s="9">
        <v>25</v>
      </c>
      <c r="I115" s="9">
        <v>0</v>
      </c>
      <c r="K115" s="2">
        <f t="shared" si="7"/>
        <v>-2.1278559615813775</v>
      </c>
      <c r="L115" s="2">
        <f t="shared" si="8"/>
        <v>0.11909235891292978</v>
      </c>
      <c r="M115" s="2">
        <f t="shared" si="9"/>
        <v>0.10641870437629865</v>
      </c>
      <c r="N115" s="2">
        <f t="shared" si="6"/>
        <v>0.89358129562370137</v>
      </c>
      <c r="O115" s="2">
        <f t="shared" si="10"/>
        <v>-4.8865930416653408E-2</v>
      </c>
      <c r="Q115" s="2">
        <f t="shared" si="11"/>
        <v>0</v>
      </c>
    </row>
    <row r="116" spans="1:17" x14ac:dyDescent="0.25">
      <c r="A116" s="9">
        <v>8</v>
      </c>
      <c r="B116" s="9">
        <v>188</v>
      </c>
      <c r="C116" s="9">
        <v>78</v>
      </c>
      <c r="D116" s="9">
        <v>0</v>
      </c>
      <c r="E116" s="9">
        <v>0</v>
      </c>
      <c r="F116" s="9">
        <v>47.9</v>
      </c>
      <c r="G116" s="9">
        <v>0.13700000000000001</v>
      </c>
      <c r="H116" s="9">
        <v>43</v>
      </c>
      <c r="I116" s="9">
        <v>1</v>
      </c>
      <c r="K116" s="2">
        <f t="shared" si="7"/>
        <v>3.2395811337173921</v>
      </c>
      <c r="L116" s="2">
        <f t="shared" si="8"/>
        <v>25.523028771861853</v>
      </c>
      <c r="M116" s="2">
        <f t="shared" si="9"/>
        <v>0.96229691531078476</v>
      </c>
      <c r="N116" s="2">
        <f t="shared" si="6"/>
        <v>0.96229691531078476</v>
      </c>
      <c r="O116" s="2">
        <f t="shared" si="10"/>
        <v>-1.6690906355579706E-2</v>
      </c>
      <c r="Q116" s="2">
        <f t="shared" si="11"/>
        <v>1</v>
      </c>
    </row>
    <row r="117" spans="1:17" x14ac:dyDescent="0.25">
      <c r="A117" s="9">
        <v>3</v>
      </c>
      <c r="B117" s="9">
        <v>99</v>
      </c>
      <c r="C117" s="9">
        <v>62</v>
      </c>
      <c r="D117" s="9">
        <v>19</v>
      </c>
      <c r="E117" s="9">
        <v>74</v>
      </c>
      <c r="F117" s="9">
        <v>21.8</v>
      </c>
      <c r="G117" s="9">
        <v>0.27900000000000003</v>
      </c>
      <c r="H117" s="9">
        <v>26</v>
      </c>
      <c r="I117" s="9">
        <v>0</v>
      </c>
      <c r="K117" s="2">
        <f t="shared" si="7"/>
        <v>-2.9223193960024458</v>
      </c>
      <c r="L117" s="2">
        <f t="shared" si="8"/>
        <v>5.3808738680313765E-2</v>
      </c>
      <c r="M117" s="2">
        <f t="shared" si="9"/>
        <v>5.1061199917262531E-2</v>
      </c>
      <c r="N117" s="2">
        <f t="shared" si="6"/>
        <v>0.94893880008273745</v>
      </c>
      <c r="O117" s="2">
        <f t="shared" si="10"/>
        <v>-2.2761795626884958E-2</v>
      </c>
      <c r="Q117" s="2">
        <f t="shared" si="11"/>
        <v>0</v>
      </c>
    </row>
    <row r="118" spans="1:17" x14ac:dyDescent="0.25">
      <c r="A118" s="9">
        <v>1</v>
      </c>
      <c r="B118" s="9">
        <v>83</v>
      </c>
      <c r="C118" s="9">
        <v>68</v>
      </c>
      <c r="D118" s="9">
        <v>0</v>
      </c>
      <c r="E118" s="9">
        <v>0</v>
      </c>
      <c r="F118" s="9">
        <v>18.2</v>
      </c>
      <c r="G118" s="9">
        <v>0.624</v>
      </c>
      <c r="H118" s="9">
        <v>27</v>
      </c>
      <c r="I118" s="9">
        <v>0</v>
      </c>
      <c r="K118" s="2">
        <f t="shared" si="7"/>
        <v>-3.7549029417586048</v>
      </c>
      <c r="L118" s="2">
        <f t="shared" si="8"/>
        <v>2.3402721926018263E-2</v>
      </c>
      <c r="M118" s="2">
        <f t="shared" si="9"/>
        <v>2.2867558806151041E-2</v>
      </c>
      <c r="N118" s="2">
        <f t="shared" si="6"/>
        <v>0.97713244119384901</v>
      </c>
      <c r="O118" s="2">
        <f t="shared" si="10"/>
        <v>-1.0046567722944121E-2</v>
      </c>
      <c r="Q118" s="2">
        <f t="shared" si="11"/>
        <v>0</v>
      </c>
    </row>
    <row r="119" spans="1:17" x14ac:dyDescent="0.25">
      <c r="A119" s="9">
        <v>3</v>
      </c>
      <c r="B119" s="9">
        <v>129</v>
      </c>
      <c r="C119" s="9">
        <v>64</v>
      </c>
      <c r="D119" s="9">
        <v>29</v>
      </c>
      <c r="E119" s="9">
        <v>115</v>
      </c>
      <c r="F119" s="9">
        <v>26.4</v>
      </c>
      <c r="G119" s="9">
        <v>0.219</v>
      </c>
      <c r="H119" s="9">
        <v>28</v>
      </c>
      <c r="I119" s="9">
        <v>1</v>
      </c>
      <c r="K119" s="2">
        <f t="shared" si="7"/>
        <v>-1.4800207461892265</v>
      </c>
      <c r="L119" s="2">
        <f t="shared" si="8"/>
        <v>0.22763296581824222</v>
      </c>
      <c r="M119" s="2">
        <f t="shared" si="9"/>
        <v>0.1854242857241295</v>
      </c>
      <c r="N119" s="2">
        <f t="shared" si="6"/>
        <v>0.1854242857241295</v>
      </c>
      <c r="O119" s="2">
        <f t="shared" si="10"/>
        <v>-0.73183338526569786</v>
      </c>
      <c r="Q119" s="2">
        <f t="shared" si="11"/>
        <v>0</v>
      </c>
    </row>
    <row r="120" spans="1:17" x14ac:dyDescent="0.25">
      <c r="A120" s="9">
        <v>1</v>
      </c>
      <c r="B120" s="9">
        <v>172</v>
      </c>
      <c r="C120" s="9">
        <v>68</v>
      </c>
      <c r="D120" s="9">
        <v>49</v>
      </c>
      <c r="E120" s="9">
        <v>579</v>
      </c>
      <c r="F120" s="9">
        <v>42.4</v>
      </c>
      <c r="G120" s="9">
        <v>0.70199999999999996</v>
      </c>
      <c r="H120" s="9">
        <v>28</v>
      </c>
      <c r="I120" s="9">
        <v>1</v>
      </c>
      <c r="K120" s="2">
        <f t="shared" si="7"/>
        <v>1.3547674854782663</v>
      </c>
      <c r="L120" s="2">
        <f t="shared" si="8"/>
        <v>3.8758596582000195</v>
      </c>
      <c r="M120" s="2">
        <f t="shared" si="9"/>
        <v>0.79490796083143189</v>
      </c>
      <c r="N120" s="2">
        <f t="shared" si="6"/>
        <v>0.79490796083143189</v>
      </c>
      <c r="O120" s="2">
        <f t="shared" si="10"/>
        <v>-9.9683153629117921E-2</v>
      </c>
      <c r="Q120" s="2">
        <f t="shared" si="11"/>
        <v>1</v>
      </c>
    </row>
    <row r="121" spans="1:17" x14ac:dyDescent="0.25">
      <c r="A121" s="9">
        <v>0</v>
      </c>
      <c r="B121" s="9">
        <v>131</v>
      </c>
      <c r="C121" s="9">
        <v>66</v>
      </c>
      <c r="D121" s="9">
        <v>40</v>
      </c>
      <c r="E121" s="9">
        <v>0</v>
      </c>
      <c r="F121" s="9">
        <v>34.299999999999997</v>
      </c>
      <c r="G121" s="9">
        <v>0.19600000000000001</v>
      </c>
      <c r="H121" s="9">
        <v>22</v>
      </c>
      <c r="I121" s="9">
        <v>1</v>
      </c>
      <c r="K121" s="2">
        <f t="shared" si="7"/>
        <v>-1.0258209535333878</v>
      </c>
      <c r="L121" s="2">
        <f t="shared" si="8"/>
        <v>0.35850203105490647</v>
      </c>
      <c r="M121" s="2">
        <f t="shared" si="9"/>
        <v>0.26389510126570942</v>
      </c>
      <c r="N121" s="2">
        <f t="shared" si="6"/>
        <v>0.26389510126570942</v>
      </c>
      <c r="O121" s="2">
        <f t="shared" si="10"/>
        <v>-0.57856867159509662</v>
      </c>
      <c r="Q121" s="2">
        <f t="shared" si="11"/>
        <v>0</v>
      </c>
    </row>
    <row r="122" spans="1:17" x14ac:dyDescent="0.25">
      <c r="A122" s="9">
        <v>8</v>
      </c>
      <c r="B122" s="9">
        <v>120</v>
      </c>
      <c r="C122" s="9">
        <v>0</v>
      </c>
      <c r="D122" s="9">
        <v>0</v>
      </c>
      <c r="E122" s="9">
        <v>0</v>
      </c>
      <c r="F122" s="9">
        <v>30</v>
      </c>
      <c r="G122" s="9">
        <v>0.183</v>
      </c>
      <c r="H122" s="9">
        <v>38</v>
      </c>
      <c r="I122" s="9">
        <v>1</v>
      </c>
      <c r="K122" s="2">
        <f t="shared" si="7"/>
        <v>-6.3585736606375676E-2</v>
      </c>
      <c r="L122" s="2">
        <f t="shared" si="8"/>
        <v>0.93839366116365686</v>
      </c>
      <c r="M122" s="2">
        <f t="shared" si="9"/>
        <v>0.48410891965067626</v>
      </c>
      <c r="N122" s="2">
        <f t="shared" si="6"/>
        <v>0.48410891965067626</v>
      </c>
      <c r="O122" s="2">
        <f t="shared" si="10"/>
        <v>-0.31505691545995262</v>
      </c>
      <c r="Q122" s="2">
        <f t="shared" si="11"/>
        <v>0</v>
      </c>
    </row>
    <row r="123" spans="1:17" x14ac:dyDescent="0.25">
      <c r="A123" s="9">
        <v>2</v>
      </c>
      <c r="B123" s="9">
        <v>129</v>
      </c>
      <c r="C123" s="9">
        <v>0</v>
      </c>
      <c r="D123" s="9">
        <v>0</v>
      </c>
      <c r="E123" s="9">
        <v>0</v>
      </c>
      <c r="F123" s="9">
        <v>38.5</v>
      </c>
      <c r="G123" s="9">
        <v>0.30399999999999999</v>
      </c>
      <c r="H123" s="9">
        <v>41</v>
      </c>
      <c r="I123" s="9">
        <v>0</v>
      </c>
      <c r="K123" s="2">
        <f t="shared" si="7"/>
        <v>0.60287969451376533</v>
      </c>
      <c r="L123" s="2">
        <f t="shared" si="8"/>
        <v>1.8273735082488347</v>
      </c>
      <c r="M123" s="2">
        <f t="shared" si="9"/>
        <v>0.6463148582659809</v>
      </c>
      <c r="N123" s="2">
        <f t="shared" si="6"/>
        <v>0.3536851417340191</v>
      </c>
      <c r="O123" s="2">
        <f t="shared" si="10"/>
        <v>-0.45138318445572118</v>
      </c>
      <c r="Q123" s="2">
        <f t="shared" si="11"/>
        <v>0</v>
      </c>
    </row>
    <row r="124" spans="1:17" x14ac:dyDescent="0.25">
      <c r="A124" s="9">
        <v>10</v>
      </c>
      <c r="B124" s="9">
        <v>115</v>
      </c>
      <c r="C124" s="9">
        <v>98</v>
      </c>
      <c r="D124" s="9">
        <v>0</v>
      </c>
      <c r="E124" s="9">
        <v>0</v>
      </c>
      <c r="F124" s="9">
        <v>24</v>
      </c>
      <c r="G124" s="9">
        <v>1.022</v>
      </c>
      <c r="H124" s="9">
        <v>34</v>
      </c>
      <c r="I124" s="9">
        <v>0</v>
      </c>
      <c r="K124" s="2">
        <f t="shared" si="7"/>
        <v>-1.0731068302223701</v>
      </c>
      <c r="L124" s="2">
        <f t="shared" si="8"/>
        <v>0.34194450190389708</v>
      </c>
      <c r="M124" s="2">
        <f t="shared" si="9"/>
        <v>0.25481270009211254</v>
      </c>
      <c r="N124" s="2">
        <f t="shared" si="6"/>
        <v>0.74518729990788746</v>
      </c>
      <c r="O124" s="2">
        <f t="shared" si="10"/>
        <v>-0.12773455531487762</v>
      </c>
      <c r="Q124" s="2">
        <f t="shared" si="11"/>
        <v>0</v>
      </c>
    </row>
    <row r="125" spans="1:17" x14ac:dyDescent="0.25">
      <c r="A125" s="9">
        <v>0</v>
      </c>
      <c r="B125" s="9">
        <v>138</v>
      </c>
      <c r="C125" s="9">
        <v>60</v>
      </c>
      <c r="D125" s="9">
        <v>35</v>
      </c>
      <c r="E125" s="9">
        <v>167</v>
      </c>
      <c r="F125" s="9">
        <v>34.6</v>
      </c>
      <c r="G125" s="9">
        <v>0.53400000000000003</v>
      </c>
      <c r="H125" s="9">
        <v>21</v>
      </c>
      <c r="I125" s="9">
        <v>1</v>
      </c>
      <c r="K125" s="2">
        <f t="shared" si="7"/>
        <v>-0.55487020339554327</v>
      </c>
      <c r="L125" s="2">
        <f t="shared" si="8"/>
        <v>0.57414677866260455</v>
      </c>
      <c r="M125" s="2">
        <f t="shared" si="9"/>
        <v>0.36473522446896584</v>
      </c>
      <c r="N125" s="2">
        <f t="shared" si="6"/>
        <v>0.36473522446896584</v>
      </c>
      <c r="O125" s="2">
        <f t="shared" si="10"/>
        <v>-0.43802229247513985</v>
      </c>
      <c r="Q125" s="2">
        <f t="shared" si="11"/>
        <v>0</v>
      </c>
    </row>
    <row r="126" spans="1:17" x14ac:dyDescent="0.25">
      <c r="A126" s="9">
        <v>5</v>
      </c>
      <c r="B126" s="9">
        <v>168</v>
      </c>
      <c r="C126" s="9">
        <v>64</v>
      </c>
      <c r="D126" s="9">
        <v>0</v>
      </c>
      <c r="E126" s="9">
        <v>0</v>
      </c>
      <c r="F126" s="9">
        <v>32.9</v>
      </c>
      <c r="G126" s="9">
        <v>0.13500000000000001</v>
      </c>
      <c r="H126" s="9">
        <v>41</v>
      </c>
      <c r="I126" s="9">
        <v>1</v>
      </c>
      <c r="K126" s="2">
        <f t="shared" si="7"/>
        <v>0.95176565113836453</v>
      </c>
      <c r="L126" s="2">
        <f t="shared" si="8"/>
        <v>2.5902791533983862</v>
      </c>
      <c r="M126" s="2">
        <f t="shared" si="9"/>
        <v>0.7214701260615215</v>
      </c>
      <c r="N126" s="2">
        <f t="shared" si="6"/>
        <v>0.7214701260615215</v>
      </c>
      <c r="O126" s="2">
        <f t="shared" si="10"/>
        <v>-0.14178164704483134</v>
      </c>
      <c r="Q126" s="2">
        <f t="shared" si="11"/>
        <v>0</v>
      </c>
    </row>
    <row r="127" spans="1:17" x14ac:dyDescent="0.25">
      <c r="A127" s="9">
        <v>1</v>
      </c>
      <c r="B127" s="9">
        <v>130</v>
      </c>
      <c r="C127" s="9">
        <v>70</v>
      </c>
      <c r="D127" s="9">
        <v>13</v>
      </c>
      <c r="E127" s="9">
        <v>105</v>
      </c>
      <c r="F127" s="9">
        <v>25.9</v>
      </c>
      <c r="G127" s="9">
        <v>0.47199999999999998</v>
      </c>
      <c r="H127" s="9">
        <v>22</v>
      </c>
      <c r="I127" s="9">
        <v>0</v>
      </c>
      <c r="K127" s="2">
        <f t="shared" si="7"/>
        <v>-1.6517358547873835</v>
      </c>
      <c r="L127" s="2">
        <f t="shared" si="8"/>
        <v>0.19171682704172155</v>
      </c>
      <c r="M127" s="2">
        <f t="shared" si="9"/>
        <v>0.16087448183276312</v>
      </c>
      <c r="N127" s="2">
        <f t="shared" si="6"/>
        <v>0.83912551816723691</v>
      </c>
      <c r="O127" s="2">
        <f t="shared" si="10"/>
        <v>-7.6173071626356142E-2</v>
      </c>
      <c r="Q127" s="2">
        <f t="shared" si="11"/>
        <v>0</v>
      </c>
    </row>
    <row r="128" spans="1:17" x14ac:dyDescent="0.25">
      <c r="A128" s="9">
        <v>5</v>
      </c>
      <c r="B128" s="9">
        <v>139</v>
      </c>
      <c r="C128" s="9">
        <v>80</v>
      </c>
      <c r="D128" s="9">
        <v>35</v>
      </c>
      <c r="E128" s="9">
        <v>160</v>
      </c>
      <c r="F128" s="9">
        <v>31.6</v>
      </c>
      <c r="G128" s="9">
        <v>0.36099999999999999</v>
      </c>
      <c r="H128" s="9">
        <v>25</v>
      </c>
      <c r="I128" s="9">
        <v>1</v>
      </c>
      <c r="K128" s="2">
        <f t="shared" si="7"/>
        <v>-0.58558862383703847</v>
      </c>
      <c r="L128" s="2">
        <f t="shared" si="8"/>
        <v>0.55677803251569202</v>
      </c>
      <c r="M128" s="2">
        <f t="shared" si="9"/>
        <v>0.35764766773845125</v>
      </c>
      <c r="N128" s="2">
        <f t="shared" si="6"/>
        <v>0.35764766773845125</v>
      </c>
      <c r="O128" s="2">
        <f t="shared" si="10"/>
        <v>-0.44654460269455026</v>
      </c>
      <c r="Q128" s="2">
        <f t="shared" si="11"/>
        <v>0</v>
      </c>
    </row>
    <row r="129" spans="1:17" x14ac:dyDescent="0.25">
      <c r="A129" s="9">
        <v>10</v>
      </c>
      <c r="B129" s="9">
        <v>139</v>
      </c>
      <c r="C129" s="9">
        <v>80</v>
      </c>
      <c r="D129" s="9">
        <v>0</v>
      </c>
      <c r="E129" s="9">
        <v>0</v>
      </c>
      <c r="F129" s="9">
        <v>27.1</v>
      </c>
      <c r="G129" s="9">
        <v>1.4410000000000001</v>
      </c>
      <c r="H129" s="9">
        <v>57</v>
      </c>
      <c r="I129" s="9">
        <v>0</v>
      </c>
      <c r="K129" s="2">
        <f t="shared" si="7"/>
        <v>0.99417167770421067</v>
      </c>
      <c r="L129" s="2">
        <f t="shared" si="8"/>
        <v>2.702484885427257</v>
      </c>
      <c r="M129" s="2">
        <f t="shared" si="9"/>
        <v>0.72991111889857108</v>
      </c>
      <c r="N129" s="2">
        <f t="shared" si="6"/>
        <v>0.27008888110142892</v>
      </c>
      <c r="O129" s="2">
        <f t="shared" si="10"/>
        <v>-0.56849329428603823</v>
      </c>
      <c r="Q129" s="2">
        <f t="shared" si="11"/>
        <v>0</v>
      </c>
    </row>
    <row r="130" spans="1:17" x14ac:dyDescent="0.25">
      <c r="A130" s="9">
        <v>3</v>
      </c>
      <c r="B130" s="9">
        <v>128</v>
      </c>
      <c r="C130" s="9">
        <v>78</v>
      </c>
      <c r="D130" s="9">
        <v>0</v>
      </c>
      <c r="E130" s="9">
        <v>0</v>
      </c>
      <c r="F130" s="9">
        <v>21.1</v>
      </c>
      <c r="G130" s="9">
        <v>0.26800000000000002</v>
      </c>
      <c r="H130" s="9">
        <v>55</v>
      </c>
      <c r="I130" s="9">
        <v>0</v>
      </c>
      <c r="K130" s="2">
        <f t="shared" si="7"/>
        <v>-1.5866382800346619</v>
      </c>
      <c r="L130" s="2">
        <f t="shared" si="8"/>
        <v>0.20461230612504247</v>
      </c>
      <c r="M130" s="2">
        <f t="shared" si="9"/>
        <v>0.16985739319170054</v>
      </c>
      <c r="N130" s="2">
        <f t="shared" si="6"/>
        <v>0.83014260680829943</v>
      </c>
      <c r="O130" s="2">
        <f t="shared" si="10"/>
        <v>-8.0847295539609218E-2</v>
      </c>
      <c r="Q130" s="2">
        <f t="shared" si="11"/>
        <v>0</v>
      </c>
    </row>
    <row r="131" spans="1:17" x14ac:dyDescent="0.25">
      <c r="A131" s="9">
        <v>5</v>
      </c>
      <c r="B131" s="9">
        <v>97</v>
      </c>
      <c r="C131" s="9">
        <v>76</v>
      </c>
      <c r="D131" s="9">
        <v>27</v>
      </c>
      <c r="E131" s="9">
        <v>0</v>
      </c>
      <c r="F131" s="9">
        <v>35.6</v>
      </c>
      <c r="G131" s="9">
        <v>0.378</v>
      </c>
      <c r="H131" s="9">
        <v>52</v>
      </c>
      <c r="I131" s="9">
        <v>1</v>
      </c>
      <c r="K131" s="2">
        <f t="shared" si="7"/>
        <v>-1.0948948120380084</v>
      </c>
      <c r="L131" s="2">
        <f t="shared" si="8"/>
        <v>0.33457479833889087</v>
      </c>
      <c r="M131" s="2">
        <f t="shared" si="9"/>
        <v>0.25069767446180391</v>
      </c>
      <c r="N131" s="2">
        <f t="shared" si="6"/>
        <v>0.25069767446180391</v>
      </c>
      <c r="O131" s="2">
        <f t="shared" si="10"/>
        <v>-0.60084969465403071</v>
      </c>
      <c r="Q131" s="2">
        <f t="shared" si="11"/>
        <v>0</v>
      </c>
    </row>
    <row r="132" spans="1:17" x14ac:dyDescent="0.25">
      <c r="A132" s="9">
        <v>1</v>
      </c>
      <c r="B132" s="9">
        <v>0</v>
      </c>
      <c r="C132" s="9">
        <v>48</v>
      </c>
      <c r="D132" s="9">
        <v>20</v>
      </c>
      <c r="E132" s="9">
        <v>0</v>
      </c>
      <c r="F132" s="9">
        <v>24.7</v>
      </c>
      <c r="G132" s="9">
        <v>0.14000000000000001</v>
      </c>
      <c r="H132" s="9">
        <v>22</v>
      </c>
      <c r="I132" s="9">
        <v>0</v>
      </c>
      <c r="K132" s="2">
        <f t="shared" si="7"/>
        <v>-6.3807694359718363</v>
      </c>
      <c r="L132" s="2">
        <f t="shared" si="8"/>
        <v>1.6938191696983422E-3</v>
      </c>
      <c r="M132" s="2">
        <f t="shared" si="9"/>
        <v>1.6909549977081272E-3</v>
      </c>
      <c r="N132" s="2">
        <f t="shared" si="6"/>
        <v>0.99830904500229189</v>
      </c>
      <c r="O132" s="2">
        <f t="shared" si="10"/>
        <v>-7.3499402083846094E-4</v>
      </c>
      <c r="Q132" s="2">
        <f t="shared" si="11"/>
        <v>0</v>
      </c>
    </row>
    <row r="133" spans="1:17" x14ac:dyDescent="0.25">
      <c r="A133" s="9">
        <v>5</v>
      </c>
      <c r="B133" s="9">
        <v>110</v>
      </c>
      <c r="C133" s="9">
        <v>68</v>
      </c>
      <c r="D133" s="9">
        <v>0</v>
      </c>
      <c r="E133" s="9">
        <v>0</v>
      </c>
      <c r="F133" s="9">
        <v>26</v>
      </c>
      <c r="G133" s="9">
        <v>0.29199999999999998</v>
      </c>
      <c r="H133" s="9">
        <v>30</v>
      </c>
      <c r="I133" s="9">
        <v>0</v>
      </c>
      <c r="K133" s="2">
        <f t="shared" si="7"/>
        <v>-1.8788130965733352</v>
      </c>
      <c r="L133" s="2">
        <f t="shared" si="8"/>
        <v>0.15277132299869051</v>
      </c>
      <c r="M133" s="2">
        <f t="shared" si="9"/>
        <v>0.13252526320770044</v>
      </c>
      <c r="N133" s="2">
        <f t="shared" si="6"/>
        <v>0.86747473679229958</v>
      </c>
      <c r="O133" s="2">
        <f t="shared" si="10"/>
        <v>-6.1743164181423282E-2</v>
      </c>
      <c r="Q133" s="2">
        <f t="shared" si="11"/>
        <v>0</v>
      </c>
    </row>
    <row r="134" spans="1:17" x14ac:dyDescent="0.25">
      <c r="A134" s="9">
        <v>3</v>
      </c>
      <c r="B134" s="9">
        <v>162</v>
      </c>
      <c r="C134" s="9">
        <v>52</v>
      </c>
      <c r="D134" s="9">
        <v>38</v>
      </c>
      <c r="E134" s="9">
        <v>0</v>
      </c>
      <c r="F134" s="9">
        <v>37.200000000000003</v>
      </c>
      <c r="G134" s="9">
        <v>0.65200000000000002</v>
      </c>
      <c r="H134" s="9">
        <v>24</v>
      </c>
      <c r="I134" s="9">
        <v>1</v>
      </c>
      <c r="K134" s="2">
        <f t="shared" si="7"/>
        <v>1.1992685685035571</v>
      </c>
      <c r="L134" s="2">
        <f t="shared" si="8"/>
        <v>3.3176893725489447</v>
      </c>
      <c r="M134" s="2">
        <f t="shared" si="9"/>
        <v>0.76839464034679961</v>
      </c>
      <c r="N134" s="2">
        <f t="shared" ref="N134:N197" si="12">IF(I134, M134,1-M134)</f>
        <v>0.76839464034679961</v>
      </c>
      <c r="O134" s="2">
        <f t="shared" si="10"/>
        <v>-0.11441567306064032</v>
      </c>
      <c r="Q134" s="2">
        <f t="shared" si="11"/>
        <v>1</v>
      </c>
    </row>
    <row r="135" spans="1:17" x14ac:dyDescent="0.25">
      <c r="A135" s="9">
        <v>3</v>
      </c>
      <c r="B135" s="9">
        <v>158</v>
      </c>
      <c r="C135" s="9">
        <v>76</v>
      </c>
      <c r="D135" s="9">
        <v>36</v>
      </c>
      <c r="E135" s="9">
        <v>245</v>
      </c>
      <c r="F135" s="9">
        <v>31.6</v>
      </c>
      <c r="G135" s="9">
        <v>0.85099999999999998</v>
      </c>
      <c r="H135" s="9">
        <v>28</v>
      </c>
      <c r="I135" s="9">
        <v>1</v>
      </c>
      <c r="K135" s="2">
        <f t="shared" ref="K135:K198" si="13">SUMPRODUCT($A$2:$H$2,A135:H135)+$I$2</f>
        <v>0.32006985651258191</v>
      </c>
      <c r="L135" s="2">
        <f t="shared" ref="L135:L198" si="14">EXP(K135)</f>
        <v>1.3772239690391768</v>
      </c>
      <c r="M135" s="2">
        <f t="shared" ref="M135:M198" si="15">L135/(1+L135)</f>
        <v>0.57934127662183266</v>
      </c>
      <c r="N135" s="2">
        <f t="shared" si="12"/>
        <v>0.57934127662183266</v>
      </c>
      <c r="O135" s="2">
        <f t="shared" ref="O135:O198" si="16">LOG(N135)</f>
        <v>-0.23706552799933833</v>
      </c>
      <c r="Q135" s="2">
        <f t="shared" ref="Q135:Q198" si="17">IF(M135&gt;$Q$2,1,0)</f>
        <v>0</v>
      </c>
    </row>
    <row r="136" spans="1:17" x14ac:dyDescent="0.25">
      <c r="A136" s="9">
        <v>3</v>
      </c>
      <c r="B136" s="9">
        <v>182</v>
      </c>
      <c r="C136" s="9">
        <v>74</v>
      </c>
      <c r="D136" s="9">
        <v>0</v>
      </c>
      <c r="E136" s="9">
        <v>0</v>
      </c>
      <c r="F136" s="9">
        <v>30.5</v>
      </c>
      <c r="G136" s="9">
        <v>0.34499999999999997</v>
      </c>
      <c r="H136" s="9">
        <v>29</v>
      </c>
      <c r="I136" s="9">
        <v>1</v>
      </c>
      <c r="K136" s="2">
        <f t="shared" si="13"/>
        <v>0.88932825211539068</v>
      </c>
      <c r="L136" s="2">
        <f t="shared" si="14"/>
        <v>2.4334944073951759</v>
      </c>
      <c r="M136" s="2">
        <f t="shared" si="15"/>
        <v>0.70875152793429153</v>
      </c>
      <c r="N136" s="2">
        <f t="shared" si="12"/>
        <v>0.70875152793429153</v>
      </c>
      <c r="O136" s="2">
        <f t="shared" si="16"/>
        <v>-0.14950599184123631</v>
      </c>
      <c r="Q136" s="2">
        <f t="shared" si="17"/>
        <v>0</v>
      </c>
    </row>
    <row r="137" spans="1:17" x14ac:dyDescent="0.25">
      <c r="A137" s="9">
        <v>13</v>
      </c>
      <c r="B137" s="9">
        <v>145</v>
      </c>
      <c r="C137" s="9">
        <v>82</v>
      </c>
      <c r="D137" s="9">
        <v>19</v>
      </c>
      <c r="E137" s="9">
        <v>110</v>
      </c>
      <c r="F137" s="9">
        <v>22.2</v>
      </c>
      <c r="G137" s="9">
        <v>0.245</v>
      </c>
      <c r="H137" s="9">
        <v>57</v>
      </c>
      <c r="I137" s="9">
        <v>0</v>
      </c>
      <c r="K137" s="2">
        <f t="shared" si="13"/>
        <v>8.8177407142175923E-3</v>
      </c>
      <c r="L137" s="2">
        <f t="shared" si="14"/>
        <v>1.008856731509181</v>
      </c>
      <c r="M137" s="2">
        <f t="shared" si="15"/>
        <v>0.50220442089529382</v>
      </c>
      <c r="N137" s="2">
        <f t="shared" si="12"/>
        <v>0.49779557910470618</v>
      </c>
      <c r="O137" s="2">
        <f t="shared" si="16"/>
        <v>-0.30294896465582399</v>
      </c>
      <c r="Q137" s="2">
        <f t="shared" si="17"/>
        <v>0</v>
      </c>
    </row>
    <row r="138" spans="1:17" x14ac:dyDescent="0.25">
      <c r="A138" s="9">
        <v>5</v>
      </c>
      <c r="B138" s="9">
        <v>111</v>
      </c>
      <c r="C138" s="9">
        <v>72</v>
      </c>
      <c r="D138" s="9">
        <v>28</v>
      </c>
      <c r="E138" s="9">
        <v>0</v>
      </c>
      <c r="F138" s="9">
        <v>23.9</v>
      </c>
      <c r="G138" s="9">
        <v>0.40699999999999997</v>
      </c>
      <c r="H138" s="9">
        <v>27</v>
      </c>
      <c r="I138" s="9">
        <v>0</v>
      </c>
      <c r="K138" s="2">
        <f t="shared" si="13"/>
        <v>-2.0329439471315478</v>
      </c>
      <c r="L138" s="2">
        <f t="shared" si="14"/>
        <v>0.13094944489062149</v>
      </c>
      <c r="M138" s="2">
        <f t="shared" si="15"/>
        <v>0.11578717818220967</v>
      </c>
      <c r="N138" s="2">
        <f t="shared" si="12"/>
        <v>0.88421282181779037</v>
      </c>
      <c r="O138" s="2">
        <f t="shared" si="16"/>
        <v>-5.3443191755025363E-2</v>
      </c>
      <c r="Q138" s="2">
        <f t="shared" si="17"/>
        <v>0</v>
      </c>
    </row>
    <row r="139" spans="1:17" x14ac:dyDescent="0.25">
      <c r="A139" s="9">
        <v>7</v>
      </c>
      <c r="B139" s="9">
        <v>168</v>
      </c>
      <c r="C139" s="9">
        <v>88</v>
      </c>
      <c r="D139" s="9">
        <v>42</v>
      </c>
      <c r="E139" s="9">
        <v>321</v>
      </c>
      <c r="F139" s="9">
        <v>38.200000000000003</v>
      </c>
      <c r="G139" s="9">
        <v>0.78700000000000003</v>
      </c>
      <c r="H139" s="9">
        <v>40</v>
      </c>
      <c r="I139" s="9">
        <v>1</v>
      </c>
      <c r="K139" s="2">
        <f t="shared" si="13"/>
        <v>1.6535995933569936</v>
      </c>
      <c r="L139" s="2">
        <f t="shared" si="14"/>
        <v>5.2257566112951066</v>
      </c>
      <c r="M139" s="2">
        <f t="shared" si="15"/>
        <v>0.83937695248385624</v>
      </c>
      <c r="N139" s="2">
        <f t="shared" si="12"/>
        <v>0.83937695248385624</v>
      </c>
      <c r="O139" s="2">
        <f t="shared" si="16"/>
        <v>-7.604295976891777E-2</v>
      </c>
      <c r="Q139" s="2">
        <f t="shared" si="17"/>
        <v>1</v>
      </c>
    </row>
    <row r="140" spans="1:17" x14ac:dyDescent="0.25">
      <c r="A140" s="9">
        <v>1</v>
      </c>
      <c r="B140" s="9">
        <v>144</v>
      </c>
      <c r="C140" s="9">
        <v>82</v>
      </c>
      <c r="D140" s="9">
        <v>46</v>
      </c>
      <c r="E140" s="9">
        <v>180</v>
      </c>
      <c r="F140" s="9">
        <v>46.1</v>
      </c>
      <c r="G140" s="9">
        <v>0.33500000000000002</v>
      </c>
      <c r="H140" s="9">
        <v>46</v>
      </c>
      <c r="I140" s="9">
        <v>1</v>
      </c>
      <c r="K140" s="2">
        <f t="shared" si="13"/>
        <v>0.84586756482655545</v>
      </c>
      <c r="L140" s="2">
        <f t="shared" si="14"/>
        <v>2.32999836259062</v>
      </c>
      <c r="M140" s="2">
        <f t="shared" si="15"/>
        <v>0.69969955203760648</v>
      </c>
      <c r="N140" s="2">
        <f t="shared" si="12"/>
        <v>0.69969955203760648</v>
      </c>
      <c r="O140" s="2">
        <f t="shared" si="16"/>
        <v>-0.15508840413224681</v>
      </c>
      <c r="Q140" s="2">
        <f t="shared" si="17"/>
        <v>0</v>
      </c>
    </row>
    <row r="141" spans="1:17" x14ac:dyDescent="0.25">
      <c r="A141" s="9">
        <v>3</v>
      </c>
      <c r="B141" s="9">
        <v>99</v>
      </c>
      <c r="C141" s="9">
        <v>54</v>
      </c>
      <c r="D141" s="9">
        <v>19</v>
      </c>
      <c r="E141" s="9">
        <v>86</v>
      </c>
      <c r="F141" s="9">
        <v>25.6</v>
      </c>
      <c r="G141" s="9">
        <v>0.154</v>
      </c>
      <c r="H141" s="9">
        <v>24</v>
      </c>
      <c r="I141" s="9">
        <v>0</v>
      </c>
      <c r="K141" s="2">
        <f t="shared" si="13"/>
        <v>-2.6247015507097773</v>
      </c>
      <c r="L141" s="2">
        <f t="shared" si="14"/>
        <v>7.2461379854819472E-2</v>
      </c>
      <c r="M141" s="2">
        <f t="shared" si="15"/>
        <v>6.7565491136500094E-2</v>
      </c>
      <c r="N141" s="2">
        <f t="shared" si="12"/>
        <v>0.93243450886349988</v>
      </c>
      <c r="O141" s="2">
        <f t="shared" si="16"/>
        <v>-3.0381661865681149E-2</v>
      </c>
      <c r="Q141" s="2">
        <f t="shared" si="17"/>
        <v>0</v>
      </c>
    </row>
    <row r="142" spans="1:17" x14ac:dyDescent="0.25">
      <c r="A142" s="9">
        <v>1</v>
      </c>
      <c r="B142" s="9">
        <v>138</v>
      </c>
      <c r="C142" s="9">
        <v>82</v>
      </c>
      <c r="D142" s="9">
        <v>0</v>
      </c>
      <c r="E142" s="9">
        <v>0</v>
      </c>
      <c r="F142" s="9">
        <v>40.1</v>
      </c>
      <c r="G142" s="9">
        <v>0.23599999999999999</v>
      </c>
      <c r="H142" s="9">
        <v>28</v>
      </c>
      <c r="I142" s="9">
        <v>0</v>
      </c>
      <c r="K142" s="2">
        <f t="shared" si="13"/>
        <v>-0.19029475873313118</v>
      </c>
      <c r="L142" s="2">
        <f t="shared" si="14"/>
        <v>0.82671541643738611</v>
      </c>
      <c r="M142" s="2">
        <f t="shared" si="15"/>
        <v>0.45256935426193318</v>
      </c>
      <c r="N142" s="2">
        <f t="shared" si="12"/>
        <v>0.54743064573806688</v>
      </c>
      <c r="O142" s="2">
        <f t="shared" si="16"/>
        <v>-0.26167089398764926</v>
      </c>
      <c r="Q142" s="2">
        <f t="shared" si="17"/>
        <v>0</v>
      </c>
    </row>
    <row r="143" spans="1:17" x14ac:dyDescent="0.25">
      <c r="A143" s="9">
        <v>9</v>
      </c>
      <c r="B143" s="9">
        <v>112</v>
      </c>
      <c r="C143" s="9">
        <v>82</v>
      </c>
      <c r="D143" s="9">
        <v>32</v>
      </c>
      <c r="E143" s="9">
        <v>175</v>
      </c>
      <c r="F143" s="9">
        <v>34.200000000000003</v>
      </c>
      <c r="G143" s="9">
        <v>0.26</v>
      </c>
      <c r="H143" s="9">
        <v>36</v>
      </c>
      <c r="I143" s="9">
        <v>1</v>
      </c>
      <c r="K143" s="2">
        <f t="shared" si="13"/>
        <v>-0.84813615981268864</v>
      </c>
      <c r="L143" s="2">
        <f t="shared" si="14"/>
        <v>0.42821230793542014</v>
      </c>
      <c r="M143" s="2">
        <f t="shared" si="15"/>
        <v>0.29982398664133536</v>
      </c>
      <c r="N143" s="2">
        <f t="shared" si="12"/>
        <v>0.29982398664133536</v>
      </c>
      <c r="O143" s="2">
        <f t="shared" si="16"/>
        <v>-0.523133625492886</v>
      </c>
      <c r="Q143" s="2">
        <f t="shared" si="17"/>
        <v>0</v>
      </c>
    </row>
    <row r="144" spans="1:17" x14ac:dyDescent="0.25">
      <c r="A144" s="9">
        <v>7</v>
      </c>
      <c r="B144" s="9">
        <v>124</v>
      </c>
      <c r="C144" s="9">
        <v>70</v>
      </c>
      <c r="D144" s="9">
        <v>33</v>
      </c>
      <c r="E144" s="9">
        <v>215</v>
      </c>
      <c r="F144" s="9">
        <v>25.5</v>
      </c>
      <c r="G144" s="9">
        <v>0.161</v>
      </c>
      <c r="H144" s="9">
        <v>37</v>
      </c>
      <c r="I144" s="9">
        <v>0</v>
      </c>
      <c r="K144" s="2">
        <f t="shared" si="13"/>
        <v>-1.3797994891316208</v>
      </c>
      <c r="L144" s="2">
        <f t="shared" si="14"/>
        <v>0.25162900235154273</v>
      </c>
      <c r="M144" s="2">
        <f t="shared" si="15"/>
        <v>0.2010412046051871</v>
      </c>
      <c r="N144" s="2">
        <f t="shared" si="12"/>
        <v>0.79895879539481296</v>
      </c>
      <c r="O144" s="2">
        <f t="shared" si="16"/>
        <v>-9.747561792518307E-2</v>
      </c>
      <c r="Q144" s="2">
        <f t="shared" si="17"/>
        <v>0</v>
      </c>
    </row>
    <row r="145" spans="1:17" x14ac:dyDescent="0.25">
      <c r="A145" s="9">
        <v>6</v>
      </c>
      <c r="B145" s="9">
        <v>92</v>
      </c>
      <c r="C145" s="9">
        <v>92</v>
      </c>
      <c r="D145" s="9">
        <v>0</v>
      </c>
      <c r="E145" s="9">
        <v>0</v>
      </c>
      <c r="F145" s="9">
        <v>19.899999999999999</v>
      </c>
      <c r="G145" s="9">
        <v>0.188</v>
      </c>
      <c r="H145" s="9">
        <v>28</v>
      </c>
      <c r="I145" s="9">
        <v>0</v>
      </c>
      <c r="K145" s="2">
        <f t="shared" si="13"/>
        <v>-3.3699447981999349</v>
      </c>
      <c r="L145" s="2">
        <f t="shared" si="14"/>
        <v>3.4391535765755342E-2</v>
      </c>
      <c r="M145" s="2">
        <f t="shared" si="15"/>
        <v>3.3248083125791861E-2</v>
      </c>
      <c r="N145" s="2">
        <f t="shared" si="12"/>
        <v>0.96675191687420814</v>
      </c>
      <c r="O145" s="2">
        <f t="shared" si="16"/>
        <v>-1.4684958135615036E-2</v>
      </c>
      <c r="Q145" s="2">
        <f t="shared" si="17"/>
        <v>0</v>
      </c>
    </row>
    <row r="146" spans="1:17" x14ac:dyDescent="0.25">
      <c r="A146" s="9">
        <v>1</v>
      </c>
      <c r="B146" s="9">
        <v>97</v>
      </c>
      <c r="C146" s="9">
        <v>70</v>
      </c>
      <c r="D146" s="9">
        <v>15</v>
      </c>
      <c r="E146" s="9">
        <v>0</v>
      </c>
      <c r="F146" s="9">
        <v>18.2</v>
      </c>
      <c r="G146" s="9">
        <v>0.14699999999999999</v>
      </c>
      <c r="H146" s="9">
        <v>21</v>
      </c>
      <c r="I146" s="9">
        <v>0</v>
      </c>
      <c r="K146" s="2">
        <f t="shared" si="13"/>
        <v>-3.7479066110528194</v>
      </c>
      <c r="L146" s="2">
        <f t="shared" si="14"/>
        <v>2.3567029211865119E-2</v>
      </c>
      <c r="M146" s="2">
        <f t="shared" si="15"/>
        <v>2.3024412216571165E-2</v>
      </c>
      <c r="N146" s="2">
        <f t="shared" si="12"/>
        <v>0.97697558778342886</v>
      </c>
      <c r="O146" s="2">
        <f t="shared" si="16"/>
        <v>-1.0116288096382361E-2</v>
      </c>
      <c r="Q146" s="2">
        <f t="shared" si="17"/>
        <v>0</v>
      </c>
    </row>
    <row r="147" spans="1:17" x14ac:dyDescent="0.25">
      <c r="A147" s="9">
        <v>6</v>
      </c>
      <c r="B147" s="9">
        <v>134</v>
      </c>
      <c r="C147" s="9">
        <v>80</v>
      </c>
      <c r="D147" s="9">
        <v>37</v>
      </c>
      <c r="E147" s="9">
        <v>370</v>
      </c>
      <c r="F147" s="9">
        <v>46.2</v>
      </c>
      <c r="G147" s="9">
        <v>0.23799999999999999</v>
      </c>
      <c r="H147" s="9">
        <v>46</v>
      </c>
      <c r="I147" s="9">
        <v>1</v>
      </c>
      <c r="K147" s="2">
        <f t="shared" si="13"/>
        <v>0.79132502942777094</v>
      </c>
      <c r="L147" s="2">
        <f t="shared" si="14"/>
        <v>2.2063179264712098</v>
      </c>
      <c r="M147" s="2">
        <f t="shared" si="15"/>
        <v>0.68811576926166707</v>
      </c>
      <c r="N147" s="2">
        <f t="shared" si="12"/>
        <v>0.68811576926166707</v>
      </c>
      <c r="O147" s="2">
        <f t="shared" si="16"/>
        <v>-0.16233848949432408</v>
      </c>
      <c r="Q147" s="2">
        <f t="shared" si="17"/>
        <v>0</v>
      </c>
    </row>
    <row r="148" spans="1:17" x14ac:dyDescent="0.25">
      <c r="A148" s="9">
        <v>11</v>
      </c>
      <c r="B148" s="9">
        <v>103</v>
      </c>
      <c r="C148" s="9">
        <v>68</v>
      </c>
      <c r="D148" s="9">
        <v>40</v>
      </c>
      <c r="E148" s="9">
        <v>0</v>
      </c>
      <c r="F148" s="9">
        <v>46.2</v>
      </c>
      <c r="G148" s="9">
        <v>0.126</v>
      </c>
      <c r="H148" s="9">
        <v>42</v>
      </c>
      <c r="I148" s="9">
        <v>0</v>
      </c>
      <c r="K148" s="2">
        <f t="shared" si="13"/>
        <v>0.4162896972385024</v>
      </c>
      <c r="L148" s="2">
        <f t="shared" si="14"/>
        <v>1.5163250804367827</v>
      </c>
      <c r="M148" s="2">
        <f t="shared" si="15"/>
        <v>0.60259506699888699</v>
      </c>
      <c r="N148" s="2">
        <f t="shared" si="12"/>
        <v>0.39740493300111301</v>
      </c>
      <c r="O148" s="2">
        <f t="shared" si="16"/>
        <v>-0.40076674628039122</v>
      </c>
      <c r="Q148" s="2">
        <f t="shared" si="17"/>
        <v>0</v>
      </c>
    </row>
    <row r="149" spans="1:17" x14ac:dyDescent="0.25">
      <c r="A149" s="9">
        <v>3</v>
      </c>
      <c r="B149" s="9">
        <v>102</v>
      </c>
      <c r="C149" s="9">
        <v>44</v>
      </c>
      <c r="D149" s="9">
        <v>20</v>
      </c>
      <c r="E149" s="9">
        <v>94</v>
      </c>
      <c r="F149" s="9">
        <v>30.8</v>
      </c>
      <c r="G149" s="9">
        <v>0.4</v>
      </c>
      <c r="H149" s="9">
        <v>26</v>
      </c>
      <c r="I149" s="9">
        <v>0</v>
      </c>
      <c r="K149" s="2">
        <f t="shared" si="13"/>
        <v>-1.7033701035865789</v>
      </c>
      <c r="L149" s="2">
        <f t="shared" si="14"/>
        <v>0.18206889791171973</v>
      </c>
      <c r="M149" s="2">
        <f t="shared" si="15"/>
        <v>0.15402562256173766</v>
      </c>
      <c r="N149" s="2">
        <f t="shared" si="12"/>
        <v>0.84597437743826231</v>
      </c>
      <c r="O149" s="2">
        <f t="shared" si="16"/>
        <v>-7.264279051380107E-2</v>
      </c>
      <c r="Q149" s="2">
        <f t="shared" si="17"/>
        <v>0</v>
      </c>
    </row>
    <row r="150" spans="1:17" x14ac:dyDescent="0.25">
      <c r="A150" s="9">
        <v>1</v>
      </c>
      <c r="B150" s="9">
        <v>124</v>
      </c>
      <c r="C150" s="9">
        <v>74</v>
      </c>
      <c r="D150" s="9">
        <v>36</v>
      </c>
      <c r="E150" s="9">
        <v>0</v>
      </c>
      <c r="F150" s="9">
        <v>27.8</v>
      </c>
      <c r="G150" s="9">
        <v>0.1</v>
      </c>
      <c r="H150" s="9">
        <v>30</v>
      </c>
      <c r="I150" s="9">
        <v>0</v>
      </c>
      <c r="K150" s="2">
        <f t="shared" si="13"/>
        <v>-1.8096757127736067</v>
      </c>
      <c r="L150" s="2">
        <f t="shared" si="14"/>
        <v>0.16370721635486082</v>
      </c>
      <c r="M150" s="2">
        <f t="shared" si="15"/>
        <v>0.14067732334568592</v>
      </c>
      <c r="N150" s="2">
        <f t="shared" si="12"/>
        <v>0.85932267665431405</v>
      </c>
      <c r="O150" s="2">
        <f t="shared" si="16"/>
        <v>-6.584372746518441E-2</v>
      </c>
      <c r="Q150" s="2">
        <f t="shared" si="17"/>
        <v>0</v>
      </c>
    </row>
    <row r="151" spans="1:17" x14ac:dyDescent="0.25">
      <c r="A151" s="9">
        <v>5</v>
      </c>
      <c r="B151" s="9">
        <v>88</v>
      </c>
      <c r="C151" s="9">
        <v>66</v>
      </c>
      <c r="D151" s="9">
        <v>21</v>
      </c>
      <c r="E151" s="9">
        <v>23</v>
      </c>
      <c r="F151" s="9">
        <v>24.4</v>
      </c>
      <c r="G151" s="9">
        <v>0.34200000000000003</v>
      </c>
      <c r="H151" s="9">
        <v>30</v>
      </c>
      <c r="I151" s="9">
        <v>0</v>
      </c>
      <c r="K151" s="2">
        <f t="shared" si="13"/>
        <v>-2.7676389792788871</v>
      </c>
      <c r="L151" s="2">
        <f t="shared" si="14"/>
        <v>6.2810125823439519E-2</v>
      </c>
      <c r="M151" s="2">
        <f t="shared" si="15"/>
        <v>5.9098162783098963E-2</v>
      </c>
      <c r="N151" s="2">
        <f t="shared" si="12"/>
        <v>0.94090183721690102</v>
      </c>
      <c r="O151" s="2">
        <f t="shared" si="16"/>
        <v>-2.64556834577503E-2</v>
      </c>
      <c r="Q151" s="2">
        <f t="shared" si="17"/>
        <v>0</v>
      </c>
    </row>
    <row r="152" spans="1:17" x14ac:dyDescent="0.25">
      <c r="A152" s="9">
        <v>2</v>
      </c>
      <c r="B152" s="9">
        <v>110</v>
      </c>
      <c r="C152" s="9">
        <v>74</v>
      </c>
      <c r="D152" s="9">
        <v>29</v>
      </c>
      <c r="E152" s="9">
        <v>125</v>
      </c>
      <c r="F152" s="9">
        <v>32.4</v>
      </c>
      <c r="G152" s="9">
        <v>0.69799999999999995</v>
      </c>
      <c r="H152" s="9">
        <v>27</v>
      </c>
      <c r="I152" s="9">
        <v>0</v>
      </c>
      <c r="K152" s="2">
        <f t="shared" si="13"/>
        <v>-1.4601079037409601</v>
      </c>
      <c r="L152" s="2">
        <f t="shared" si="14"/>
        <v>0.23221121691886892</v>
      </c>
      <c r="M152" s="2">
        <f t="shared" si="15"/>
        <v>0.18845082217276887</v>
      </c>
      <c r="N152" s="2">
        <f t="shared" si="12"/>
        <v>0.81154917782723113</v>
      </c>
      <c r="O152" s="2">
        <f t="shared" si="16"/>
        <v>-9.0685157893355794E-2</v>
      </c>
      <c r="Q152" s="2">
        <f t="shared" si="17"/>
        <v>0</v>
      </c>
    </row>
    <row r="153" spans="1:17" x14ac:dyDescent="0.25">
      <c r="A153" s="9">
        <v>2</v>
      </c>
      <c r="B153" s="9">
        <v>109</v>
      </c>
      <c r="C153" s="9">
        <v>92</v>
      </c>
      <c r="D153" s="9">
        <v>0</v>
      </c>
      <c r="E153" s="9">
        <v>0</v>
      </c>
      <c r="F153" s="9">
        <v>42.7</v>
      </c>
      <c r="G153" s="9">
        <v>0.84499999999999997</v>
      </c>
      <c r="H153" s="9">
        <v>54</v>
      </c>
      <c r="I153" s="9">
        <v>0</v>
      </c>
      <c r="K153" s="2">
        <f t="shared" si="13"/>
        <v>-7.9874991068345835E-2</v>
      </c>
      <c r="L153" s="2">
        <f t="shared" si="14"/>
        <v>0.92323175138806779</v>
      </c>
      <c r="M153" s="2">
        <f t="shared" si="15"/>
        <v>0.48004186220497724</v>
      </c>
      <c r="N153" s="2">
        <f t="shared" si="12"/>
        <v>0.51995813779502276</v>
      </c>
      <c r="O153" s="2">
        <f t="shared" si="16"/>
        <v>-0.28403162031994289</v>
      </c>
      <c r="Q153" s="2">
        <f t="shared" si="17"/>
        <v>0</v>
      </c>
    </row>
    <row r="154" spans="1:17" x14ac:dyDescent="0.25">
      <c r="A154" s="9">
        <v>13</v>
      </c>
      <c r="B154" s="9">
        <v>152</v>
      </c>
      <c r="C154" s="9">
        <v>90</v>
      </c>
      <c r="D154" s="9">
        <v>33</v>
      </c>
      <c r="E154" s="9">
        <v>29</v>
      </c>
      <c r="F154" s="9">
        <v>26.8</v>
      </c>
      <c r="G154" s="9">
        <v>0.73099999999999998</v>
      </c>
      <c r="H154" s="9">
        <v>43</v>
      </c>
      <c r="I154" s="9">
        <v>1</v>
      </c>
      <c r="K154" s="2">
        <f t="shared" si="13"/>
        <v>0.80997871253714493</v>
      </c>
      <c r="L154" s="2">
        <f t="shared" si="14"/>
        <v>2.2478601349280263</v>
      </c>
      <c r="M154" s="2">
        <f t="shared" si="15"/>
        <v>0.69210496805393984</v>
      </c>
      <c r="N154" s="2">
        <f t="shared" si="12"/>
        <v>0.69210496805393984</v>
      </c>
      <c r="O154" s="2">
        <f t="shared" si="16"/>
        <v>-0.15982803330415374</v>
      </c>
      <c r="Q154" s="2">
        <f t="shared" si="17"/>
        <v>0</v>
      </c>
    </row>
    <row r="155" spans="1:17" x14ac:dyDescent="0.25">
      <c r="A155" s="9">
        <v>5</v>
      </c>
      <c r="B155" s="9">
        <v>116</v>
      </c>
      <c r="C155" s="9">
        <v>74</v>
      </c>
      <c r="D155" s="9">
        <v>0</v>
      </c>
      <c r="E155" s="9">
        <v>0</v>
      </c>
      <c r="F155" s="9">
        <v>25.6</v>
      </c>
      <c r="G155" s="9">
        <v>0.20100000000000001</v>
      </c>
      <c r="H155" s="9">
        <v>30</v>
      </c>
      <c r="I155" s="9">
        <v>0</v>
      </c>
      <c r="K155" s="2">
        <f t="shared" si="13"/>
        <v>-1.8373921405631339</v>
      </c>
      <c r="L155" s="2">
        <f t="shared" si="14"/>
        <v>0.15923214015326531</v>
      </c>
      <c r="M155" s="2">
        <f t="shared" si="15"/>
        <v>0.13736001154368682</v>
      </c>
      <c r="N155" s="2">
        <f t="shared" si="12"/>
        <v>0.86263998845631318</v>
      </c>
      <c r="O155" s="2">
        <f t="shared" si="16"/>
        <v>-6.4170413610210461E-2</v>
      </c>
      <c r="Q155" s="2">
        <f t="shared" si="17"/>
        <v>0</v>
      </c>
    </row>
    <row r="156" spans="1:17" x14ac:dyDescent="0.25">
      <c r="A156" s="9">
        <v>6</v>
      </c>
      <c r="B156" s="9">
        <v>154</v>
      </c>
      <c r="C156" s="9">
        <v>74</v>
      </c>
      <c r="D156" s="9">
        <v>32</v>
      </c>
      <c r="E156" s="9">
        <v>193</v>
      </c>
      <c r="F156" s="9">
        <v>29.3</v>
      </c>
      <c r="G156" s="9">
        <v>0.83899999999999997</v>
      </c>
      <c r="H156" s="9">
        <v>39</v>
      </c>
      <c r="I156" s="9">
        <v>0</v>
      </c>
      <c r="K156" s="2">
        <f t="shared" si="13"/>
        <v>0.49463700252298537</v>
      </c>
      <c r="L156" s="2">
        <f t="shared" si="14"/>
        <v>1.6399028504040465</v>
      </c>
      <c r="M156" s="2">
        <f t="shared" si="15"/>
        <v>0.62119818165015184</v>
      </c>
      <c r="N156" s="2">
        <f t="shared" si="12"/>
        <v>0.37880181834984816</v>
      </c>
      <c r="O156" s="2">
        <f t="shared" si="16"/>
        <v>-0.42158794493431373</v>
      </c>
      <c r="Q156" s="2">
        <f t="shared" si="17"/>
        <v>0</v>
      </c>
    </row>
    <row r="157" spans="1:17" x14ac:dyDescent="0.25">
      <c r="A157" s="9">
        <v>0</v>
      </c>
      <c r="B157" s="9">
        <v>102</v>
      </c>
      <c r="C157" s="9">
        <v>78</v>
      </c>
      <c r="D157" s="9">
        <v>40</v>
      </c>
      <c r="E157" s="9">
        <v>90</v>
      </c>
      <c r="F157" s="9">
        <v>34.5</v>
      </c>
      <c r="G157" s="9">
        <v>0.23799999999999999</v>
      </c>
      <c r="H157" s="9">
        <v>24</v>
      </c>
      <c r="I157" s="9">
        <v>0</v>
      </c>
      <c r="K157" s="2">
        <f t="shared" si="13"/>
        <v>-2.1794588137119932</v>
      </c>
      <c r="L157" s="2">
        <f t="shared" si="14"/>
        <v>0.11310272372374304</v>
      </c>
      <c r="M157" s="2">
        <f t="shared" si="15"/>
        <v>0.10161031979633679</v>
      </c>
      <c r="N157" s="2">
        <f t="shared" si="12"/>
        <v>0.89838968020366317</v>
      </c>
      <c r="O157" s="2">
        <f t="shared" si="16"/>
        <v>-4.653524545579802E-2</v>
      </c>
      <c r="Q157" s="2">
        <f t="shared" si="17"/>
        <v>0</v>
      </c>
    </row>
    <row r="158" spans="1:17" x14ac:dyDescent="0.25">
      <c r="A158" s="9">
        <v>13</v>
      </c>
      <c r="B158" s="9">
        <v>126</v>
      </c>
      <c r="C158" s="9">
        <v>90</v>
      </c>
      <c r="D158" s="9">
        <v>0</v>
      </c>
      <c r="E158" s="9">
        <v>0</v>
      </c>
      <c r="F158" s="9">
        <v>43.4</v>
      </c>
      <c r="G158" s="9">
        <v>0.58299999999999996</v>
      </c>
      <c r="H158" s="9">
        <v>42</v>
      </c>
      <c r="I158" s="9">
        <v>1</v>
      </c>
      <c r="K158" s="2">
        <f t="shared" si="13"/>
        <v>1.2913379903303888</v>
      </c>
      <c r="L158" s="2">
        <f t="shared" si="14"/>
        <v>3.6376504422276903</v>
      </c>
      <c r="M158" s="2">
        <f t="shared" si="15"/>
        <v>0.78437357182106837</v>
      </c>
      <c r="N158" s="2">
        <f t="shared" si="12"/>
        <v>0.78437357182106837</v>
      </c>
      <c r="O158" s="2">
        <f t="shared" si="16"/>
        <v>-0.10547704759685203</v>
      </c>
      <c r="Q158" s="2">
        <f t="shared" si="17"/>
        <v>1</v>
      </c>
    </row>
    <row r="159" spans="1:17" x14ac:dyDescent="0.25">
      <c r="A159" s="9">
        <v>3</v>
      </c>
      <c r="B159" s="9">
        <v>111</v>
      </c>
      <c r="C159" s="9">
        <v>58</v>
      </c>
      <c r="D159" s="9">
        <v>31</v>
      </c>
      <c r="E159" s="9">
        <v>44</v>
      </c>
      <c r="F159" s="9">
        <v>29.5</v>
      </c>
      <c r="G159" s="9">
        <v>0.43</v>
      </c>
      <c r="H159" s="9">
        <v>22</v>
      </c>
      <c r="I159" s="9">
        <v>0</v>
      </c>
      <c r="K159" s="2">
        <f t="shared" si="13"/>
        <v>-1.6568516490764873</v>
      </c>
      <c r="L159" s="2">
        <f t="shared" si="14"/>
        <v>0.1907385476644157</v>
      </c>
      <c r="M159" s="2">
        <f t="shared" si="15"/>
        <v>0.16018507844441709</v>
      </c>
      <c r="N159" s="2">
        <f t="shared" si="12"/>
        <v>0.83981492155558291</v>
      </c>
      <c r="O159" s="2">
        <f t="shared" si="16"/>
        <v>-7.5816413227871512E-2</v>
      </c>
      <c r="Q159" s="2">
        <f t="shared" si="17"/>
        <v>0</v>
      </c>
    </row>
    <row r="160" spans="1:17" x14ac:dyDescent="0.25">
      <c r="A160" s="9">
        <v>3</v>
      </c>
      <c r="B160" s="9">
        <v>90</v>
      </c>
      <c r="C160" s="9">
        <v>78</v>
      </c>
      <c r="D160" s="9">
        <v>0</v>
      </c>
      <c r="E160" s="9">
        <v>0</v>
      </c>
      <c r="F160" s="9">
        <v>42.7</v>
      </c>
      <c r="G160" s="9">
        <v>0.55900000000000005</v>
      </c>
      <c r="H160" s="9">
        <v>21</v>
      </c>
      <c r="I160" s="9">
        <v>0</v>
      </c>
      <c r="K160" s="2">
        <f t="shared" si="13"/>
        <v>-1.2978270634730533</v>
      </c>
      <c r="L160" s="2">
        <f t="shared" si="14"/>
        <v>0.27312463118842595</v>
      </c>
      <c r="M160" s="2">
        <f t="shared" si="15"/>
        <v>0.21453094575153403</v>
      </c>
      <c r="N160" s="2">
        <f t="shared" si="12"/>
        <v>0.78546905424846591</v>
      </c>
      <c r="O160" s="2">
        <f t="shared" si="16"/>
        <v>-0.10487092053345515</v>
      </c>
      <c r="Q160" s="2">
        <f t="shared" si="17"/>
        <v>0</v>
      </c>
    </row>
    <row r="161" spans="1:17" x14ac:dyDescent="0.25">
      <c r="A161" s="9">
        <v>7</v>
      </c>
      <c r="B161" s="9">
        <v>103</v>
      </c>
      <c r="C161" s="9">
        <v>66</v>
      </c>
      <c r="D161" s="9">
        <v>32</v>
      </c>
      <c r="E161" s="9">
        <v>0</v>
      </c>
      <c r="F161" s="9">
        <v>39.1</v>
      </c>
      <c r="G161" s="9">
        <v>0.34399999999999997</v>
      </c>
      <c r="H161" s="9">
        <v>31</v>
      </c>
      <c r="I161" s="9">
        <v>1</v>
      </c>
      <c r="K161" s="2">
        <f t="shared" si="13"/>
        <v>-0.63052796549020229</v>
      </c>
      <c r="L161" s="2">
        <f t="shared" si="14"/>
        <v>0.5323106851318713</v>
      </c>
      <c r="M161" s="2">
        <f t="shared" si="15"/>
        <v>0.34739083287542333</v>
      </c>
      <c r="N161" s="2">
        <f t="shared" si="12"/>
        <v>0.34739083287542333</v>
      </c>
      <c r="O161" s="2">
        <f t="shared" si="16"/>
        <v>-0.45918164611962681</v>
      </c>
      <c r="Q161" s="2">
        <f t="shared" si="17"/>
        <v>0</v>
      </c>
    </row>
    <row r="162" spans="1:17" x14ac:dyDescent="0.25">
      <c r="A162" s="9">
        <v>3</v>
      </c>
      <c r="B162" s="9">
        <v>111</v>
      </c>
      <c r="C162" s="9">
        <v>90</v>
      </c>
      <c r="D162" s="9">
        <v>12</v>
      </c>
      <c r="E162" s="9">
        <v>78</v>
      </c>
      <c r="F162" s="9">
        <v>28.4</v>
      </c>
      <c r="G162" s="9">
        <v>0.495</v>
      </c>
      <c r="H162" s="9">
        <v>29</v>
      </c>
      <c r="I162" s="9">
        <v>0</v>
      </c>
      <c r="K162" s="2">
        <f t="shared" si="13"/>
        <v>-1.9672690199580662</v>
      </c>
      <c r="L162" s="2">
        <f t="shared" si="14"/>
        <v>0.1398382306320135</v>
      </c>
      <c r="M162" s="2">
        <f t="shared" si="15"/>
        <v>0.12268252360203472</v>
      </c>
      <c r="N162" s="2">
        <f t="shared" si="12"/>
        <v>0.87731747639796531</v>
      </c>
      <c r="O162" s="2">
        <f t="shared" si="16"/>
        <v>-5.6843219293434201E-2</v>
      </c>
      <c r="Q162" s="2">
        <f t="shared" si="17"/>
        <v>0</v>
      </c>
    </row>
    <row r="163" spans="1:17" x14ac:dyDescent="0.25">
      <c r="A163" s="9">
        <v>1</v>
      </c>
      <c r="B163" s="9">
        <v>87</v>
      </c>
      <c r="C163" s="9">
        <v>68</v>
      </c>
      <c r="D163" s="9">
        <v>34</v>
      </c>
      <c r="E163" s="9">
        <v>77</v>
      </c>
      <c r="F163" s="9">
        <v>37.6</v>
      </c>
      <c r="G163" s="9">
        <v>0.40100000000000002</v>
      </c>
      <c r="H163" s="9">
        <v>24</v>
      </c>
      <c r="I163" s="9">
        <v>0</v>
      </c>
      <c r="K163" s="2">
        <f t="shared" si="13"/>
        <v>-2.087433791868837</v>
      </c>
      <c r="L163" s="2">
        <f t="shared" si="14"/>
        <v>0.124004950365837</v>
      </c>
      <c r="M163" s="2">
        <f t="shared" si="15"/>
        <v>0.11032420304330184</v>
      </c>
      <c r="N163" s="2">
        <f t="shared" si="12"/>
        <v>0.88967579695669818</v>
      </c>
      <c r="O163" s="2">
        <f t="shared" si="16"/>
        <v>-5.0768223965988943E-2</v>
      </c>
      <c r="Q163" s="2">
        <f t="shared" si="17"/>
        <v>0</v>
      </c>
    </row>
    <row r="164" spans="1:17" x14ac:dyDescent="0.25">
      <c r="A164" s="9">
        <v>2</v>
      </c>
      <c r="B164" s="9">
        <v>88</v>
      </c>
      <c r="C164" s="9">
        <v>58</v>
      </c>
      <c r="D164" s="9">
        <v>26</v>
      </c>
      <c r="E164" s="9">
        <v>16</v>
      </c>
      <c r="F164" s="9">
        <v>28.4</v>
      </c>
      <c r="G164" s="9">
        <v>0.76600000000000001</v>
      </c>
      <c r="H164" s="9">
        <v>22</v>
      </c>
      <c r="I164" s="9">
        <v>0</v>
      </c>
      <c r="K164" s="2">
        <f t="shared" si="13"/>
        <v>-2.3994688752198785</v>
      </c>
      <c r="L164" s="2">
        <f t="shared" si="14"/>
        <v>9.0766148640145983E-2</v>
      </c>
      <c r="M164" s="2">
        <f t="shared" si="15"/>
        <v>8.3213206380949575E-2</v>
      </c>
      <c r="N164" s="2">
        <f t="shared" si="12"/>
        <v>0.91678679361905047</v>
      </c>
      <c r="O164" s="2">
        <f t="shared" si="16"/>
        <v>-3.7731651375465726E-2</v>
      </c>
      <c r="Q164" s="2">
        <f t="shared" si="17"/>
        <v>0</v>
      </c>
    </row>
    <row r="165" spans="1:17" x14ac:dyDescent="0.25">
      <c r="A165" s="9">
        <v>7</v>
      </c>
      <c r="B165" s="9">
        <v>94</v>
      </c>
      <c r="C165" s="9">
        <v>64</v>
      </c>
      <c r="D165" s="9">
        <v>25</v>
      </c>
      <c r="E165" s="9">
        <v>79</v>
      </c>
      <c r="F165" s="9">
        <v>33.299999999999997</v>
      </c>
      <c r="G165" s="9">
        <v>0.73799999999999999</v>
      </c>
      <c r="H165" s="9">
        <v>41</v>
      </c>
      <c r="I165" s="9">
        <v>0</v>
      </c>
      <c r="K165" s="2">
        <f t="shared" si="13"/>
        <v>-1.0487261210814367</v>
      </c>
      <c r="L165" s="2">
        <f t="shared" si="14"/>
        <v>0.35038381148696474</v>
      </c>
      <c r="M165" s="2">
        <f t="shared" si="15"/>
        <v>0.25946979555474847</v>
      </c>
      <c r="N165" s="2">
        <f t="shared" si="12"/>
        <v>0.74053020444525153</v>
      </c>
      <c r="O165" s="2">
        <f t="shared" si="16"/>
        <v>-0.1304572229545487</v>
      </c>
      <c r="Q165" s="2">
        <f t="shared" si="17"/>
        <v>0</v>
      </c>
    </row>
    <row r="166" spans="1:17" x14ac:dyDescent="0.25">
      <c r="A166" s="9">
        <v>0</v>
      </c>
      <c r="B166" s="9">
        <v>124</v>
      </c>
      <c r="C166" s="9">
        <v>70</v>
      </c>
      <c r="D166" s="9">
        <v>20</v>
      </c>
      <c r="E166" s="9">
        <v>0</v>
      </c>
      <c r="F166" s="9">
        <v>27.4</v>
      </c>
      <c r="G166" s="9">
        <v>0.254</v>
      </c>
      <c r="H166" s="9">
        <v>36</v>
      </c>
      <c r="I166" s="9">
        <v>1</v>
      </c>
      <c r="K166" s="2">
        <f t="shared" si="13"/>
        <v>-1.6828308851718301</v>
      </c>
      <c r="L166" s="2">
        <f t="shared" si="14"/>
        <v>0.18584711880224403</v>
      </c>
      <c r="M166" s="2">
        <f t="shared" si="15"/>
        <v>0.15672097680682273</v>
      </c>
      <c r="N166" s="2">
        <f t="shared" si="12"/>
        <v>0.15672097680682273</v>
      </c>
      <c r="O166" s="2">
        <f t="shared" si="16"/>
        <v>-0.80487287014443953</v>
      </c>
      <c r="Q166" s="2">
        <f t="shared" si="17"/>
        <v>0</v>
      </c>
    </row>
    <row r="167" spans="1:17" x14ac:dyDescent="0.25">
      <c r="A167" s="9">
        <v>4</v>
      </c>
      <c r="B167" s="9">
        <v>99</v>
      </c>
      <c r="C167" s="9">
        <v>76</v>
      </c>
      <c r="D167" s="9">
        <v>15</v>
      </c>
      <c r="E167" s="9">
        <v>51</v>
      </c>
      <c r="F167" s="9">
        <v>23.2</v>
      </c>
      <c r="G167" s="9">
        <v>0.223</v>
      </c>
      <c r="H167" s="9">
        <v>21</v>
      </c>
      <c r="I167" s="9">
        <v>0</v>
      </c>
      <c r="K167" s="2">
        <f t="shared" si="13"/>
        <v>-2.9596931493305911</v>
      </c>
      <c r="L167" s="2">
        <f t="shared" si="14"/>
        <v>5.1834820281963401E-2</v>
      </c>
      <c r="M167" s="2">
        <f t="shared" si="15"/>
        <v>4.928038060963616E-2</v>
      </c>
      <c r="N167" s="2">
        <f t="shared" si="12"/>
        <v>0.95071961939036387</v>
      </c>
      <c r="O167" s="2">
        <f t="shared" si="16"/>
        <v>-2.1947543741182813E-2</v>
      </c>
      <c r="Q167" s="2">
        <f t="shared" si="17"/>
        <v>0</v>
      </c>
    </row>
    <row r="168" spans="1:17" x14ac:dyDescent="0.25">
      <c r="A168" s="9">
        <v>1</v>
      </c>
      <c r="B168" s="9">
        <v>173</v>
      </c>
      <c r="C168" s="9">
        <v>74</v>
      </c>
      <c r="D168" s="9">
        <v>0</v>
      </c>
      <c r="E168" s="9">
        <v>0</v>
      </c>
      <c r="F168" s="9">
        <v>36.799999999999997</v>
      </c>
      <c r="G168" s="9">
        <v>8.7999999999999995E-2</v>
      </c>
      <c r="H168" s="9">
        <v>38</v>
      </c>
      <c r="I168" s="9">
        <v>1</v>
      </c>
      <c r="K168" s="2">
        <f t="shared" si="13"/>
        <v>0.90188370337845747</v>
      </c>
      <c r="L168" s="2">
        <f t="shared" si="14"/>
        <v>2.4642406403405026</v>
      </c>
      <c r="M168" s="2">
        <f t="shared" si="15"/>
        <v>0.71133645037380855</v>
      </c>
      <c r="N168" s="2">
        <f t="shared" si="12"/>
        <v>0.71133645037380855</v>
      </c>
      <c r="O168" s="2">
        <f t="shared" si="16"/>
        <v>-0.1479249365705099</v>
      </c>
      <c r="Q168" s="2">
        <f t="shared" si="17"/>
        <v>0</v>
      </c>
    </row>
    <row r="169" spans="1:17" x14ac:dyDescent="0.25">
      <c r="A169" s="9">
        <v>1</v>
      </c>
      <c r="B169" s="9">
        <v>143</v>
      </c>
      <c r="C169" s="9">
        <v>74</v>
      </c>
      <c r="D169" s="9">
        <v>22</v>
      </c>
      <c r="E169" s="9">
        <v>61</v>
      </c>
      <c r="F169" s="9">
        <v>26.2</v>
      </c>
      <c r="G169" s="9">
        <v>0.25600000000000001</v>
      </c>
      <c r="H169" s="9">
        <v>21</v>
      </c>
      <c r="I169" s="9">
        <v>0</v>
      </c>
      <c r="K169" s="2">
        <f t="shared" si="13"/>
        <v>-1.3529210623665202</v>
      </c>
      <c r="L169" s="2">
        <f t="shared" si="14"/>
        <v>0.25848410859793941</v>
      </c>
      <c r="M169" s="2">
        <f t="shared" si="15"/>
        <v>0.20539322414322192</v>
      </c>
      <c r="N169" s="2">
        <f t="shared" si="12"/>
        <v>0.79460677585677808</v>
      </c>
      <c r="O169" s="2">
        <f t="shared" si="16"/>
        <v>-9.9847735902022519E-2</v>
      </c>
      <c r="Q169" s="2">
        <f t="shared" si="17"/>
        <v>0</v>
      </c>
    </row>
    <row r="170" spans="1:17" x14ac:dyDescent="0.25">
      <c r="A170" s="9">
        <v>2</v>
      </c>
      <c r="B170" s="9">
        <v>75</v>
      </c>
      <c r="C170" s="9">
        <v>64</v>
      </c>
      <c r="D170" s="9">
        <v>24</v>
      </c>
      <c r="E170" s="9">
        <v>55</v>
      </c>
      <c r="F170" s="9">
        <v>29.7</v>
      </c>
      <c r="G170" s="9">
        <v>0.37</v>
      </c>
      <c r="H170" s="9">
        <v>33</v>
      </c>
      <c r="I170" s="9">
        <v>0</v>
      </c>
      <c r="K170" s="2">
        <f t="shared" si="13"/>
        <v>-2.9674189877055674</v>
      </c>
      <c r="L170" s="2">
        <f t="shared" si="14"/>
        <v>5.143589583543532E-2</v>
      </c>
      <c r="M170" s="2">
        <f t="shared" si="15"/>
        <v>4.8919668844448289E-2</v>
      </c>
      <c r="N170" s="2">
        <f t="shared" si="12"/>
        <v>0.95108033115555168</v>
      </c>
      <c r="O170" s="2">
        <f t="shared" si="16"/>
        <v>-2.1782799672268316E-2</v>
      </c>
      <c r="Q170" s="2">
        <f t="shared" si="17"/>
        <v>0</v>
      </c>
    </row>
    <row r="171" spans="1:17" x14ac:dyDescent="0.25">
      <c r="A171" s="9">
        <v>1</v>
      </c>
      <c r="B171" s="9">
        <v>136</v>
      </c>
      <c r="C171" s="9">
        <v>74</v>
      </c>
      <c r="D171" s="9">
        <v>50</v>
      </c>
      <c r="E171" s="9">
        <v>204</v>
      </c>
      <c r="F171" s="9">
        <v>37.4</v>
      </c>
      <c r="G171" s="9">
        <v>0.39900000000000002</v>
      </c>
      <c r="H171" s="9">
        <v>24</v>
      </c>
      <c r="I171" s="9">
        <v>0</v>
      </c>
      <c r="K171" s="2">
        <f t="shared" si="13"/>
        <v>-0.49984814607948813</v>
      </c>
      <c r="L171" s="2">
        <f t="shared" si="14"/>
        <v>0.60662277076475668</v>
      </c>
      <c r="M171" s="2">
        <f t="shared" si="15"/>
        <v>0.37757635569674058</v>
      </c>
      <c r="N171" s="2">
        <f t="shared" si="12"/>
        <v>0.62242364430325936</v>
      </c>
      <c r="O171" s="2">
        <f t="shared" si="16"/>
        <v>-0.20591391795379069</v>
      </c>
      <c r="Q171" s="2">
        <f t="shared" si="17"/>
        <v>0</v>
      </c>
    </row>
    <row r="172" spans="1:17" x14ac:dyDescent="0.25">
      <c r="A172" s="9">
        <v>4</v>
      </c>
      <c r="B172" s="9">
        <v>110</v>
      </c>
      <c r="C172" s="9">
        <v>92</v>
      </c>
      <c r="D172" s="9">
        <v>0</v>
      </c>
      <c r="E172" s="9">
        <v>0</v>
      </c>
      <c r="F172" s="9">
        <v>37.6</v>
      </c>
      <c r="G172" s="9">
        <v>0.191</v>
      </c>
      <c r="H172" s="9">
        <v>30</v>
      </c>
      <c r="I172" s="9">
        <v>0</v>
      </c>
      <c r="K172" s="2">
        <f t="shared" si="13"/>
        <v>-1.2434562326616545</v>
      </c>
      <c r="L172" s="2">
        <f t="shared" si="14"/>
        <v>0.28838576518966569</v>
      </c>
      <c r="M172" s="2">
        <f t="shared" si="15"/>
        <v>0.2238349514419013</v>
      </c>
      <c r="N172" s="2">
        <f t="shared" si="12"/>
        <v>0.77616504855809865</v>
      </c>
      <c r="O172" s="2">
        <f t="shared" si="16"/>
        <v>-0.1100459178445409</v>
      </c>
      <c r="Q172" s="2">
        <f t="shared" si="17"/>
        <v>0</v>
      </c>
    </row>
    <row r="173" spans="1:17" x14ac:dyDescent="0.25">
      <c r="A173" s="9">
        <v>1</v>
      </c>
      <c r="B173" s="9">
        <v>103</v>
      </c>
      <c r="C173" s="9">
        <v>30</v>
      </c>
      <c r="D173" s="9">
        <v>38</v>
      </c>
      <c r="E173" s="9">
        <v>83</v>
      </c>
      <c r="F173" s="9">
        <v>43.3</v>
      </c>
      <c r="G173" s="9">
        <v>0.183</v>
      </c>
      <c r="H173" s="9">
        <v>33</v>
      </c>
      <c r="I173" s="9">
        <v>0</v>
      </c>
      <c r="K173" s="2">
        <f t="shared" si="13"/>
        <v>-0.59351628118850108</v>
      </c>
      <c r="L173" s="2">
        <f t="shared" si="14"/>
        <v>0.55238153703374726</v>
      </c>
      <c r="M173" s="2">
        <f t="shared" si="15"/>
        <v>0.35582846346473845</v>
      </c>
      <c r="N173" s="2">
        <f t="shared" si="12"/>
        <v>0.6441715365352616</v>
      </c>
      <c r="O173" s="2">
        <f t="shared" si="16"/>
        <v>-0.19099846889660041</v>
      </c>
      <c r="Q173" s="2">
        <f t="shared" si="17"/>
        <v>0</v>
      </c>
    </row>
    <row r="174" spans="1:17" x14ac:dyDescent="0.25">
      <c r="A174" s="9">
        <v>1</v>
      </c>
      <c r="B174" s="9">
        <v>144</v>
      </c>
      <c r="C174" s="9">
        <v>82</v>
      </c>
      <c r="D174" s="9">
        <v>40</v>
      </c>
      <c r="E174" s="9">
        <v>0</v>
      </c>
      <c r="F174" s="9">
        <v>41.3</v>
      </c>
      <c r="G174" s="9">
        <v>0.60699999999999998</v>
      </c>
      <c r="H174" s="9">
        <v>28</v>
      </c>
      <c r="I174" s="9">
        <v>0</v>
      </c>
      <c r="K174" s="2">
        <f t="shared" si="13"/>
        <v>0.44134264860887562</v>
      </c>
      <c r="L174" s="2">
        <f t="shared" si="14"/>
        <v>1.5547933588615896</v>
      </c>
      <c r="M174" s="2">
        <f t="shared" si="15"/>
        <v>0.60857891048941914</v>
      </c>
      <c r="N174" s="2">
        <f t="shared" si="12"/>
        <v>0.39142108951058086</v>
      </c>
      <c r="O174" s="2">
        <f t="shared" si="16"/>
        <v>-0.40735577854688615</v>
      </c>
      <c r="Q174" s="2">
        <f t="shared" si="17"/>
        <v>0</v>
      </c>
    </row>
    <row r="175" spans="1:17" x14ac:dyDescent="0.25">
      <c r="A175" s="9">
        <v>0</v>
      </c>
      <c r="B175" s="9">
        <v>91</v>
      </c>
      <c r="C175" s="9">
        <v>68</v>
      </c>
      <c r="D175" s="9">
        <v>32</v>
      </c>
      <c r="E175" s="9">
        <v>210</v>
      </c>
      <c r="F175" s="9">
        <v>39.9</v>
      </c>
      <c r="G175" s="9">
        <v>0.38100000000000001</v>
      </c>
      <c r="H175" s="9">
        <v>25</v>
      </c>
      <c r="I175" s="9">
        <v>0</v>
      </c>
      <c r="K175" s="2">
        <f t="shared" si="13"/>
        <v>-1.9261372897905824</v>
      </c>
      <c r="L175" s="2">
        <f t="shared" si="14"/>
        <v>0.1457099481514067</v>
      </c>
      <c r="M175" s="2">
        <f t="shared" si="15"/>
        <v>0.12717874047136316</v>
      </c>
      <c r="N175" s="2">
        <f t="shared" si="12"/>
        <v>0.87282125952863687</v>
      </c>
      <c r="O175" s="2">
        <f t="shared" si="16"/>
        <v>-5.9074684070115603E-2</v>
      </c>
      <c r="Q175" s="2">
        <f t="shared" si="17"/>
        <v>0</v>
      </c>
    </row>
    <row r="176" spans="1:17" x14ac:dyDescent="0.25">
      <c r="A176" s="9">
        <v>6</v>
      </c>
      <c r="B176" s="9">
        <v>115</v>
      </c>
      <c r="C176" s="9">
        <v>60</v>
      </c>
      <c r="D176" s="9">
        <v>39</v>
      </c>
      <c r="E176" s="9">
        <v>0</v>
      </c>
      <c r="F176" s="9">
        <v>33.700000000000003</v>
      </c>
      <c r="G176" s="9">
        <v>0.245</v>
      </c>
      <c r="H176" s="9">
        <v>40</v>
      </c>
      <c r="I176" s="9">
        <v>1</v>
      </c>
      <c r="K176" s="2">
        <f t="shared" si="13"/>
        <v>-0.65638641458436453</v>
      </c>
      <c r="L176" s="2">
        <f t="shared" si="14"/>
        <v>0.51872239952670118</v>
      </c>
      <c r="M176" s="2">
        <f t="shared" si="15"/>
        <v>0.34155181992993405</v>
      </c>
      <c r="N176" s="2">
        <f t="shared" si="12"/>
        <v>0.34155181992993405</v>
      </c>
      <c r="O176" s="2">
        <f t="shared" si="16"/>
        <v>-0.46654339622166008</v>
      </c>
      <c r="Q176" s="2">
        <f t="shared" si="17"/>
        <v>0</v>
      </c>
    </row>
    <row r="177" spans="1:17" x14ac:dyDescent="0.25">
      <c r="A177" s="9">
        <v>12</v>
      </c>
      <c r="B177" s="9">
        <v>140</v>
      </c>
      <c r="C177" s="9">
        <v>85</v>
      </c>
      <c r="D177" s="9">
        <v>33</v>
      </c>
      <c r="E177" s="9">
        <v>0</v>
      </c>
      <c r="F177" s="9">
        <v>37.4</v>
      </c>
      <c r="G177" s="9">
        <v>0.24399999999999999</v>
      </c>
      <c r="H177" s="9">
        <v>41</v>
      </c>
      <c r="I177" s="9">
        <v>0</v>
      </c>
      <c r="K177" s="2">
        <f t="shared" si="13"/>
        <v>0.91900207299485714</v>
      </c>
      <c r="L177" s="2">
        <f t="shared" si="14"/>
        <v>2.5067875503257593</v>
      </c>
      <c r="M177" s="2">
        <f t="shared" si="15"/>
        <v>0.71483872756788303</v>
      </c>
      <c r="N177" s="2">
        <f t="shared" si="12"/>
        <v>0.28516127243211697</v>
      </c>
      <c r="O177" s="2">
        <f t="shared" si="16"/>
        <v>-0.54490945606798991</v>
      </c>
      <c r="Q177" s="2">
        <f t="shared" si="17"/>
        <v>0</v>
      </c>
    </row>
    <row r="178" spans="1:17" x14ac:dyDescent="0.25">
      <c r="A178" s="9">
        <v>2</v>
      </c>
      <c r="B178" s="9">
        <v>122</v>
      </c>
      <c r="C178" s="9">
        <v>76</v>
      </c>
      <c r="D178" s="9">
        <v>27</v>
      </c>
      <c r="E178" s="9">
        <v>200</v>
      </c>
      <c r="F178" s="9">
        <v>35.9</v>
      </c>
      <c r="G178" s="9">
        <v>0.48299999999999998</v>
      </c>
      <c r="H178" s="9">
        <v>26</v>
      </c>
      <c r="I178" s="9">
        <v>0</v>
      </c>
      <c r="K178" s="2">
        <f t="shared" si="13"/>
        <v>-0.96869679050708069</v>
      </c>
      <c r="L178" s="2">
        <f t="shared" si="14"/>
        <v>0.3795773847659269</v>
      </c>
      <c r="M178" s="2">
        <f t="shared" si="15"/>
        <v>0.27514033569804408</v>
      </c>
      <c r="N178" s="2">
        <f t="shared" si="12"/>
        <v>0.72485966430195592</v>
      </c>
      <c r="O178" s="2">
        <f t="shared" si="16"/>
        <v>-0.13974606642029716</v>
      </c>
      <c r="Q178" s="2">
        <f t="shared" si="17"/>
        <v>0</v>
      </c>
    </row>
    <row r="179" spans="1:17" x14ac:dyDescent="0.25">
      <c r="A179" s="9">
        <v>3</v>
      </c>
      <c r="B179" s="9">
        <v>84</v>
      </c>
      <c r="C179" s="9">
        <v>68</v>
      </c>
      <c r="D179" s="9">
        <v>30</v>
      </c>
      <c r="E179" s="9">
        <v>106</v>
      </c>
      <c r="F179" s="9">
        <v>31.9</v>
      </c>
      <c r="G179" s="9">
        <v>0.59099999999999997</v>
      </c>
      <c r="H179" s="9">
        <v>25</v>
      </c>
      <c r="I179" s="9">
        <v>0</v>
      </c>
      <c r="K179" s="2">
        <f t="shared" si="13"/>
        <v>-2.3816472363511689</v>
      </c>
      <c r="L179" s="2">
        <f t="shared" si="14"/>
        <v>9.2398250328625614E-2</v>
      </c>
      <c r="M179" s="2">
        <f t="shared" si="15"/>
        <v>8.458293511622661E-2</v>
      </c>
      <c r="N179" s="2">
        <f t="shared" si="12"/>
        <v>0.91541706488377339</v>
      </c>
      <c r="O179" s="2">
        <f t="shared" si="16"/>
        <v>-3.83809958678865E-2</v>
      </c>
      <c r="Q179" s="2">
        <f t="shared" si="17"/>
        <v>0</v>
      </c>
    </row>
    <row r="180" spans="1:17" x14ac:dyDescent="0.25">
      <c r="A180" s="9">
        <v>1</v>
      </c>
      <c r="B180" s="9">
        <v>180</v>
      </c>
      <c r="C180" s="9">
        <v>0</v>
      </c>
      <c r="D180" s="9">
        <v>0</v>
      </c>
      <c r="E180" s="9">
        <v>0</v>
      </c>
      <c r="F180" s="9">
        <v>43.3</v>
      </c>
      <c r="G180" s="9">
        <v>0.28199999999999997</v>
      </c>
      <c r="H180" s="9">
        <v>41</v>
      </c>
      <c r="I180" s="9">
        <v>1</v>
      </c>
      <c r="K180" s="2">
        <f t="shared" si="13"/>
        <v>2.7653118124534011</v>
      </c>
      <c r="L180" s="2">
        <f t="shared" si="14"/>
        <v>15.88399204504694</v>
      </c>
      <c r="M180" s="2">
        <f t="shared" si="15"/>
        <v>0.94077230092670194</v>
      </c>
      <c r="N180" s="2">
        <f t="shared" si="12"/>
        <v>0.94077230092670194</v>
      </c>
      <c r="O180" s="2">
        <f t="shared" si="16"/>
        <v>-2.6515477972632717E-2</v>
      </c>
      <c r="Q180" s="2">
        <f t="shared" si="17"/>
        <v>1</v>
      </c>
    </row>
    <row r="181" spans="1:17" x14ac:dyDescent="0.25">
      <c r="A181" s="9">
        <v>0</v>
      </c>
      <c r="B181" s="9">
        <v>100</v>
      </c>
      <c r="C181" s="9">
        <v>70</v>
      </c>
      <c r="D181" s="9">
        <v>26</v>
      </c>
      <c r="E181" s="9">
        <v>50</v>
      </c>
      <c r="F181" s="9">
        <v>30.8</v>
      </c>
      <c r="G181" s="9">
        <v>0.59699999999999998</v>
      </c>
      <c r="H181" s="9">
        <v>21</v>
      </c>
      <c r="I181" s="9">
        <v>0</v>
      </c>
      <c r="K181" s="2">
        <f t="shared" si="13"/>
        <v>-2.2488472225709373</v>
      </c>
      <c r="L181" s="2">
        <f t="shared" si="14"/>
        <v>0.10552079646819175</v>
      </c>
      <c r="M181" s="2">
        <f t="shared" si="15"/>
        <v>9.5448947505374054E-2</v>
      </c>
      <c r="N181" s="2">
        <f t="shared" si="12"/>
        <v>0.90455105249462597</v>
      </c>
      <c r="O181" s="2">
        <f t="shared" si="16"/>
        <v>-4.3566916707973406E-2</v>
      </c>
      <c r="Q181" s="2">
        <f t="shared" si="17"/>
        <v>0</v>
      </c>
    </row>
    <row r="182" spans="1:17" x14ac:dyDescent="0.25">
      <c r="A182" s="9">
        <v>4</v>
      </c>
      <c r="B182" s="9">
        <v>183</v>
      </c>
      <c r="C182" s="9">
        <v>0</v>
      </c>
      <c r="D182" s="9">
        <v>0</v>
      </c>
      <c r="E182" s="9">
        <v>0</v>
      </c>
      <c r="F182" s="9">
        <v>28.4</v>
      </c>
      <c r="G182" s="9">
        <v>0.21199999999999999</v>
      </c>
      <c r="H182" s="9">
        <v>36</v>
      </c>
      <c r="I182" s="9">
        <v>1</v>
      </c>
      <c r="K182" s="2">
        <f t="shared" si="13"/>
        <v>1.6479913057672473</v>
      </c>
      <c r="L182" s="2">
        <f t="shared" si="14"/>
        <v>5.1965310944987282</v>
      </c>
      <c r="M182" s="2">
        <f t="shared" si="15"/>
        <v>0.8386193848219694</v>
      </c>
      <c r="N182" s="2">
        <f t="shared" si="12"/>
        <v>0.8386193848219694</v>
      </c>
      <c r="O182" s="2">
        <f t="shared" si="16"/>
        <v>-7.6435103029620644E-2</v>
      </c>
      <c r="Q182" s="2">
        <f t="shared" si="17"/>
        <v>1</v>
      </c>
    </row>
    <row r="183" spans="1:17" x14ac:dyDescent="0.25">
      <c r="A183" s="9">
        <v>11</v>
      </c>
      <c r="B183" s="9">
        <v>155</v>
      </c>
      <c r="C183" s="9">
        <v>76</v>
      </c>
      <c r="D183" s="9">
        <v>28</v>
      </c>
      <c r="E183" s="9">
        <v>150</v>
      </c>
      <c r="F183" s="9">
        <v>33.299999999999997</v>
      </c>
      <c r="G183" s="9">
        <v>1.353</v>
      </c>
      <c r="H183" s="9">
        <v>51</v>
      </c>
      <c r="I183" s="9">
        <v>1</v>
      </c>
      <c r="K183" s="2">
        <f t="shared" si="13"/>
        <v>2.0125185463721795</v>
      </c>
      <c r="L183" s="2">
        <f t="shared" si="14"/>
        <v>7.4821377482266556</v>
      </c>
      <c r="M183" s="2">
        <f t="shared" si="15"/>
        <v>0.88210519214816241</v>
      </c>
      <c r="N183" s="2">
        <f t="shared" si="12"/>
        <v>0.88210519214816241</v>
      </c>
      <c r="O183" s="2">
        <f t="shared" si="16"/>
        <v>-5.4479621619405803E-2</v>
      </c>
      <c r="Q183" s="2">
        <f t="shared" si="17"/>
        <v>1</v>
      </c>
    </row>
    <row r="184" spans="1:17" x14ac:dyDescent="0.25">
      <c r="A184" s="9">
        <v>1</v>
      </c>
      <c r="B184" s="9">
        <v>164</v>
      </c>
      <c r="C184" s="9">
        <v>82</v>
      </c>
      <c r="D184" s="9">
        <v>43</v>
      </c>
      <c r="E184" s="9">
        <v>67</v>
      </c>
      <c r="F184" s="9">
        <v>32.799999999999997</v>
      </c>
      <c r="G184" s="9">
        <v>0.34100000000000003</v>
      </c>
      <c r="H184" s="9">
        <v>50</v>
      </c>
      <c r="I184" s="9">
        <v>0</v>
      </c>
      <c r="K184" s="2">
        <f t="shared" si="13"/>
        <v>0.4871966913675827</v>
      </c>
      <c r="L184" s="2">
        <f t="shared" si="14"/>
        <v>1.6277467416266174</v>
      </c>
      <c r="M184" s="2">
        <f t="shared" si="15"/>
        <v>0.61944582247641422</v>
      </c>
      <c r="N184" s="2">
        <f t="shared" si="12"/>
        <v>0.38055417752358578</v>
      </c>
      <c r="O184" s="2">
        <f t="shared" si="16"/>
        <v>-0.4195835062400412</v>
      </c>
      <c r="Q184" s="2">
        <f t="shared" si="17"/>
        <v>0</v>
      </c>
    </row>
    <row r="185" spans="1:17" x14ac:dyDescent="0.25">
      <c r="A185" s="9">
        <v>0</v>
      </c>
      <c r="B185" s="9">
        <v>151</v>
      </c>
      <c r="C185" s="9">
        <v>90</v>
      </c>
      <c r="D185" s="9">
        <v>46</v>
      </c>
      <c r="E185" s="9">
        <v>0</v>
      </c>
      <c r="F185" s="9">
        <v>42.1</v>
      </c>
      <c r="G185" s="9">
        <v>0.371</v>
      </c>
      <c r="H185" s="9">
        <v>21</v>
      </c>
      <c r="I185" s="9">
        <v>1</v>
      </c>
      <c r="K185" s="2">
        <f t="shared" si="13"/>
        <v>0.2779718598042944</v>
      </c>
      <c r="L185" s="2">
        <f t="shared" si="14"/>
        <v>1.3204490389919015</v>
      </c>
      <c r="M185" s="2">
        <f t="shared" si="15"/>
        <v>0.56904892837705201</v>
      </c>
      <c r="N185" s="2">
        <f t="shared" si="12"/>
        <v>0.56904892837705201</v>
      </c>
      <c r="O185" s="2">
        <f t="shared" si="16"/>
        <v>-0.24485039017681179</v>
      </c>
      <c r="Q185" s="2">
        <f t="shared" si="17"/>
        <v>0</v>
      </c>
    </row>
    <row r="186" spans="1:17" x14ac:dyDescent="0.25">
      <c r="A186" s="9">
        <v>0</v>
      </c>
      <c r="B186" s="9">
        <v>57</v>
      </c>
      <c r="C186" s="9">
        <v>60</v>
      </c>
      <c r="D186" s="9">
        <v>0</v>
      </c>
      <c r="E186" s="9">
        <v>0</v>
      </c>
      <c r="F186" s="9">
        <v>21.7</v>
      </c>
      <c r="G186" s="9">
        <v>0.73499999999999999</v>
      </c>
      <c r="H186" s="9">
        <v>67</v>
      </c>
      <c r="I186" s="9">
        <v>0</v>
      </c>
      <c r="K186" s="2">
        <f t="shared" si="13"/>
        <v>-3.6107608539870446</v>
      </c>
      <c r="L186" s="2">
        <f t="shared" si="14"/>
        <v>2.7031272188960447E-2</v>
      </c>
      <c r="M186" s="2">
        <f t="shared" si="15"/>
        <v>2.6319814129269318E-2</v>
      </c>
      <c r="N186" s="2">
        <f t="shared" si="12"/>
        <v>0.97368018587073069</v>
      </c>
      <c r="O186" s="2">
        <f t="shared" si="16"/>
        <v>-1.1583667679391738E-2</v>
      </c>
      <c r="Q186" s="2">
        <f t="shared" si="17"/>
        <v>0</v>
      </c>
    </row>
    <row r="187" spans="1:17" x14ac:dyDescent="0.25">
      <c r="A187" s="9">
        <v>1</v>
      </c>
      <c r="B187" s="9">
        <v>93</v>
      </c>
      <c r="C187" s="9">
        <v>70</v>
      </c>
      <c r="D187" s="9">
        <v>31</v>
      </c>
      <c r="E187" s="9">
        <v>0</v>
      </c>
      <c r="F187" s="9">
        <v>30.4</v>
      </c>
      <c r="G187" s="9">
        <v>0.315</v>
      </c>
      <c r="H187" s="9">
        <v>23</v>
      </c>
      <c r="I187" s="9">
        <v>0</v>
      </c>
      <c r="K187" s="2">
        <f t="shared" si="13"/>
        <v>-2.5899183196127025</v>
      </c>
      <c r="L187" s="2">
        <f t="shared" si="14"/>
        <v>7.5026168001518082E-2</v>
      </c>
      <c r="M187" s="2">
        <f t="shared" si="15"/>
        <v>6.9790085334380567E-2</v>
      </c>
      <c r="N187" s="2">
        <f t="shared" si="12"/>
        <v>0.93020991466561942</v>
      </c>
      <c r="O187" s="2">
        <f t="shared" si="16"/>
        <v>-3.1419035861245864E-2</v>
      </c>
      <c r="Q187" s="2">
        <f t="shared" si="17"/>
        <v>0</v>
      </c>
    </row>
    <row r="188" spans="1:17" x14ac:dyDescent="0.25">
      <c r="A188" s="9">
        <v>8</v>
      </c>
      <c r="B188" s="9">
        <v>112</v>
      </c>
      <c r="C188" s="9">
        <v>72</v>
      </c>
      <c r="D188" s="9">
        <v>0</v>
      </c>
      <c r="E188" s="9">
        <v>0</v>
      </c>
      <c r="F188" s="9">
        <v>23.6</v>
      </c>
      <c r="G188" s="9">
        <v>0.84</v>
      </c>
      <c r="H188" s="9">
        <v>58</v>
      </c>
      <c r="I188" s="9">
        <v>0</v>
      </c>
      <c r="K188" s="2">
        <f t="shared" si="13"/>
        <v>-0.86910603007814569</v>
      </c>
      <c r="L188" s="2">
        <f t="shared" si="14"/>
        <v>0.41932624679059294</v>
      </c>
      <c r="M188" s="2">
        <f t="shared" si="15"/>
        <v>0.2954403525889705</v>
      </c>
      <c r="N188" s="2">
        <f t="shared" si="12"/>
        <v>0.7045596474110295</v>
      </c>
      <c r="O188" s="2">
        <f t="shared" si="16"/>
        <v>-0.15208223400258655</v>
      </c>
      <c r="Q188" s="2">
        <f t="shared" si="17"/>
        <v>0</v>
      </c>
    </row>
    <row r="189" spans="1:17" x14ac:dyDescent="0.25">
      <c r="A189" s="9">
        <v>2</v>
      </c>
      <c r="B189" s="9">
        <v>108</v>
      </c>
      <c r="C189" s="9">
        <v>80</v>
      </c>
      <c r="D189" s="9">
        <v>0</v>
      </c>
      <c r="E189" s="9">
        <v>0</v>
      </c>
      <c r="F189" s="9">
        <v>27</v>
      </c>
      <c r="G189" s="9">
        <v>0.25900000000000001</v>
      </c>
      <c r="H189" s="9">
        <v>52</v>
      </c>
      <c r="I189" s="9">
        <v>1</v>
      </c>
      <c r="K189" s="2">
        <f t="shared" si="13"/>
        <v>-1.937276370871686</v>
      </c>
      <c r="L189" s="2">
        <f t="shared" si="14"/>
        <v>0.14409587953453926</v>
      </c>
      <c r="M189" s="2">
        <f t="shared" si="15"/>
        <v>0.12594738090758864</v>
      </c>
      <c r="N189" s="2">
        <f t="shared" si="12"/>
        <v>0.12594738090758864</v>
      </c>
      <c r="O189" s="2">
        <f t="shared" si="16"/>
        <v>-0.89981085928304605</v>
      </c>
      <c r="Q189" s="2">
        <f t="shared" si="17"/>
        <v>0</v>
      </c>
    </row>
    <row r="190" spans="1:17" x14ac:dyDescent="0.25">
      <c r="A190" s="9">
        <v>0</v>
      </c>
      <c r="B190" s="9">
        <v>91</v>
      </c>
      <c r="C190" s="9">
        <v>80</v>
      </c>
      <c r="D190" s="9">
        <v>0</v>
      </c>
      <c r="E190" s="9">
        <v>0</v>
      </c>
      <c r="F190" s="9">
        <v>32.4</v>
      </c>
      <c r="G190" s="9">
        <v>0.60099999999999998</v>
      </c>
      <c r="H190" s="9">
        <v>27</v>
      </c>
      <c r="I190" s="9">
        <v>0</v>
      </c>
      <c r="K190" s="2">
        <f t="shared" si="13"/>
        <v>-2.3987607634286059</v>
      </c>
      <c r="L190" s="2">
        <f t="shared" si="14"/>
        <v>9.0830443981704617E-2</v>
      </c>
      <c r="M190" s="2">
        <f t="shared" si="15"/>
        <v>8.3267243303330477E-2</v>
      </c>
      <c r="N190" s="2">
        <f t="shared" si="12"/>
        <v>0.91673275669666954</v>
      </c>
      <c r="O190" s="2">
        <f t="shared" si="16"/>
        <v>-3.7757250161376488E-2</v>
      </c>
      <c r="Q190" s="2">
        <f t="shared" si="17"/>
        <v>0</v>
      </c>
    </row>
    <row r="191" spans="1:17" x14ac:dyDescent="0.25">
      <c r="A191" s="9">
        <v>4</v>
      </c>
      <c r="B191" s="9">
        <v>144</v>
      </c>
      <c r="C191" s="9">
        <v>58</v>
      </c>
      <c r="D191" s="9">
        <v>28</v>
      </c>
      <c r="E191" s="9">
        <v>140</v>
      </c>
      <c r="F191" s="9">
        <v>29.5</v>
      </c>
      <c r="G191" s="9">
        <v>0.28699999999999998</v>
      </c>
      <c r="H191" s="9">
        <v>37</v>
      </c>
      <c r="I191" s="9">
        <v>0</v>
      </c>
      <c r="K191" s="2">
        <f t="shared" si="13"/>
        <v>-0.30189836110359991</v>
      </c>
      <c r="L191" s="2">
        <f t="shared" si="14"/>
        <v>0.73941321421349626</v>
      </c>
      <c r="M191" s="2">
        <f t="shared" si="15"/>
        <v>0.42509347874986331</v>
      </c>
      <c r="N191" s="2">
        <f t="shared" si="12"/>
        <v>0.57490652125013675</v>
      </c>
      <c r="O191" s="2">
        <f t="shared" si="16"/>
        <v>-0.24040276505921435</v>
      </c>
      <c r="Q191" s="2">
        <f t="shared" si="17"/>
        <v>0</v>
      </c>
    </row>
    <row r="192" spans="1:17" x14ac:dyDescent="0.25">
      <c r="A192" s="9">
        <v>4</v>
      </c>
      <c r="B192" s="9">
        <v>197</v>
      </c>
      <c r="C192" s="9">
        <v>70</v>
      </c>
      <c r="D192" s="9">
        <v>39</v>
      </c>
      <c r="E192" s="9">
        <v>744</v>
      </c>
      <c r="F192" s="9">
        <v>36.700000000000003</v>
      </c>
      <c r="G192" s="9">
        <v>2.3290000000000002</v>
      </c>
      <c r="H192" s="9">
        <v>31</v>
      </c>
      <c r="I192" s="9">
        <v>0</v>
      </c>
      <c r="K192" s="2">
        <f t="shared" si="13"/>
        <v>3.2124223465025388</v>
      </c>
      <c r="L192" s="2">
        <f t="shared" si="14"/>
        <v>24.839182515073574</v>
      </c>
      <c r="M192" s="2">
        <f t="shared" si="15"/>
        <v>0.96129908523937868</v>
      </c>
      <c r="N192" s="2">
        <f t="shared" si="12"/>
        <v>3.8700914760621319E-2</v>
      </c>
      <c r="O192" s="2">
        <f t="shared" si="16"/>
        <v>-1.4122787695858707</v>
      </c>
      <c r="Q192" s="2">
        <f t="shared" si="17"/>
        <v>1</v>
      </c>
    </row>
    <row r="193" spans="1:17" x14ac:dyDescent="0.25">
      <c r="A193" s="9">
        <v>3</v>
      </c>
      <c r="B193" s="9">
        <v>122</v>
      </c>
      <c r="C193" s="9">
        <v>78</v>
      </c>
      <c r="D193" s="9">
        <v>0</v>
      </c>
      <c r="E193" s="9">
        <v>0</v>
      </c>
      <c r="F193" s="9">
        <v>23</v>
      </c>
      <c r="G193" s="9">
        <v>0.254</v>
      </c>
      <c r="H193" s="9">
        <v>40</v>
      </c>
      <c r="I193" s="9">
        <v>0</v>
      </c>
      <c r="K193" s="2">
        <f t="shared" si="13"/>
        <v>-1.8917366226063521</v>
      </c>
      <c r="L193" s="2">
        <f t="shared" si="14"/>
        <v>0.150809681791717</v>
      </c>
      <c r="M193" s="2">
        <f t="shared" si="15"/>
        <v>0.13104658761379084</v>
      </c>
      <c r="N193" s="2">
        <f t="shared" si="12"/>
        <v>0.86895341238620916</v>
      </c>
      <c r="O193" s="2">
        <f t="shared" si="16"/>
        <v>-6.1003506964404389E-2</v>
      </c>
      <c r="Q193" s="2">
        <f t="shared" si="17"/>
        <v>0</v>
      </c>
    </row>
    <row r="194" spans="1:17" x14ac:dyDescent="0.25">
      <c r="A194" s="9">
        <v>1</v>
      </c>
      <c r="B194" s="9">
        <v>112</v>
      </c>
      <c r="C194" s="9">
        <v>80</v>
      </c>
      <c r="D194" s="9">
        <v>45</v>
      </c>
      <c r="E194" s="9">
        <v>132</v>
      </c>
      <c r="F194" s="9">
        <v>34.799999999999997</v>
      </c>
      <c r="G194" s="9">
        <v>0.217</v>
      </c>
      <c r="H194" s="9">
        <v>24</v>
      </c>
      <c r="I194" s="9">
        <v>0</v>
      </c>
      <c r="K194" s="2">
        <f t="shared" si="13"/>
        <v>-1.7613652183305595</v>
      </c>
      <c r="L194" s="2">
        <f t="shared" si="14"/>
        <v>0.1718101452787664</v>
      </c>
      <c r="M194" s="2">
        <f t="shared" si="15"/>
        <v>0.1466194382861345</v>
      </c>
      <c r="N194" s="2">
        <f t="shared" si="12"/>
        <v>0.85338056171386545</v>
      </c>
      <c r="O194" s="2">
        <f t="shared" si="16"/>
        <v>-6.8857253715458019E-2</v>
      </c>
      <c r="Q194" s="2">
        <f t="shared" si="17"/>
        <v>0</v>
      </c>
    </row>
    <row r="195" spans="1:17" x14ac:dyDescent="0.25">
      <c r="A195" s="9">
        <v>3</v>
      </c>
      <c r="B195" s="9">
        <v>130</v>
      </c>
      <c r="C195" s="9">
        <v>64</v>
      </c>
      <c r="D195" s="9">
        <v>0</v>
      </c>
      <c r="E195" s="9">
        <v>0</v>
      </c>
      <c r="F195" s="9">
        <v>23.1</v>
      </c>
      <c r="G195" s="9">
        <v>0.314</v>
      </c>
      <c r="H195" s="9">
        <v>22</v>
      </c>
      <c r="I195" s="9">
        <v>0</v>
      </c>
      <c r="K195" s="2">
        <f t="shared" si="13"/>
        <v>-1.7003290052221312</v>
      </c>
      <c r="L195" s="2">
        <f t="shared" si="14"/>
        <v>0.18262343010547727</v>
      </c>
      <c r="M195" s="2">
        <f t="shared" si="15"/>
        <v>0.15442229999551862</v>
      </c>
      <c r="N195" s="2">
        <f t="shared" si="12"/>
        <v>0.8455777000044814</v>
      </c>
      <c r="O195" s="2">
        <f t="shared" si="16"/>
        <v>-7.2846478979609317E-2</v>
      </c>
      <c r="Q195" s="2">
        <f t="shared" si="17"/>
        <v>0</v>
      </c>
    </row>
    <row r="196" spans="1:17" x14ac:dyDescent="0.25">
      <c r="A196" s="9">
        <v>4</v>
      </c>
      <c r="B196" s="9">
        <v>189</v>
      </c>
      <c r="C196" s="9">
        <v>110</v>
      </c>
      <c r="D196" s="9">
        <v>31</v>
      </c>
      <c r="E196" s="9">
        <v>0</v>
      </c>
      <c r="F196" s="9">
        <v>28.5</v>
      </c>
      <c r="G196" s="9">
        <v>0.68</v>
      </c>
      <c r="H196" s="9">
        <v>37</v>
      </c>
      <c r="I196" s="9">
        <v>0</v>
      </c>
      <c r="K196" s="2">
        <f t="shared" si="13"/>
        <v>1.071861884024738</v>
      </c>
      <c r="L196" s="2">
        <f t="shared" si="14"/>
        <v>2.9208126548766553</v>
      </c>
      <c r="M196" s="2">
        <f t="shared" si="15"/>
        <v>0.74495083340536228</v>
      </c>
      <c r="N196" s="2">
        <f t="shared" si="12"/>
        <v>0.25504916659463772</v>
      </c>
      <c r="O196" s="2">
        <f t="shared" si="16"/>
        <v>-0.59337609124254287</v>
      </c>
      <c r="Q196" s="2">
        <f t="shared" si="17"/>
        <v>0</v>
      </c>
    </row>
    <row r="197" spans="1:17" x14ac:dyDescent="0.25">
      <c r="A197" s="9">
        <v>8</v>
      </c>
      <c r="B197" s="9">
        <v>91</v>
      </c>
      <c r="C197" s="9">
        <v>82</v>
      </c>
      <c r="D197" s="9">
        <v>0</v>
      </c>
      <c r="E197" s="9">
        <v>0</v>
      </c>
      <c r="F197" s="9">
        <v>35.6</v>
      </c>
      <c r="G197" s="9">
        <v>0.58699999999999997</v>
      </c>
      <c r="H197" s="9">
        <v>68</v>
      </c>
      <c r="I197" s="9">
        <v>0</v>
      </c>
      <c r="K197" s="2">
        <f t="shared" si="13"/>
        <v>-0.65139407719116349</v>
      </c>
      <c r="L197" s="2">
        <f t="shared" si="14"/>
        <v>0.52131851170049037</v>
      </c>
      <c r="M197" s="2">
        <f t="shared" si="15"/>
        <v>0.34267545401638089</v>
      </c>
      <c r="N197" s="2">
        <f t="shared" si="12"/>
        <v>0.65732454598361911</v>
      </c>
      <c r="O197" s="2">
        <f t="shared" si="16"/>
        <v>-0.18222014987968324</v>
      </c>
      <c r="Q197" s="2">
        <f t="shared" si="17"/>
        <v>0</v>
      </c>
    </row>
    <row r="198" spans="1:17" x14ac:dyDescent="0.25">
      <c r="A198" s="9">
        <v>4</v>
      </c>
      <c r="B198" s="9">
        <v>132</v>
      </c>
      <c r="C198" s="9">
        <v>86</v>
      </c>
      <c r="D198" s="9">
        <v>31</v>
      </c>
      <c r="E198" s="9">
        <v>0</v>
      </c>
      <c r="F198" s="9">
        <v>28</v>
      </c>
      <c r="G198" s="9">
        <v>0.41899999999999998</v>
      </c>
      <c r="H198" s="9">
        <v>63</v>
      </c>
      <c r="I198" s="9">
        <v>0</v>
      </c>
      <c r="K198" s="2">
        <f t="shared" si="13"/>
        <v>-0.52805528960257675</v>
      </c>
      <c r="L198" s="2">
        <f t="shared" si="14"/>
        <v>0.58975074962685126</v>
      </c>
      <c r="M198" s="2">
        <f t="shared" si="15"/>
        <v>0.37097057495665814</v>
      </c>
      <c r="N198" s="2">
        <f t="shared" ref="N198:N261" si="18">IF(I198, M198,1-M198)</f>
        <v>0.62902942504334192</v>
      </c>
      <c r="O198" s="2">
        <f t="shared" si="16"/>
        <v>-0.20132903844176728</v>
      </c>
      <c r="Q198" s="2">
        <f t="shared" si="17"/>
        <v>0</v>
      </c>
    </row>
    <row r="199" spans="1:17" x14ac:dyDescent="0.25">
      <c r="A199" s="9">
        <v>7</v>
      </c>
      <c r="B199" s="9">
        <v>152</v>
      </c>
      <c r="C199" s="9">
        <v>88</v>
      </c>
      <c r="D199" s="9">
        <v>44</v>
      </c>
      <c r="E199" s="9">
        <v>0</v>
      </c>
      <c r="F199" s="9">
        <v>50</v>
      </c>
      <c r="G199" s="9">
        <v>0.33700000000000002</v>
      </c>
      <c r="H199" s="9">
        <v>36</v>
      </c>
      <c r="I199" s="9">
        <v>1</v>
      </c>
      <c r="K199" s="2">
        <f t="shared" ref="K199:K262" si="19">SUMPRODUCT($A$2:$H$2,A199:H199)+$I$2</f>
        <v>1.9844877378515768</v>
      </c>
      <c r="L199" s="2">
        <f t="shared" ref="L199:L262" si="20">EXP(K199)</f>
        <v>7.2753195598947498</v>
      </c>
      <c r="M199" s="2">
        <f t="shared" ref="M199:M262" si="21">L199/(1+L199)</f>
        <v>0.87915874513820957</v>
      </c>
      <c r="N199" s="2">
        <f t="shared" si="18"/>
        <v>0.87915874513820957</v>
      </c>
      <c r="O199" s="2">
        <f t="shared" ref="O199:O262" si="22">LOG(N199)</f>
        <v>-5.5932699541795243E-2</v>
      </c>
      <c r="Q199" s="2">
        <f t="shared" ref="Q199:Q262" si="23">IF(M199&gt;$Q$2,1,0)</f>
        <v>1</v>
      </c>
    </row>
    <row r="200" spans="1:17" x14ac:dyDescent="0.25">
      <c r="A200" s="9">
        <v>2</v>
      </c>
      <c r="B200" s="9">
        <v>128</v>
      </c>
      <c r="C200" s="9">
        <v>78</v>
      </c>
      <c r="D200" s="9">
        <v>37</v>
      </c>
      <c r="E200" s="9">
        <v>182</v>
      </c>
      <c r="F200" s="9">
        <v>43.3</v>
      </c>
      <c r="G200" s="9">
        <v>1.224</v>
      </c>
      <c r="H200" s="9">
        <v>31</v>
      </c>
      <c r="I200" s="9">
        <v>1</v>
      </c>
      <c r="K200" s="2">
        <f t="shared" si="19"/>
        <v>0.59765843053990331</v>
      </c>
      <c r="L200" s="2">
        <f t="shared" si="20"/>
        <v>1.8178571740490816</v>
      </c>
      <c r="M200" s="2">
        <f t="shared" si="21"/>
        <v>0.64512040950497729</v>
      </c>
      <c r="N200" s="2">
        <f t="shared" si="18"/>
        <v>0.64512040950497729</v>
      </c>
      <c r="O200" s="2">
        <f t="shared" si="22"/>
        <v>-0.1903592182281349</v>
      </c>
      <c r="Q200" s="2">
        <f t="shared" si="23"/>
        <v>0</v>
      </c>
    </row>
    <row r="201" spans="1:17" x14ac:dyDescent="0.25">
      <c r="A201" s="9">
        <v>4</v>
      </c>
      <c r="B201" s="9">
        <v>97</v>
      </c>
      <c r="C201" s="9">
        <v>60</v>
      </c>
      <c r="D201" s="9">
        <v>23</v>
      </c>
      <c r="E201" s="9">
        <v>0</v>
      </c>
      <c r="F201" s="9">
        <v>28.2</v>
      </c>
      <c r="G201" s="9">
        <v>0.443</v>
      </c>
      <c r="H201" s="9">
        <v>22</v>
      </c>
      <c r="I201" s="9">
        <v>0</v>
      </c>
      <c r="K201" s="2">
        <f t="shared" si="19"/>
        <v>-2.1635606539723442</v>
      </c>
      <c r="L201" s="2">
        <f t="shared" si="20"/>
        <v>0.11491521838155919</v>
      </c>
      <c r="M201" s="2">
        <f t="shared" si="21"/>
        <v>0.1030708133559906</v>
      </c>
      <c r="N201" s="2">
        <f t="shared" si="18"/>
        <v>0.89692918664400945</v>
      </c>
      <c r="O201" s="2">
        <f t="shared" si="22"/>
        <v>-4.7241843537559731E-2</v>
      </c>
      <c r="Q201" s="2">
        <f t="shared" si="23"/>
        <v>0</v>
      </c>
    </row>
    <row r="202" spans="1:17" x14ac:dyDescent="0.25">
      <c r="A202" s="9">
        <v>0</v>
      </c>
      <c r="B202" s="9">
        <v>165</v>
      </c>
      <c r="C202" s="9">
        <v>76</v>
      </c>
      <c r="D202" s="9">
        <v>43</v>
      </c>
      <c r="E202" s="9">
        <v>255</v>
      </c>
      <c r="F202" s="9">
        <v>47.9</v>
      </c>
      <c r="G202" s="9">
        <v>0.25900000000000001</v>
      </c>
      <c r="H202" s="9">
        <v>26</v>
      </c>
      <c r="I202" s="9">
        <v>0</v>
      </c>
      <c r="K202" s="2">
        <f t="shared" si="19"/>
        <v>1.2792231802396437</v>
      </c>
      <c r="L202" s="2">
        <f t="shared" si="20"/>
        <v>3.5938468696728463</v>
      </c>
      <c r="M202" s="2">
        <f t="shared" si="21"/>
        <v>0.78231751550063833</v>
      </c>
      <c r="N202" s="2">
        <f t="shared" si="18"/>
        <v>0.21768248449936167</v>
      </c>
      <c r="O202" s="2">
        <f t="shared" si="22"/>
        <v>-0.66217651441919601</v>
      </c>
      <c r="Q202" s="2">
        <f t="shared" si="23"/>
        <v>1</v>
      </c>
    </row>
    <row r="203" spans="1:17" x14ac:dyDescent="0.25">
      <c r="A203" s="9">
        <v>0</v>
      </c>
      <c r="B203" s="9">
        <v>135</v>
      </c>
      <c r="C203" s="9">
        <v>68</v>
      </c>
      <c r="D203" s="9">
        <v>42</v>
      </c>
      <c r="E203" s="9">
        <v>250</v>
      </c>
      <c r="F203" s="9">
        <v>42.3</v>
      </c>
      <c r="G203" s="9">
        <v>0.36499999999999999</v>
      </c>
      <c r="H203" s="9">
        <v>24</v>
      </c>
      <c r="I203" s="9">
        <v>1</v>
      </c>
      <c r="K203" s="2">
        <f t="shared" si="19"/>
        <v>-0.1779538136815475</v>
      </c>
      <c r="L203" s="2">
        <f t="shared" si="20"/>
        <v>0.83698107967075219</v>
      </c>
      <c r="M203" s="2">
        <f t="shared" si="21"/>
        <v>0.45562857937587842</v>
      </c>
      <c r="N203" s="2">
        <f t="shared" si="18"/>
        <v>0.45562857937587842</v>
      </c>
      <c r="O203" s="2">
        <f t="shared" si="22"/>
        <v>-0.34138904254736224</v>
      </c>
      <c r="Q203" s="2">
        <f t="shared" si="23"/>
        <v>0</v>
      </c>
    </row>
    <row r="204" spans="1:17" x14ac:dyDescent="0.25">
      <c r="A204" s="9">
        <v>9</v>
      </c>
      <c r="B204" s="9">
        <v>170</v>
      </c>
      <c r="C204" s="9">
        <v>74</v>
      </c>
      <c r="D204" s="9">
        <v>31</v>
      </c>
      <c r="E204" s="9">
        <v>0</v>
      </c>
      <c r="F204" s="9">
        <v>44</v>
      </c>
      <c r="G204" s="9">
        <v>0.40300000000000002</v>
      </c>
      <c r="H204" s="9">
        <v>43</v>
      </c>
      <c r="I204" s="9">
        <v>1</v>
      </c>
      <c r="K204" s="2">
        <f t="shared" si="19"/>
        <v>2.5922605779963348</v>
      </c>
      <c r="L204" s="2">
        <f t="shared" si="20"/>
        <v>13.359938676242219</v>
      </c>
      <c r="M204" s="2">
        <f t="shared" si="21"/>
        <v>0.93036181960481146</v>
      </c>
      <c r="N204" s="2">
        <f t="shared" si="18"/>
        <v>0.93036181960481146</v>
      </c>
      <c r="O204" s="2">
        <f t="shared" si="22"/>
        <v>-3.1348120587412147E-2</v>
      </c>
      <c r="Q204" s="2">
        <f t="shared" si="23"/>
        <v>1</v>
      </c>
    </row>
    <row r="205" spans="1:17" x14ac:dyDescent="0.25">
      <c r="A205" s="9">
        <v>3</v>
      </c>
      <c r="B205" s="9">
        <v>180</v>
      </c>
      <c r="C205" s="9">
        <v>64</v>
      </c>
      <c r="D205" s="9">
        <v>25</v>
      </c>
      <c r="E205" s="9">
        <v>70</v>
      </c>
      <c r="F205" s="9">
        <v>34</v>
      </c>
      <c r="G205" s="9">
        <v>0.27100000000000002</v>
      </c>
      <c r="H205" s="9">
        <v>26</v>
      </c>
      <c r="I205" s="9">
        <v>0</v>
      </c>
      <c r="K205" s="2">
        <f t="shared" si="19"/>
        <v>1.0969083816251732</v>
      </c>
      <c r="L205" s="2">
        <f t="shared" si="20"/>
        <v>2.9948926313475845</v>
      </c>
      <c r="M205" s="2">
        <f t="shared" si="21"/>
        <v>0.74968038135666415</v>
      </c>
      <c r="N205" s="2">
        <f t="shared" si="18"/>
        <v>0.25031961864333585</v>
      </c>
      <c r="O205" s="2">
        <f t="shared" si="22"/>
        <v>-0.60150511149985064</v>
      </c>
      <c r="Q205" s="2">
        <f t="shared" si="23"/>
        <v>0</v>
      </c>
    </row>
    <row r="206" spans="1:17" x14ac:dyDescent="0.25">
      <c r="A206" s="9">
        <v>2</v>
      </c>
      <c r="B206" s="9">
        <v>83</v>
      </c>
      <c r="C206" s="9">
        <v>66</v>
      </c>
      <c r="D206" s="9">
        <v>23</v>
      </c>
      <c r="E206" s="9">
        <v>50</v>
      </c>
      <c r="F206" s="9">
        <v>32.200000000000003</v>
      </c>
      <c r="G206" s="9">
        <v>0.497</v>
      </c>
      <c r="H206" s="9">
        <v>22</v>
      </c>
      <c r="I206" s="9">
        <v>0</v>
      </c>
      <c r="K206" s="2">
        <f t="shared" si="19"/>
        <v>-2.5526509673421938</v>
      </c>
      <c r="L206" s="2">
        <f t="shared" si="20"/>
        <v>7.7874948176722136E-2</v>
      </c>
      <c r="M206" s="2">
        <f t="shared" si="21"/>
        <v>7.2248592759717997E-2</v>
      </c>
      <c r="N206" s="2">
        <f t="shared" si="18"/>
        <v>0.92775140724028204</v>
      </c>
      <c r="O206" s="2">
        <f t="shared" si="22"/>
        <v>-3.2568378228194993E-2</v>
      </c>
      <c r="Q206" s="2">
        <f t="shared" si="23"/>
        <v>0</v>
      </c>
    </row>
    <row r="207" spans="1:17" x14ac:dyDescent="0.25">
      <c r="A207" s="9">
        <v>3</v>
      </c>
      <c r="B207" s="9">
        <v>106</v>
      </c>
      <c r="C207" s="9">
        <v>54</v>
      </c>
      <c r="D207" s="9">
        <v>21</v>
      </c>
      <c r="E207" s="9">
        <v>158</v>
      </c>
      <c r="F207" s="9">
        <v>30.9</v>
      </c>
      <c r="G207" s="9">
        <v>0.29199999999999998</v>
      </c>
      <c r="H207" s="9">
        <v>24</v>
      </c>
      <c r="I207" s="9">
        <v>0</v>
      </c>
      <c r="K207" s="2">
        <f t="shared" si="19"/>
        <v>-1.8251165471141144</v>
      </c>
      <c r="L207" s="2">
        <f t="shared" si="20"/>
        <v>0.16119885577349474</v>
      </c>
      <c r="M207" s="2">
        <f t="shared" si="21"/>
        <v>0.13882105977973719</v>
      </c>
      <c r="N207" s="2">
        <f t="shared" si="18"/>
        <v>0.86117894022026276</v>
      </c>
      <c r="O207" s="2">
        <f t="shared" si="22"/>
        <v>-6.4906599213113481E-2</v>
      </c>
      <c r="Q207" s="2">
        <f t="shared" si="23"/>
        <v>0</v>
      </c>
    </row>
    <row r="208" spans="1:17" x14ac:dyDescent="0.25">
      <c r="A208" s="9">
        <v>5</v>
      </c>
      <c r="B208" s="9">
        <v>187</v>
      </c>
      <c r="C208" s="9">
        <v>76</v>
      </c>
      <c r="D208" s="9">
        <v>27</v>
      </c>
      <c r="E208" s="9">
        <v>207</v>
      </c>
      <c r="F208" s="9">
        <v>43.6</v>
      </c>
      <c r="G208" s="9">
        <v>1.034</v>
      </c>
      <c r="H208" s="9">
        <v>53</v>
      </c>
      <c r="I208" s="9">
        <v>1</v>
      </c>
      <c r="K208" s="2">
        <f t="shared" si="19"/>
        <v>3.2657298921595785</v>
      </c>
      <c r="L208" s="2">
        <f t="shared" si="20"/>
        <v>26.199226623898767</v>
      </c>
      <c r="M208" s="2">
        <f t="shared" si="21"/>
        <v>0.96323424875906793</v>
      </c>
      <c r="N208" s="2">
        <f t="shared" si="18"/>
        <v>0.96323424875906793</v>
      </c>
      <c r="O208" s="2">
        <f t="shared" si="22"/>
        <v>-1.6268084036166284E-2</v>
      </c>
      <c r="Q208" s="2">
        <f t="shared" si="23"/>
        <v>1</v>
      </c>
    </row>
    <row r="209" spans="1:17" x14ac:dyDescent="0.25">
      <c r="A209" s="9">
        <v>4</v>
      </c>
      <c r="B209" s="9">
        <v>156</v>
      </c>
      <c r="C209" s="9">
        <v>75</v>
      </c>
      <c r="D209" s="9">
        <v>0</v>
      </c>
      <c r="E209" s="9">
        <v>0</v>
      </c>
      <c r="F209" s="9">
        <v>48.3</v>
      </c>
      <c r="G209" s="9">
        <v>0.23799999999999999</v>
      </c>
      <c r="H209" s="9">
        <v>32</v>
      </c>
      <c r="I209" s="9">
        <v>1</v>
      </c>
      <c r="K209" s="2">
        <f t="shared" si="19"/>
        <v>1.6579206290406781</v>
      </c>
      <c r="L209" s="2">
        <f t="shared" si="20"/>
        <v>5.2483861483950989</v>
      </c>
      <c r="M209" s="2">
        <f t="shared" si="21"/>
        <v>0.83995867472805752</v>
      </c>
      <c r="N209" s="2">
        <f t="shared" si="18"/>
        <v>0.83995867472805752</v>
      </c>
      <c r="O209" s="2">
        <f t="shared" si="22"/>
        <v>-7.5742080341758361E-2</v>
      </c>
      <c r="Q209" s="2">
        <f t="shared" si="23"/>
        <v>1</v>
      </c>
    </row>
    <row r="210" spans="1:17" x14ac:dyDescent="0.25">
      <c r="A210" s="9">
        <v>0</v>
      </c>
      <c r="B210" s="9">
        <v>67</v>
      </c>
      <c r="C210" s="9">
        <v>76</v>
      </c>
      <c r="D210" s="9">
        <v>0</v>
      </c>
      <c r="E210" s="9">
        <v>0</v>
      </c>
      <c r="F210" s="9">
        <v>45.3</v>
      </c>
      <c r="G210" s="9">
        <v>0.19400000000000001</v>
      </c>
      <c r="H210" s="9">
        <v>46</v>
      </c>
      <c r="I210" s="9">
        <v>0</v>
      </c>
      <c r="K210" s="2">
        <f t="shared" si="19"/>
        <v>-2.0223007055621984</v>
      </c>
      <c r="L210" s="2">
        <f t="shared" si="20"/>
        <v>0.13235061473367038</v>
      </c>
      <c r="M210" s="2">
        <f t="shared" si="21"/>
        <v>0.1168813024972829</v>
      </c>
      <c r="N210" s="2">
        <f t="shared" si="18"/>
        <v>0.8831186975027171</v>
      </c>
      <c r="O210" s="2">
        <f t="shared" si="22"/>
        <v>-5.3980920198232848E-2</v>
      </c>
      <c r="Q210" s="2">
        <f t="shared" si="23"/>
        <v>0</v>
      </c>
    </row>
    <row r="211" spans="1:17" x14ac:dyDescent="0.25">
      <c r="A211" s="9">
        <v>2</v>
      </c>
      <c r="B211" s="9">
        <v>108</v>
      </c>
      <c r="C211" s="9">
        <v>62</v>
      </c>
      <c r="D211" s="9">
        <v>32</v>
      </c>
      <c r="E211" s="9">
        <v>56</v>
      </c>
      <c r="F211" s="9">
        <v>25.2</v>
      </c>
      <c r="G211" s="9">
        <v>0.128</v>
      </c>
      <c r="H211" s="9">
        <v>21</v>
      </c>
      <c r="I211" s="9">
        <v>0</v>
      </c>
      <c r="K211" s="2">
        <f t="shared" si="19"/>
        <v>-2.5694780938323385</v>
      </c>
      <c r="L211" s="2">
        <f t="shared" si="20"/>
        <v>7.6575500222534565E-2</v>
      </c>
      <c r="M211" s="2">
        <f t="shared" si="21"/>
        <v>7.1128778433752163E-2</v>
      </c>
      <c r="N211" s="2">
        <f t="shared" si="18"/>
        <v>0.9288712215662478</v>
      </c>
      <c r="O211" s="2">
        <f t="shared" si="22"/>
        <v>-3.2044492292571281E-2</v>
      </c>
      <c r="Q211" s="2">
        <f t="shared" si="23"/>
        <v>0</v>
      </c>
    </row>
    <row r="212" spans="1:17" x14ac:dyDescent="0.25">
      <c r="A212" s="9">
        <v>7</v>
      </c>
      <c r="B212" s="9">
        <v>107</v>
      </c>
      <c r="C212" s="9">
        <v>74</v>
      </c>
      <c r="D212" s="9">
        <v>0</v>
      </c>
      <c r="E212" s="9">
        <v>0</v>
      </c>
      <c r="F212" s="9">
        <v>29.6</v>
      </c>
      <c r="G212" s="9">
        <v>0.254</v>
      </c>
      <c r="H212" s="9">
        <v>31</v>
      </c>
      <c r="I212" s="9">
        <v>1</v>
      </c>
      <c r="K212" s="2">
        <f t="shared" si="19"/>
        <v>-1.5343567086139966</v>
      </c>
      <c r="L212" s="2">
        <f t="shared" si="20"/>
        <v>0.21559433654984508</v>
      </c>
      <c r="M212" s="2">
        <f t="shared" si="21"/>
        <v>0.17735714133199623</v>
      </c>
      <c r="N212" s="2">
        <f t="shared" si="18"/>
        <v>0.17735714133199623</v>
      </c>
      <c r="O212" s="2">
        <f t="shared" si="22"/>
        <v>-0.75115131985830064</v>
      </c>
      <c r="Q212" s="2">
        <f t="shared" si="23"/>
        <v>0</v>
      </c>
    </row>
    <row r="213" spans="1:17" x14ac:dyDescent="0.25">
      <c r="A213" s="9">
        <v>1</v>
      </c>
      <c r="B213" s="9">
        <v>131</v>
      </c>
      <c r="C213" s="9">
        <v>64</v>
      </c>
      <c r="D213" s="9">
        <v>14</v>
      </c>
      <c r="E213" s="9">
        <v>415</v>
      </c>
      <c r="F213" s="9">
        <v>23.7</v>
      </c>
      <c r="G213" s="9">
        <v>0.38900000000000001</v>
      </c>
      <c r="H213" s="9">
        <v>21</v>
      </c>
      <c r="I213" s="9">
        <v>0</v>
      </c>
      <c r="K213" s="2">
        <f t="shared" si="19"/>
        <v>-2.0642977745727888</v>
      </c>
      <c r="L213" s="2">
        <f t="shared" si="20"/>
        <v>0.12690737687194045</v>
      </c>
      <c r="M213" s="2">
        <f t="shared" si="21"/>
        <v>0.11261562349889734</v>
      </c>
      <c r="N213" s="2">
        <f t="shared" si="18"/>
        <v>0.88738437650110269</v>
      </c>
      <c r="O213" s="2">
        <f t="shared" si="22"/>
        <v>-5.1888221843364842E-2</v>
      </c>
      <c r="Q213" s="2">
        <f t="shared" si="23"/>
        <v>0</v>
      </c>
    </row>
    <row r="214" spans="1:17" x14ac:dyDescent="0.25">
      <c r="A214" s="9">
        <v>3</v>
      </c>
      <c r="B214" s="9">
        <v>173</v>
      </c>
      <c r="C214" s="9">
        <v>82</v>
      </c>
      <c r="D214" s="9">
        <v>48</v>
      </c>
      <c r="E214" s="9">
        <v>465</v>
      </c>
      <c r="F214" s="9">
        <v>38.4</v>
      </c>
      <c r="G214" s="9">
        <v>2.137</v>
      </c>
      <c r="H214" s="9">
        <v>25</v>
      </c>
      <c r="I214" s="9">
        <v>1</v>
      </c>
      <c r="K214" s="2">
        <f t="shared" si="19"/>
        <v>2.231875952150645</v>
      </c>
      <c r="L214" s="2">
        <f t="shared" si="20"/>
        <v>9.3173285575215612</v>
      </c>
      <c r="M214" s="2">
        <f t="shared" si="21"/>
        <v>0.90307568529733617</v>
      </c>
      <c r="N214" s="2">
        <f t="shared" si="18"/>
        <v>0.90307568529733617</v>
      </c>
      <c r="O214" s="2">
        <f t="shared" si="22"/>
        <v>-4.4275850650417115E-2</v>
      </c>
      <c r="Q214" s="2">
        <f t="shared" si="23"/>
        <v>1</v>
      </c>
    </row>
    <row r="215" spans="1:17" x14ac:dyDescent="0.25">
      <c r="A215" s="9">
        <v>8</v>
      </c>
      <c r="B215" s="9">
        <v>105</v>
      </c>
      <c r="C215" s="9">
        <v>100</v>
      </c>
      <c r="D215" s="9">
        <v>36</v>
      </c>
      <c r="E215" s="9">
        <v>0</v>
      </c>
      <c r="F215" s="9">
        <v>43.3</v>
      </c>
      <c r="G215" s="9">
        <v>0.23899999999999999</v>
      </c>
      <c r="H215" s="9">
        <v>45</v>
      </c>
      <c r="I215" s="9">
        <v>1</v>
      </c>
      <c r="K215" s="2">
        <f t="shared" si="19"/>
        <v>-0.28529591336202209</v>
      </c>
      <c r="L215" s="2">
        <f t="shared" si="20"/>
        <v>0.75179175617480898</v>
      </c>
      <c r="M215" s="2">
        <f t="shared" si="21"/>
        <v>0.42915589340162913</v>
      </c>
      <c r="N215" s="2">
        <f t="shared" si="18"/>
        <v>0.42915589340162913</v>
      </c>
      <c r="O215" s="2">
        <f t="shared" si="22"/>
        <v>-0.3673849191305904</v>
      </c>
      <c r="Q215" s="2">
        <f t="shared" si="23"/>
        <v>0</v>
      </c>
    </row>
    <row r="216" spans="1:17" x14ac:dyDescent="0.25">
      <c r="A216" s="9">
        <v>3</v>
      </c>
      <c r="B216" s="9">
        <v>82</v>
      </c>
      <c r="C216" s="9">
        <v>70</v>
      </c>
      <c r="D216" s="9">
        <v>0</v>
      </c>
      <c r="E216" s="9">
        <v>0</v>
      </c>
      <c r="F216" s="9">
        <v>21.1</v>
      </c>
      <c r="G216" s="9">
        <v>0.38900000000000001</v>
      </c>
      <c r="H216" s="9">
        <v>25</v>
      </c>
      <c r="I216" s="9">
        <v>0</v>
      </c>
      <c r="K216" s="2">
        <f t="shared" si="19"/>
        <v>-3.5665024751487984</v>
      </c>
      <c r="L216" s="2">
        <f t="shared" si="20"/>
        <v>2.8254501889975202E-2</v>
      </c>
      <c r="M216" s="2">
        <f t="shared" si="21"/>
        <v>2.7478121260876794E-2</v>
      </c>
      <c r="N216" s="2">
        <f t="shared" si="18"/>
        <v>0.97252187873912321</v>
      </c>
      <c r="O216" s="2">
        <f t="shared" si="22"/>
        <v>-1.2100619607611307E-2</v>
      </c>
      <c r="Q216" s="2">
        <f t="shared" si="23"/>
        <v>0</v>
      </c>
    </row>
    <row r="217" spans="1:17" x14ac:dyDescent="0.25">
      <c r="A217" s="9">
        <v>4</v>
      </c>
      <c r="B217" s="9">
        <v>154</v>
      </c>
      <c r="C217" s="9">
        <v>62</v>
      </c>
      <c r="D217" s="9">
        <v>31</v>
      </c>
      <c r="E217" s="9">
        <v>284</v>
      </c>
      <c r="F217" s="9">
        <v>32.799999999999997</v>
      </c>
      <c r="G217" s="9">
        <v>0.23699999999999999</v>
      </c>
      <c r="H217" s="9">
        <v>23</v>
      </c>
      <c r="I217" s="9">
        <v>0</v>
      </c>
      <c r="K217" s="2">
        <f t="shared" si="19"/>
        <v>-6.1941871923027136E-2</v>
      </c>
      <c r="L217" s="2">
        <f t="shared" si="20"/>
        <v>0.93993752196378122</v>
      </c>
      <c r="M217" s="2">
        <f t="shared" si="21"/>
        <v>0.48451948133478601</v>
      </c>
      <c r="N217" s="2">
        <f t="shared" si="18"/>
        <v>0.51548051866521405</v>
      </c>
      <c r="O217" s="2">
        <f t="shared" si="22"/>
        <v>-0.28778774317594524</v>
      </c>
      <c r="Q217" s="2">
        <f t="shared" si="23"/>
        <v>0</v>
      </c>
    </row>
    <row r="218" spans="1:17" x14ac:dyDescent="0.25">
      <c r="A218" s="9">
        <v>8</v>
      </c>
      <c r="B218" s="9">
        <v>179</v>
      </c>
      <c r="C218" s="9">
        <v>72</v>
      </c>
      <c r="D218" s="9">
        <v>42</v>
      </c>
      <c r="E218" s="9">
        <v>130</v>
      </c>
      <c r="F218" s="9">
        <v>32.700000000000003</v>
      </c>
      <c r="G218" s="9">
        <v>0.71899999999999997</v>
      </c>
      <c r="H218" s="9">
        <v>36</v>
      </c>
      <c r="I218" s="9">
        <v>1</v>
      </c>
      <c r="K218" s="2">
        <f t="shared" si="19"/>
        <v>1.8307409344617867</v>
      </c>
      <c r="L218" s="2">
        <f t="shared" si="20"/>
        <v>6.2385072715552177</v>
      </c>
      <c r="M218" s="2">
        <f t="shared" si="21"/>
        <v>0.86184996954694681</v>
      </c>
      <c r="N218" s="2">
        <f t="shared" si="18"/>
        <v>0.86184996954694681</v>
      </c>
      <c r="O218" s="2">
        <f t="shared" si="22"/>
        <v>-6.4568329382751907E-2</v>
      </c>
      <c r="Q218" s="2">
        <f t="shared" si="23"/>
        <v>1</v>
      </c>
    </row>
    <row r="219" spans="1:17" x14ac:dyDescent="0.25">
      <c r="A219" s="9">
        <v>2</v>
      </c>
      <c r="B219" s="9">
        <v>81</v>
      </c>
      <c r="C219" s="9">
        <v>60</v>
      </c>
      <c r="D219" s="9">
        <v>22</v>
      </c>
      <c r="E219" s="9">
        <v>0</v>
      </c>
      <c r="F219" s="9">
        <v>27.7</v>
      </c>
      <c r="G219" s="9">
        <v>0.28999999999999998</v>
      </c>
      <c r="H219" s="9">
        <v>25</v>
      </c>
      <c r="I219" s="9">
        <v>0</v>
      </c>
      <c r="K219" s="2">
        <f t="shared" si="19"/>
        <v>-3.0526012984044062</v>
      </c>
      <c r="L219" s="2">
        <f t="shared" si="20"/>
        <v>4.72358897909212E-2</v>
      </c>
      <c r="M219" s="2">
        <f t="shared" si="21"/>
        <v>4.5105300774548281E-2</v>
      </c>
      <c r="N219" s="2">
        <f t="shared" si="18"/>
        <v>0.95489469922545167</v>
      </c>
      <c r="O219" s="2">
        <f t="shared" si="22"/>
        <v>-2.004451749138577E-2</v>
      </c>
      <c r="Q219" s="2">
        <f t="shared" si="23"/>
        <v>0</v>
      </c>
    </row>
    <row r="220" spans="1:17" x14ac:dyDescent="0.25">
      <c r="A220" s="9">
        <v>12</v>
      </c>
      <c r="B220" s="9">
        <v>88</v>
      </c>
      <c r="C220" s="9">
        <v>74</v>
      </c>
      <c r="D220" s="9">
        <v>40</v>
      </c>
      <c r="E220" s="9">
        <v>54</v>
      </c>
      <c r="F220" s="9">
        <v>35.299999999999997</v>
      </c>
      <c r="G220" s="9">
        <v>0.378</v>
      </c>
      <c r="H220" s="9">
        <v>48</v>
      </c>
      <c r="I220" s="9">
        <v>0</v>
      </c>
      <c r="K220" s="2">
        <f t="shared" si="19"/>
        <v>-0.83845003017097053</v>
      </c>
      <c r="L220" s="2">
        <f t="shared" si="20"/>
        <v>0.43238018055537436</v>
      </c>
      <c r="M220" s="2">
        <f t="shared" si="21"/>
        <v>0.30186132594192155</v>
      </c>
      <c r="N220" s="2">
        <f t="shared" si="18"/>
        <v>0.69813867405807839</v>
      </c>
      <c r="O220" s="2">
        <f t="shared" si="22"/>
        <v>-0.15605830316995145</v>
      </c>
      <c r="Q220" s="2">
        <f t="shared" si="23"/>
        <v>0</v>
      </c>
    </row>
    <row r="221" spans="1:17" x14ac:dyDescent="0.25">
      <c r="A221" s="9">
        <v>5</v>
      </c>
      <c r="B221" s="9">
        <v>121</v>
      </c>
      <c r="C221" s="9">
        <v>72</v>
      </c>
      <c r="D221" s="9">
        <v>23</v>
      </c>
      <c r="E221" s="9">
        <v>112</v>
      </c>
      <c r="F221" s="9">
        <v>26.2</v>
      </c>
      <c r="G221" s="9">
        <v>0.245</v>
      </c>
      <c r="H221" s="9">
        <v>30</v>
      </c>
      <c r="I221" s="9">
        <v>0</v>
      </c>
      <c r="K221" s="2">
        <f t="shared" si="19"/>
        <v>-1.6211653288637127</v>
      </c>
      <c r="L221" s="2">
        <f t="shared" si="20"/>
        <v>0.19766821633766238</v>
      </c>
      <c r="M221" s="2">
        <f t="shared" si="21"/>
        <v>0.16504421979411796</v>
      </c>
      <c r="N221" s="2">
        <f t="shared" si="18"/>
        <v>0.83495578020588201</v>
      </c>
      <c r="O221" s="2">
        <f t="shared" si="22"/>
        <v>-7.8336524421914522E-2</v>
      </c>
      <c r="Q221" s="2">
        <f t="shared" si="23"/>
        <v>0</v>
      </c>
    </row>
    <row r="222" spans="1:17" x14ac:dyDescent="0.25">
      <c r="A222" s="9">
        <v>3</v>
      </c>
      <c r="B222" s="9">
        <v>148</v>
      </c>
      <c r="C222" s="9">
        <v>66</v>
      </c>
      <c r="D222" s="9">
        <v>25</v>
      </c>
      <c r="E222" s="9">
        <v>0</v>
      </c>
      <c r="F222" s="9">
        <v>32.5</v>
      </c>
      <c r="G222" s="9">
        <v>0.25600000000000001</v>
      </c>
      <c r="H222" s="9">
        <v>22</v>
      </c>
      <c r="I222" s="9">
        <v>0</v>
      </c>
      <c r="K222" s="2">
        <f t="shared" si="19"/>
        <v>-0.24262275832750113</v>
      </c>
      <c r="L222" s="2">
        <f t="shared" si="20"/>
        <v>0.78456742948146418</v>
      </c>
      <c r="M222" s="2">
        <f t="shared" si="21"/>
        <v>0.43964011475286946</v>
      </c>
      <c r="N222" s="2">
        <f t="shared" si="18"/>
        <v>0.56035988524713054</v>
      </c>
      <c r="O222" s="2">
        <f t="shared" si="22"/>
        <v>-0.2515329623216378</v>
      </c>
      <c r="Q222" s="2">
        <f t="shared" si="23"/>
        <v>0</v>
      </c>
    </row>
    <row r="223" spans="1:17" x14ac:dyDescent="0.25">
      <c r="A223" s="9">
        <v>5</v>
      </c>
      <c r="B223" s="9">
        <v>103</v>
      </c>
      <c r="C223" s="9">
        <v>108</v>
      </c>
      <c r="D223" s="9">
        <v>37</v>
      </c>
      <c r="E223" s="9">
        <v>0</v>
      </c>
      <c r="F223" s="9">
        <v>39.200000000000003</v>
      </c>
      <c r="G223" s="9">
        <v>0.30499999999999999</v>
      </c>
      <c r="H223" s="9">
        <v>65</v>
      </c>
      <c r="I223" s="9">
        <v>0</v>
      </c>
      <c r="K223" s="2">
        <f t="shared" si="19"/>
        <v>-0.72818286512923258</v>
      </c>
      <c r="L223" s="2">
        <f t="shared" si="20"/>
        <v>0.482785479829487</v>
      </c>
      <c r="M223" s="2">
        <f t="shared" si="21"/>
        <v>0.32559361175090878</v>
      </c>
      <c r="N223" s="2">
        <f t="shared" si="18"/>
        <v>0.67440638824909116</v>
      </c>
      <c r="O223" s="2">
        <f t="shared" si="22"/>
        <v>-0.1710783245514795</v>
      </c>
      <c r="Q223" s="2">
        <f t="shared" si="23"/>
        <v>0</v>
      </c>
    </row>
    <row r="224" spans="1:17" x14ac:dyDescent="0.25">
      <c r="A224" s="9">
        <v>6</v>
      </c>
      <c r="B224" s="9">
        <v>137</v>
      </c>
      <c r="C224" s="9">
        <v>61</v>
      </c>
      <c r="D224" s="9">
        <v>0</v>
      </c>
      <c r="E224" s="9">
        <v>0</v>
      </c>
      <c r="F224" s="9">
        <v>24.2</v>
      </c>
      <c r="G224" s="9">
        <v>0.151</v>
      </c>
      <c r="H224" s="9">
        <v>55</v>
      </c>
      <c r="I224" s="9">
        <v>0</v>
      </c>
      <c r="K224" s="2">
        <f t="shared" si="19"/>
        <v>-0.58768485511340707</v>
      </c>
      <c r="L224" s="2">
        <f t="shared" si="20"/>
        <v>0.55561211942861355</v>
      </c>
      <c r="M224" s="2">
        <f t="shared" si="21"/>
        <v>0.35716623217919741</v>
      </c>
      <c r="N224" s="2">
        <f t="shared" si="18"/>
        <v>0.64283376782080259</v>
      </c>
      <c r="O224" s="2">
        <f t="shared" si="22"/>
        <v>-0.19190131798047977</v>
      </c>
      <c r="Q224" s="2">
        <f t="shared" si="23"/>
        <v>0</v>
      </c>
    </row>
    <row r="225" spans="1:17" x14ac:dyDescent="0.25">
      <c r="A225" s="9">
        <v>8</v>
      </c>
      <c r="B225" s="9">
        <v>118</v>
      </c>
      <c r="C225" s="9">
        <v>72</v>
      </c>
      <c r="D225" s="9">
        <v>19</v>
      </c>
      <c r="E225" s="9">
        <v>0</v>
      </c>
      <c r="F225" s="9">
        <v>23.1</v>
      </c>
      <c r="G225" s="9">
        <v>1.476</v>
      </c>
      <c r="H225" s="9">
        <v>46</v>
      </c>
      <c r="I225" s="9">
        <v>0</v>
      </c>
      <c r="K225" s="2">
        <f t="shared" si="19"/>
        <v>-0.39498478590436292</v>
      </c>
      <c r="L225" s="2">
        <f t="shared" si="20"/>
        <v>0.67369028875938186</v>
      </c>
      <c r="M225" s="2">
        <f t="shared" si="21"/>
        <v>0.40251789311554936</v>
      </c>
      <c r="N225" s="2">
        <f t="shared" si="18"/>
        <v>0.59748210688445069</v>
      </c>
      <c r="O225" s="2">
        <f t="shared" si="22"/>
        <v>-0.22367509623372483</v>
      </c>
      <c r="Q225" s="2">
        <f t="shared" si="23"/>
        <v>0</v>
      </c>
    </row>
    <row r="226" spans="1:17" x14ac:dyDescent="0.25">
      <c r="A226" s="9">
        <v>9</v>
      </c>
      <c r="B226" s="9">
        <v>123</v>
      </c>
      <c r="C226" s="9">
        <v>70</v>
      </c>
      <c r="D226" s="9">
        <v>44</v>
      </c>
      <c r="E226" s="9">
        <v>94</v>
      </c>
      <c r="F226" s="9">
        <v>33.1</v>
      </c>
      <c r="G226" s="9">
        <v>0.374</v>
      </c>
      <c r="H226" s="9">
        <v>40</v>
      </c>
      <c r="I226" s="9">
        <v>0</v>
      </c>
      <c r="K226" s="2">
        <f t="shared" si="19"/>
        <v>-0.20314642414731487</v>
      </c>
      <c r="L226" s="2">
        <f t="shared" si="20"/>
        <v>0.81615872733022576</v>
      </c>
      <c r="M226" s="2">
        <f t="shared" si="21"/>
        <v>0.44938733330317909</v>
      </c>
      <c r="N226" s="2">
        <f t="shared" si="18"/>
        <v>0.55061266669682096</v>
      </c>
      <c r="O226" s="2">
        <f t="shared" si="22"/>
        <v>-0.25915380199961296</v>
      </c>
      <c r="Q226" s="2">
        <f t="shared" si="23"/>
        <v>0</v>
      </c>
    </row>
    <row r="227" spans="1:17" x14ac:dyDescent="0.25">
      <c r="A227" s="9">
        <v>11</v>
      </c>
      <c r="B227" s="9">
        <v>111</v>
      </c>
      <c r="C227" s="9">
        <v>84</v>
      </c>
      <c r="D227" s="9">
        <v>40</v>
      </c>
      <c r="E227" s="9">
        <v>0</v>
      </c>
      <c r="F227" s="9">
        <v>46.8</v>
      </c>
      <c r="G227" s="9">
        <v>0.92500000000000004</v>
      </c>
      <c r="H227" s="9">
        <v>45</v>
      </c>
      <c r="I227" s="9">
        <v>1</v>
      </c>
      <c r="K227" s="2">
        <f t="shared" si="19"/>
        <v>1.2679677750465448</v>
      </c>
      <c r="L227" s="2">
        <f t="shared" si="20"/>
        <v>3.5536234569948588</v>
      </c>
      <c r="M227" s="2">
        <f t="shared" si="21"/>
        <v>0.78039466604031749</v>
      </c>
      <c r="N227" s="2">
        <f t="shared" si="18"/>
        <v>0.78039466604031749</v>
      </c>
      <c r="O227" s="2">
        <f t="shared" si="22"/>
        <v>-0.10768570764908977</v>
      </c>
      <c r="Q227" s="2">
        <f t="shared" si="23"/>
        <v>1</v>
      </c>
    </row>
    <row r="228" spans="1:17" x14ac:dyDescent="0.25">
      <c r="A228" s="9">
        <v>10</v>
      </c>
      <c r="B228" s="9">
        <v>92</v>
      </c>
      <c r="C228" s="9">
        <v>62</v>
      </c>
      <c r="D228" s="9">
        <v>0</v>
      </c>
      <c r="E228" s="9">
        <v>0</v>
      </c>
      <c r="F228" s="9">
        <v>25.9</v>
      </c>
      <c r="G228" s="9">
        <v>0.16700000000000001</v>
      </c>
      <c r="H228" s="9">
        <v>31</v>
      </c>
      <c r="I228" s="9">
        <v>0</v>
      </c>
      <c r="K228" s="2">
        <f t="shared" si="19"/>
        <v>-2.0590683386531818</v>
      </c>
      <c r="L228" s="2">
        <f t="shared" si="20"/>
        <v>0.12757276916382068</v>
      </c>
      <c r="M228" s="2">
        <f t="shared" si="21"/>
        <v>0.11313927814913924</v>
      </c>
      <c r="N228" s="2">
        <f t="shared" si="18"/>
        <v>0.88686072185086073</v>
      </c>
      <c r="O228" s="2">
        <f t="shared" si="22"/>
        <v>-5.2144579132262246E-2</v>
      </c>
      <c r="Q228" s="2">
        <f t="shared" si="23"/>
        <v>0</v>
      </c>
    </row>
    <row r="229" spans="1:17" x14ac:dyDescent="0.25">
      <c r="A229" s="9">
        <v>2</v>
      </c>
      <c r="B229" s="9">
        <v>95</v>
      </c>
      <c r="C229" s="9">
        <v>54</v>
      </c>
      <c r="D229" s="9">
        <v>14</v>
      </c>
      <c r="E229" s="9">
        <v>88</v>
      </c>
      <c r="F229" s="9">
        <v>26.1</v>
      </c>
      <c r="G229" s="9">
        <v>0.748</v>
      </c>
      <c r="H229" s="9">
        <v>22</v>
      </c>
      <c r="I229" s="9">
        <v>0</v>
      </c>
      <c r="K229" s="2">
        <f t="shared" si="19"/>
        <v>-2.3879313037660204</v>
      </c>
      <c r="L229" s="2">
        <f t="shared" si="20"/>
        <v>9.1819434059536756E-2</v>
      </c>
      <c r="M229" s="2">
        <f t="shared" si="21"/>
        <v>8.4097636656035049E-2</v>
      </c>
      <c r="N229" s="2">
        <f t="shared" si="18"/>
        <v>0.91590236334396491</v>
      </c>
      <c r="O229" s="2">
        <f t="shared" si="22"/>
        <v>-3.8150820350691381E-2</v>
      </c>
      <c r="Q229" s="2">
        <f t="shared" si="23"/>
        <v>0</v>
      </c>
    </row>
    <row r="230" spans="1:17" x14ac:dyDescent="0.25">
      <c r="A230" s="9">
        <v>1</v>
      </c>
      <c r="B230" s="9">
        <v>124</v>
      </c>
      <c r="C230" s="9">
        <v>60</v>
      </c>
      <c r="D230" s="9">
        <v>32</v>
      </c>
      <c r="E230" s="9">
        <v>0</v>
      </c>
      <c r="F230" s="9">
        <v>35.799999999999997</v>
      </c>
      <c r="G230" s="9">
        <v>0.51400000000000001</v>
      </c>
      <c r="H230" s="9">
        <v>21</v>
      </c>
      <c r="I230" s="9">
        <v>0</v>
      </c>
      <c r="K230" s="2">
        <f t="shared" si="19"/>
        <v>-0.74249502696858016</v>
      </c>
      <c r="L230" s="2">
        <f t="shared" si="20"/>
        <v>0.47592498725553989</v>
      </c>
      <c r="M230" s="2">
        <f t="shared" si="21"/>
        <v>0.32245879117509568</v>
      </c>
      <c r="N230" s="2">
        <f t="shared" si="18"/>
        <v>0.67754120882490432</v>
      </c>
      <c r="O230" s="2">
        <f t="shared" si="22"/>
        <v>-0.16906428536721002</v>
      </c>
      <c r="Q230" s="2">
        <f t="shared" si="23"/>
        <v>0</v>
      </c>
    </row>
    <row r="231" spans="1:17" x14ac:dyDescent="0.25">
      <c r="A231" s="9">
        <v>4</v>
      </c>
      <c r="B231" s="9">
        <v>127</v>
      </c>
      <c r="C231" s="9">
        <v>88</v>
      </c>
      <c r="D231" s="9">
        <v>11</v>
      </c>
      <c r="E231" s="9">
        <v>155</v>
      </c>
      <c r="F231" s="9">
        <v>34.5</v>
      </c>
      <c r="G231" s="9">
        <v>0.59799999999999998</v>
      </c>
      <c r="H231" s="9">
        <v>28</v>
      </c>
      <c r="I231" s="9">
        <v>0</v>
      </c>
      <c r="K231" s="2">
        <f t="shared" si="19"/>
        <v>-0.69882604123652214</v>
      </c>
      <c r="L231" s="2">
        <f t="shared" si="20"/>
        <v>0.49716861678631841</v>
      </c>
      <c r="M231" s="2">
        <f t="shared" si="21"/>
        <v>0.33207256097412324</v>
      </c>
      <c r="N231" s="2">
        <f t="shared" si="18"/>
        <v>0.6679274390258767</v>
      </c>
      <c r="O231" s="2">
        <f t="shared" si="22"/>
        <v>-0.17527071498301036</v>
      </c>
      <c r="Q231" s="2">
        <f t="shared" si="23"/>
        <v>0</v>
      </c>
    </row>
    <row r="232" spans="1:17" x14ac:dyDescent="0.25">
      <c r="A232" s="9">
        <v>6</v>
      </c>
      <c r="B232" s="9">
        <v>102</v>
      </c>
      <c r="C232" s="9">
        <v>82</v>
      </c>
      <c r="D232" s="9">
        <v>0</v>
      </c>
      <c r="E232" s="9">
        <v>0</v>
      </c>
      <c r="F232" s="9">
        <v>30.8</v>
      </c>
      <c r="G232" s="9">
        <v>0.18</v>
      </c>
      <c r="H232" s="9">
        <v>36</v>
      </c>
      <c r="I232" s="9">
        <v>1</v>
      </c>
      <c r="K232" s="2">
        <f t="shared" si="19"/>
        <v>-1.7622315367619148</v>
      </c>
      <c r="L232" s="2">
        <f t="shared" si="20"/>
        <v>0.17166136743701571</v>
      </c>
      <c r="M232" s="2">
        <f t="shared" si="21"/>
        <v>0.1465110758175131</v>
      </c>
      <c r="N232" s="2">
        <f t="shared" si="18"/>
        <v>0.1465110758175131</v>
      </c>
      <c r="O232" s="2">
        <f t="shared" si="22"/>
        <v>-0.83412954265044148</v>
      </c>
      <c r="Q232" s="2">
        <f t="shared" si="23"/>
        <v>0</v>
      </c>
    </row>
    <row r="233" spans="1:17" x14ac:dyDescent="0.25">
      <c r="A233" s="9">
        <v>3</v>
      </c>
      <c r="B233" s="9">
        <v>88</v>
      </c>
      <c r="C233" s="9">
        <v>58</v>
      </c>
      <c r="D233" s="9">
        <v>11</v>
      </c>
      <c r="E233" s="9">
        <v>54</v>
      </c>
      <c r="F233" s="9">
        <v>24.8</v>
      </c>
      <c r="G233" s="9">
        <v>0.26700000000000002</v>
      </c>
      <c r="H233" s="9">
        <v>22</v>
      </c>
      <c r="I233" s="9">
        <v>0</v>
      </c>
      <c r="K233" s="2">
        <f t="shared" si="19"/>
        <v>-3.061200488171715</v>
      </c>
      <c r="L233" s="2">
        <f t="shared" si="20"/>
        <v>4.6831440869575074E-2</v>
      </c>
      <c r="M233" s="2">
        <f t="shared" si="21"/>
        <v>4.4736372104637434E-2</v>
      </c>
      <c r="N233" s="2">
        <f t="shared" si="18"/>
        <v>0.95526362789536257</v>
      </c>
      <c r="O233" s="2">
        <f t="shared" si="22"/>
        <v>-1.9876757902795018E-2</v>
      </c>
      <c r="Q233" s="2">
        <f t="shared" si="23"/>
        <v>0</v>
      </c>
    </row>
    <row r="234" spans="1:17" x14ac:dyDescent="0.25">
      <c r="A234" s="9">
        <v>5</v>
      </c>
      <c r="B234" s="9">
        <v>137</v>
      </c>
      <c r="C234" s="9">
        <v>108</v>
      </c>
      <c r="D234" s="9">
        <v>0</v>
      </c>
      <c r="E234" s="9">
        <v>0</v>
      </c>
      <c r="F234" s="9">
        <v>48.8</v>
      </c>
      <c r="G234" s="9">
        <v>0.22700000000000001</v>
      </c>
      <c r="H234" s="9">
        <v>37</v>
      </c>
      <c r="I234" s="9">
        <v>1</v>
      </c>
      <c r="K234" s="2">
        <f t="shared" si="19"/>
        <v>0.83672026850937442</v>
      </c>
      <c r="L234" s="2">
        <f t="shared" si="20"/>
        <v>2.3087823596161252</v>
      </c>
      <c r="M234" s="2">
        <f t="shared" si="21"/>
        <v>0.69777401735301292</v>
      </c>
      <c r="N234" s="2">
        <f t="shared" si="18"/>
        <v>0.69777401735301292</v>
      </c>
      <c r="O234" s="2">
        <f t="shared" si="22"/>
        <v>-0.1562852061838374</v>
      </c>
      <c r="Q234" s="2">
        <f t="shared" si="23"/>
        <v>0</v>
      </c>
    </row>
    <row r="235" spans="1:17" x14ac:dyDescent="0.25">
      <c r="A235" s="9">
        <v>2</v>
      </c>
      <c r="B235" s="9">
        <v>144</v>
      </c>
      <c r="C235" s="9">
        <v>58</v>
      </c>
      <c r="D235" s="9">
        <v>33</v>
      </c>
      <c r="E235" s="9">
        <v>135</v>
      </c>
      <c r="F235" s="9">
        <v>31.6</v>
      </c>
      <c r="G235" s="9">
        <v>0.42199999999999999</v>
      </c>
      <c r="H235" s="9">
        <v>25</v>
      </c>
      <c r="I235" s="9">
        <v>1</v>
      </c>
      <c r="K235" s="2">
        <f t="shared" si="19"/>
        <v>-0.39607177908153801</v>
      </c>
      <c r="L235" s="2">
        <f t="shared" si="20"/>
        <v>0.67295838986858647</v>
      </c>
      <c r="M235" s="2">
        <f t="shared" si="21"/>
        <v>0.40225650198116908</v>
      </c>
      <c r="N235" s="2">
        <f t="shared" si="18"/>
        <v>0.40225650198116908</v>
      </c>
      <c r="O235" s="2">
        <f t="shared" si="22"/>
        <v>-0.39549692733652358</v>
      </c>
      <c r="Q235" s="2">
        <f t="shared" si="23"/>
        <v>0</v>
      </c>
    </row>
    <row r="236" spans="1:17" x14ac:dyDescent="0.25">
      <c r="A236" s="9">
        <v>0</v>
      </c>
      <c r="B236" s="9">
        <v>117</v>
      </c>
      <c r="C236" s="9">
        <v>0</v>
      </c>
      <c r="D236" s="9">
        <v>0</v>
      </c>
      <c r="E236" s="9">
        <v>0</v>
      </c>
      <c r="F236" s="9">
        <v>33.799999999999997</v>
      </c>
      <c r="G236" s="9">
        <v>0.93200000000000005</v>
      </c>
      <c r="H236" s="9">
        <v>44</v>
      </c>
      <c r="I236" s="9">
        <v>0</v>
      </c>
      <c r="K236" s="2">
        <f t="shared" si="19"/>
        <v>8.6197038211953014E-2</v>
      </c>
      <c r="L236" s="2">
        <f t="shared" si="20"/>
        <v>1.0900210829521739</v>
      </c>
      <c r="M236" s="2">
        <f t="shared" si="21"/>
        <v>0.52153592700247264</v>
      </c>
      <c r="N236" s="2">
        <f t="shared" si="18"/>
        <v>0.47846407299752736</v>
      </c>
      <c r="O236" s="2">
        <f t="shared" si="22"/>
        <v>-0.32015066705058021</v>
      </c>
      <c r="Q236" s="2">
        <f t="shared" si="23"/>
        <v>0</v>
      </c>
    </row>
    <row r="237" spans="1:17" x14ac:dyDescent="0.25">
      <c r="A237" s="9">
        <v>4</v>
      </c>
      <c r="B237" s="9">
        <v>148</v>
      </c>
      <c r="C237" s="9">
        <v>60</v>
      </c>
      <c r="D237" s="9">
        <v>27</v>
      </c>
      <c r="E237" s="9">
        <v>318</v>
      </c>
      <c r="F237" s="9">
        <v>30.9</v>
      </c>
      <c r="G237" s="9">
        <v>0.15</v>
      </c>
      <c r="H237" s="9">
        <v>29</v>
      </c>
      <c r="I237" s="9">
        <v>1</v>
      </c>
      <c r="K237" s="2">
        <f t="shared" si="19"/>
        <v>-0.42509772397031043</v>
      </c>
      <c r="L237" s="2">
        <f t="shared" si="20"/>
        <v>0.65370589927241607</v>
      </c>
      <c r="M237" s="2">
        <f t="shared" si="21"/>
        <v>0.39529755536339817</v>
      </c>
      <c r="N237" s="2">
        <f t="shared" si="18"/>
        <v>0.39529755536339817</v>
      </c>
      <c r="O237" s="2">
        <f t="shared" si="22"/>
        <v>-0.40307587145381496</v>
      </c>
      <c r="Q237" s="2">
        <f t="shared" si="23"/>
        <v>0</v>
      </c>
    </row>
    <row r="238" spans="1:17" x14ac:dyDescent="0.25">
      <c r="A238" s="9">
        <v>3</v>
      </c>
      <c r="B238" s="9">
        <v>80</v>
      </c>
      <c r="C238" s="9">
        <v>0</v>
      </c>
      <c r="D238" s="9">
        <v>0</v>
      </c>
      <c r="E238" s="9">
        <v>0</v>
      </c>
      <c r="F238" s="9">
        <v>0</v>
      </c>
      <c r="G238" s="9">
        <v>0.17399999999999999</v>
      </c>
      <c r="H238" s="9">
        <v>22</v>
      </c>
      <c r="I238" s="9">
        <v>0</v>
      </c>
      <c r="K238" s="2">
        <f t="shared" si="19"/>
        <v>-5.0527907878009248</v>
      </c>
      <c r="L238" s="2">
        <f t="shared" si="20"/>
        <v>6.3914712929954943E-3</v>
      </c>
      <c r="M238" s="2">
        <f t="shared" si="21"/>
        <v>6.35087982689662E-3</v>
      </c>
      <c r="N238" s="2">
        <f t="shared" si="18"/>
        <v>0.99364912017310336</v>
      </c>
      <c r="O238" s="2">
        <f t="shared" si="22"/>
        <v>-2.7669476698696789E-3</v>
      </c>
      <c r="Q238" s="2">
        <f t="shared" si="23"/>
        <v>0</v>
      </c>
    </row>
    <row r="239" spans="1:17" x14ac:dyDescent="0.25">
      <c r="A239" s="9">
        <v>3</v>
      </c>
      <c r="B239" s="9">
        <v>116</v>
      </c>
      <c r="C239" s="9">
        <v>0</v>
      </c>
      <c r="D239" s="9">
        <v>0</v>
      </c>
      <c r="E239" s="9">
        <v>0</v>
      </c>
      <c r="F239" s="9">
        <v>23.5</v>
      </c>
      <c r="G239" s="9">
        <v>0.187</v>
      </c>
      <c r="H239" s="9">
        <v>23</v>
      </c>
      <c r="I239" s="9">
        <v>0</v>
      </c>
      <c r="K239" s="2">
        <f t="shared" si="19"/>
        <v>-1.5536615395161721</v>
      </c>
      <c r="L239" s="2">
        <f t="shared" si="20"/>
        <v>0.2114722405390719</v>
      </c>
      <c r="M239" s="2">
        <f t="shared" si="21"/>
        <v>0.17455805709998981</v>
      </c>
      <c r="N239" s="2">
        <f t="shared" si="18"/>
        <v>0.82544194290001016</v>
      </c>
      <c r="O239" s="2">
        <f t="shared" si="22"/>
        <v>-8.3313467240489422E-2</v>
      </c>
      <c r="Q239" s="2">
        <f t="shared" si="23"/>
        <v>0</v>
      </c>
    </row>
    <row r="240" spans="1:17" x14ac:dyDescent="0.25">
      <c r="A240" s="9">
        <v>1</v>
      </c>
      <c r="B240" s="9">
        <v>100</v>
      </c>
      <c r="C240" s="9">
        <v>66</v>
      </c>
      <c r="D240" s="9">
        <v>29</v>
      </c>
      <c r="E240" s="9">
        <v>196</v>
      </c>
      <c r="F240" s="9">
        <v>32</v>
      </c>
      <c r="G240" s="9">
        <v>0.44400000000000001</v>
      </c>
      <c r="H240" s="9">
        <v>42</v>
      </c>
      <c r="I240" s="9">
        <v>0</v>
      </c>
      <c r="K240" s="2">
        <f t="shared" si="19"/>
        <v>-1.8667730595269196</v>
      </c>
      <c r="L240" s="2">
        <f t="shared" si="20"/>
        <v>0.15462181301716316</v>
      </c>
      <c r="M240" s="2">
        <f t="shared" si="21"/>
        <v>0.13391554816820767</v>
      </c>
      <c r="N240" s="2">
        <f t="shared" si="18"/>
        <v>0.86608445183179228</v>
      </c>
      <c r="O240" s="2">
        <f t="shared" si="22"/>
        <v>-6.243975789455658E-2</v>
      </c>
      <c r="Q240" s="2">
        <f t="shared" si="23"/>
        <v>0</v>
      </c>
    </row>
    <row r="241" spans="1:17" x14ac:dyDescent="0.25">
      <c r="A241" s="9">
        <v>8</v>
      </c>
      <c r="B241" s="9">
        <v>186</v>
      </c>
      <c r="C241" s="9">
        <v>90</v>
      </c>
      <c r="D241" s="9">
        <v>35</v>
      </c>
      <c r="E241" s="9">
        <v>225</v>
      </c>
      <c r="F241" s="9">
        <v>34.5</v>
      </c>
      <c r="G241" s="9">
        <v>0.42299999999999999</v>
      </c>
      <c r="H241" s="9">
        <v>37</v>
      </c>
      <c r="I241" s="9">
        <v>1</v>
      </c>
      <c r="K241" s="2">
        <f t="shared" si="19"/>
        <v>1.7645287691824461</v>
      </c>
      <c r="L241" s="2">
        <f t="shared" si="20"/>
        <v>5.8388202776513767</v>
      </c>
      <c r="M241" s="2">
        <f t="shared" si="21"/>
        <v>0.85377594973976634</v>
      </c>
      <c r="N241" s="2">
        <f t="shared" si="18"/>
        <v>0.85377594973976634</v>
      </c>
      <c r="O241" s="2">
        <f t="shared" si="22"/>
        <v>-6.8656083125910247E-2</v>
      </c>
      <c r="Q241" s="2">
        <f t="shared" si="23"/>
        <v>1</v>
      </c>
    </row>
    <row r="242" spans="1:17" x14ac:dyDescent="0.25">
      <c r="A242" s="9">
        <v>5</v>
      </c>
      <c r="B242" s="9">
        <v>88</v>
      </c>
      <c r="C242" s="9">
        <v>78</v>
      </c>
      <c r="D242" s="9">
        <v>30</v>
      </c>
      <c r="E242" s="9">
        <v>0</v>
      </c>
      <c r="F242" s="9">
        <v>27.6</v>
      </c>
      <c r="G242" s="9">
        <v>0.25800000000000001</v>
      </c>
      <c r="H242" s="9">
        <v>37</v>
      </c>
      <c r="I242" s="9">
        <v>0</v>
      </c>
      <c r="K242" s="2">
        <f t="shared" si="19"/>
        <v>-2.5299298060101423</v>
      </c>
      <c r="L242" s="2">
        <f t="shared" si="20"/>
        <v>7.9664612066612447E-2</v>
      </c>
      <c r="M242" s="2">
        <f t="shared" si="21"/>
        <v>7.378644365690977E-2</v>
      </c>
      <c r="N242" s="2">
        <f t="shared" si="18"/>
        <v>0.92621355634309022</v>
      </c>
      <c r="O242" s="2">
        <f t="shared" si="22"/>
        <v>-3.328886682958665E-2</v>
      </c>
      <c r="Q242" s="2">
        <f t="shared" si="23"/>
        <v>0</v>
      </c>
    </row>
    <row r="243" spans="1:17" x14ac:dyDescent="0.25">
      <c r="A243" s="9">
        <v>1</v>
      </c>
      <c r="B243" s="9">
        <v>167</v>
      </c>
      <c r="C243" s="9">
        <v>74</v>
      </c>
      <c r="D243" s="9">
        <v>17</v>
      </c>
      <c r="E243" s="9">
        <v>144</v>
      </c>
      <c r="F243" s="9">
        <v>23.4</v>
      </c>
      <c r="G243" s="9">
        <v>0.44700000000000001</v>
      </c>
      <c r="H243" s="9">
        <v>33</v>
      </c>
      <c r="I243" s="9">
        <v>1</v>
      </c>
      <c r="K243" s="2">
        <f t="shared" si="19"/>
        <v>-0.4573908191067364</v>
      </c>
      <c r="L243" s="2">
        <f t="shared" si="20"/>
        <v>0.63293292943740231</v>
      </c>
      <c r="M243" s="2">
        <f t="shared" si="21"/>
        <v>0.3876049763142862</v>
      </c>
      <c r="N243" s="2">
        <f t="shared" si="18"/>
        <v>0.3876049763142862</v>
      </c>
      <c r="O243" s="2">
        <f t="shared" si="22"/>
        <v>-0.41161065584221829</v>
      </c>
      <c r="Q243" s="2">
        <f t="shared" si="23"/>
        <v>0</v>
      </c>
    </row>
    <row r="244" spans="1:17" x14ac:dyDescent="0.25">
      <c r="A244" s="9">
        <v>0</v>
      </c>
      <c r="B244" s="9">
        <v>101</v>
      </c>
      <c r="C244" s="9">
        <v>65</v>
      </c>
      <c r="D244" s="9">
        <v>28</v>
      </c>
      <c r="E244" s="9">
        <v>0</v>
      </c>
      <c r="F244" s="9">
        <v>24.6</v>
      </c>
      <c r="G244" s="9">
        <v>0.23699999999999999</v>
      </c>
      <c r="H244" s="9">
        <v>22</v>
      </c>
      <c r="I244" s="9">
        <v>0</v>
      </c>
      <c r="K244" s="2">
        <f t="shared" si="19"/>
        <v>-2.9633691642035354</v>
      </c>
      <c r="L244" s="2">
        <f t="shared" si="20"/>
        <v>5.1644624507096698E-2</v>
      </c>
      <c r="M244" s="2">
        <f t="shared" si="21"/>
        <v>4.9108437682836452E-2</v>
      </c>
      <c r="N244" s="2">
        <f t="shared" si="18"/>
        <v>0.95089156231716354</v>
      </c>
      <c r="O244" s="2">
        <f t="shared" si="22"/>
        <v>-2.1869006272289888E-2</v>
      </c>
      <c r="Q244" s="2">
        <f t="shared" si="23"/>
        <v>0</v>
      </c>
    </row>
    <row r="245" spans="1:17" x14ac:dyDescent="0.25">
      <c r="A245" s="9">
        <v>3</v>
      </c>
      <c r="B245" s="9">
        <v>99</v>
      </c>
      <c r="C245" s="9">
        <v>80</v>
      </c>
      <c r="D245" s="9">
        <v>11</v>
      </c>
      <c r="E245" s="9">
        <v>64</v>
      </c>
      <c r="F245" s="9">
        <v>19.3</v>
      </c>
      <c r="G245" s="9">
        <v>0.28399999999999997</v>
      </c>
      <c r="H245" s="9">
        <v>30</v>
      </c>
      <c r="I245" s="9">
        <v>0</v>
      </c>
      <c r="K245" s="2">
        <f t="shared" si="19"/>
        <v>-3.2729907103680373</v>
      </c>
      <c r="L245" s="2">
        <f t="shared" si="20"/>
        <v>3.7892930661714716E-2</v>
      </c>
      <c r="M245" s="2">
        <f t="shared" si="21"/>
        <v>3.6509479487017854E-2</v>
      </c>
      <c r="N245" s="2">
        <f t="shared" si="18"/>
        <v>0.96349052051298212</v>
      </c>
      <c r="O245" s="2">
        <f t="shared" si="22"/>
        <v>-1.6152553877397436E-2</v>
      </c>
      <c r="Q245" s="2">
        <f t="shared" si="23"/>
        <v>0</v>
      </c>
    </row>
    <row r="246" spans="1:17" x14ac:dyDescent="0.25">
      <c r="A246" s="9">
        <v>0</v>
      </c>
      <c r="B246" s="9">
        <v>101</v>
      </c>
      <c r="C246" s="9">
        <v>64</v>
      </c>
      <c r="D246" s="9">
        <v>17</v>
      </c>
      <c r="E246" s="9">
        <v>0</v>
      </c>
      <c r="F246" s="9">
        <v>21</v>
      </c>
      <c r="G246" s="9">
        <v>0.252</v>
      </c>
      <c r="H246" s="9">
        <v>21</v>
      </c>
      <c r="I246" s="9">
        <v>0</v>
      </c>
      <c r="K246" s="2">
        <f t="shared" si="19"/>
        <v>-3.2943164855411551</v>
      </c>
      <c r="L246" s="2">
        <f t="shared" si="20"/>
        <v>3.7093390252870888E-2</v>
      </c>
      <c r="M246" s="2">
        <f t="shared" si="21"/>
        <v>3.5766682732233532E-2</v>
      </c>
      <c r="N246" s="2">
        <f t="shared" si="18"/>
        <v>0.96423331726776651</v>
      </c>
      <c r="O246" s="2">
        <f t="shared" si="22"/>
        <v>-1.5817866365190902E-2</v>
      </c>
      <c r="Q246" s="2">
        <f t="shared" si="23"/>
        <v>0</v>
      </c>
    </row>
    <row r="247" spans="1:17" x14ac:dyDescent="0.25">
      <c r="A247" s="9">
        <v>12</v>
      </c>
      <c r="B247" s="9">
        <v>92</v>
      </c>
      <c r="C247" s="9">
        <v>62</v>
      </c>
      <c r="D247" s="9">
        <v>7</v>
      </c>
      <c r="E247" s="9">
        <v>258</v>
      </c>
      <c r="F247" s="9">
        <v>27.6</v>
      </c>
      <c r="G247" s="9">
        <v>0.92600000000000005</v>
      </c>
      <c r="H247" s="9">
        <v>44</v>
      </c>
      <c r="I247" s="9">
        <v>1</v>
      </c>
      <c r="K247" s="2">
        <f t="shared" si="19"/>
        <v>-1.0713947974095417</v>
      </c>
      <c r="L247" s="2">
        <f t="shared" si="20"/>
        <v>0.34253042352673069</v>
      </c>
      <c r="M247" s="2">
        <f t="shared" si="21"/>
        <v>0.25513792277937952</v>
      </c>
      <c r="N247" s="2">
        <f t="shared" si="18"/>
        <v>0.25513792277937952</v>
      </c>
      <c r="O247" s="2">
        <f t="shared" si="22"/>
        <v>-0.5932249846290677</v>
      </c>
      <c r="Q247" s="2">
        <f t="shared" si="23"/>
        <v>0</v>
      </c>
    </row>
    <row r="248" spans="1:17" x14ac:dyDescent="0.25">
      <c r="A248" s="9">
        <v>0</v>
      </c>
      <c r="B248" s="9">
        <v>127</v>
      </c>
      <c r="C248" s="9">
        <v>80</v>
      </c>
      <c r="D248" s="9">
        <v>37</v>
      </c>
      <c r="E248" s="9">
        <v>210</v>
      </c>
      <c r="F248" s="9">
        <v>36.299999999999997</v>
      </c>
      <c r="G248" s="9">
        <v>0.80400000000000005</v>
      </c>
      <c r="H248" s="9">
        <v>23</v>
      </c>
      <c r="I248" s="9">
        <v>0</v>
      </c>
      <c r="K248" s="2">
        <f t="shared" si="19"/>
        <v>-0.79407297082858008</v>
      </c>
      <c r="L248" s="2">
        <f t="shared" si="20"/>
        <v>0.45200005800124299</v>
      </c>
      <c r="M248" s="2">
        <f t="shared" si="21"/>
        <v>0.31129479335107307</v>
      </c>
      <c r="N248" s="2">
        <f t="shared" si="18"/>
        <v>0.68870520664892698</v>
      </c>
      <c r="O248" s="2">
        <f t="shared" si="22"/>
        <v>-0.16196663371229755</v>
      </c>
      <c r="Q248" s="2">
        <f t="shared" si="23"/>
        <v>0</v>
      </c>
    </row>
    <row r="249" spans="1:17" x14ac:dyDescent="0.25">
      <c r="A249" s="9">
        <v>6</v>
      </c>
      <c r="B249" s="9">
        <v>125</v>
      </c>
      <c r="C249" s="9">
        <v>68</v>
      </c>
      <c r="D249" s="9">
        <v>30</v>
      </c>
      <c r="E249" s="9">
        <v>120</v>
      </c>
      <c r="F249" s="9">
        <v>30</v>
      </c>
      <c r="G249" s="9">
        <v>0.46400000000000002</v>
      </c>
      <c r="H249" s="9">
        <v>32</v>
      </c>
      <c r="I249" s="9">
        <v>0</v>
      </c>
      <c r="K249" s="2">
        <f t="shared" si="19"/>
        <v>-0.77998220682516717</v>
      </c>
      <c r="L249" s="2">
        <f t="shared" si="20"/>
        <v>0.45841416787609257</v>
      </c>
      <c r="M249" s="2">
        <f t="shared" si="21"/>
        <v>0.31432372091097216</v>
      </c>
      <c r="N249" s="2">
        <f t="shared" si="18"/>
        <v>0.68567627908902784</v>
      </c>
      <c r="O249" s="2">
        <f t="shared" si="22"/>
        <v>-0.16388087465440768</v>
      </c>
      <c r="Q249" s="2">
        <f t="shared" si="23"/>
        <v>0</v>
      </c>
    </row>
    <row r="250" spans="1:17" x14ac:dyDescent="0.25">
      <c r="A250" s="9">
        <v>0</v>
      </c>
      <c r="B250" s="9">
        <v>121</v>
      </c>
      <c r="C250" s="9">
        <v>66</v>
      </c>
      <c r="D250" s="9">
        <v>30</v>
      </c>
      <c r="E250" s="9">
        <v>165</v>
      </c>
      <c r="F250" s="9">
        <v>34.299999999999997</v>
      </c>
      <c r="G250" s="9">
        <v>0.20300000000000001</v>
      </c>
      <c r="H250" s="9">
        <v>33</v>
      </c>
      <c r="I250" s="9">
        <v>1</v>
      </c>
      <c r="K250" s="2">
        <f t="shared" si="19"/>
        <v>-1.3172942409032569</v>
      </c>
      <c r="L250" s="2">
        <f t="shared" si="20"/>
        <v>0.26785908448820206</v>
      </c>
      <c r="M250" s="2">
        <f t="shared" si="21"/>
        <v>0.21126881351828544</v>
      </c>
      <c r="N250" s="2">
        <f t="shared" si="18"/>
        <v>0.21126881351828544</v>
      </c>
      <c r="O250" s="2">
        <f t="shared" si="22"/>
        <v>-0.67516460667001499</v>
      </c>
      <c r="Q250" s="2">
        <f t="shared" si="23"/>
        <v>0</v>
      </c>
    </row>
    <row r="251" spans="1:17" x14ac:dyDescent="0.25">
      <c r="A251" s="9">
        <v>6</v>
      </c>
      <c r="B251" s="9">
        <v>103</v>
      </c>
      <c r="C251" s="9">
        <v>72</v>
      </c>
      <c r="D251" s="9">
        <v>32</v>
      </c>
      <c r="E251" s="9">
        <v>190</v>
      </c>
      <c r="F251" s="9">
        <v>37.700000000000003</v>
      </c>
      <c r="G251" s="9">
        <v>0.32400000000000001</v>
      </c>
      <c r="H251" s="9">
        <v>55</v>
      </c>
      <c r="I251" s="9">
        <v>0</v>
      </c>
      <c r="K251" s="2">
        <f t="shared" si="19"/>
        <v>-0.67242959305643524</v>
      </c>
      <c r="L251" s="2">
        <f t="shared" si="20"/>
        <v>0.51046684324466618</v>
      </c>
      <c r="M251" s="2">
        <f t="shared" si="21"/>
        <v>0.33795302791825699</v>
      </c>
      <c r="N251" s="2">
        <f t="shared" si="18"/>
        <v>0.66204697208174301</v>
      </c>
      <c r="O251" s="2">
        <f t="shared" si="22"/>
        <v>-0.17911119637267198</v>
      </c>
      <c r="Q251" s="2">
        <f t="shared" si="23"/>
        <v>0</v>
      </c>
    </row>
    <row r="252" spans="1:17" x14ac:dyDescent="0.25">
      <c r="A252" s="9">
        <v>2</v>
      </c>
      <c r="B252" s="9">
        <v>112</v>
      </c>
      <c r="C252" s="9">
        <v>75</v>
      </c>
      <c r="D252" s="9">
        <v>32</v>
      </c>
      <c r="E252" s="9">
        <v>0</v>
      </c>
      <c r="F252" s="9">
        <v>35.700000000000003</v>
      </c>
      <c r="G252" s="9">
        <v>0.14799999999999999</v>
      </c>
      <c r="H252" s="9">
        <v>21</v>
      </c>
      <c r="I252" s="9">
        <v>0</v>
      </c>
      <c r="K252" s="2">
        <f t="shared" si="19"/>
        <v>-1.5372166461708199</v>
      </c>
      <c r="L252" s="2">
        <f t="shared" si="20"/>
        <v>0.21497863106898912</v>
      </c>
      <c r="M252" s="2">
        <f t="shared" si="21"/>
        <v>0.17694025686677461</v>
      </c>
      <c r="N252" s="2">
        <f t="shared" si="18"/>
        <v>0.82305974313322539</v>
      </c>
      <c r="O252" s="2">
        <f t="shared" si="22"/>
        <v>-8.4568639670599965E-2</v>
      </c>
      <c r="Q252" s="2">
        <f t="shared" si="23"/>
        <v>0</v>
      </c>
    </row>
    <row r="253" spans="1:17" x14ac:dyDescent="0.25">
      <c r="A253" s="9">
        <v>2</v>
      </c>
      <c r="B253" s="9">
        <v>100</v>
      </c>
      <c r="C253" s="9">
        <v>64</v>
      </c>
      <c r="D253" s="9">
        <v>23</v>
      </c>
      <c r="E253" s="9">
        <v>0</v>
      </c>
      <c r="F253" s="9">
        <v>29.7</v>
      </c>
      <c r="G253" s="9">
        <v>0.36799999999999999</v>
      </c>
      <c r="H253" s="9">
        <v>21</v>
      </c>
      <c r="I253" s="9">
        <v>0</v>
      </c>
      <c r="K253" s="2">
        <f t="shared" si="19"/>
        <v>-2.2335790289749466</v>
      </c>
      <c r="L253" s="2">
        <f t="shared" si="20"/>
        <v>0.10714427063776816</v>
      </c>
      <c r="M253" s="2">
        <f t="shared" si="21"/>
        <v>9.6775346699891185E-2</v>
      </c>
      <c r="N253" s="2">
        <f t="shared" si="18"/>
        <v>0.90322465330010882</v>
      </c>
      <c r="O253" s="2">
        <f t="shared" si="22"/>
        <v>-4.4204216957671176E-2</v>
      </c>
      <c r="Q253" s="2">
        <f t="shared" si="23"/>
        <v>0</v>
      </c>
    </row>
    <row r="254" spans="1:17" x14ac:dyDescent="0.25">
      <c r="A254" s="9">
        <v>2</v>
      </c>
      <c r="B254" s="9">
        <v>90</v>
      </c>
      <c r="C254" s="9">
        <v>60</v>
      </c>
      <c r="D254" s="9">
        <v>0</v>
      </c>
      <c r="E254" s="9">
        <v>0</v>
      </c>
      <c r="F254" s="9">
        <v>23.5</v>
      </c>
      <c r="G254" s="9">
        <v>0.191</v>
      </c>
      <c r="H254" s="9">
        <v>25</v>
      </c>
      <c r="I254" s="9">
        <v>0</v>
      </c>
      <c r="K254" s="2">
        <f t="shared" si="19"/>
        <v>-3.2027619650362213</v>
      </c>
      <c r="L254" s="2">
        <f t="shared" si="20"/>
        <v>4.0649775529372476E-2</v>
      </c>
      <c r="M254" s="2">
        <f t="shared" si="21"/>
        <v>3.9061917357061049E-2</v>
      </c>
      <c r="N254" s="2">
        <f t="shared" si="18"/>
        <v>0.96093808264293901</v>
      </c>
      <c r="O254" s="2">
        <f t="shared" si="22"/>
        <v>-1.7304594883814441E-2</v>
      </c>
      <c r="Q254" s="2">
        <f t="shared" si="23"/>
        <v>0</v>
      </c>
    </row>
    <row r="255" spans="1:17" x14ac:dyDescent="0.25">
      <c r="A255" s="9">
        <v>4</v>
      </c>
      <c r="B255" s="9">
        <v>83</v>
      </c>
      <c r="C255" s="9">
        <v>86</v>
      </c>
      <c r="D255" s="9">
        <v>19</v>
      </c>
      <c r="E255" s="9">
        <v>0</v>
      </c>
      <c r="F255" s="9">
        <v>29.3</v>
      </c>
      <c r="G255" s="9">
        <v>0.317</v>
      </c>
      <c r="H255" s="9">
        <v>34</v>
      </c>
      <c r="I255" s="9">
        <v>0</v>
      </c>
      <c r="K255" s="2">
        <f t="shared" si="19"/>
        <v>-2.7451308243521249</v>
      </c>
      <c r="L255" s="2">
        <f t="shared" si="20"/>
        <v>6.4239896251938114E-2</v>
      </c>
      <c r="M255" s="2">
        <f t="shared" si="21"/>
        <v>6.0362232686614642E-2</v>
      </c>
      <c r="N255" s="2">
        <f t="shared" si="18"/>
        <v>0.93963776731338533</v>
      </c>
      <c r="O255" s="2">
        <f t="shared" si="22"/>
        <v>-2.7039535736315904E-2</v>
      </c>
      <c r="Q255" s="2">
        <f t="shared" si="23"/>
        <v>0</v>
      </c>
    </row>
    <row r="256" spans="1:17" x14ac:dyDescent="0.25">
      <c r="A256" s="9">
        <v>4</v>
      </c>
      <c r="B256" s="9">
        <v>114</v>
      </c>
      <c r="C256" s="9">
        <v>65</v>
      </c>
      <c r="D256" s="9">
        <v>0</v>
      </c>
      <c r="E256" s="9">
        <v>0</v>
      </c>
      <c r="F256" s="9">
        <v>21.9</v>
      </c>
      <c r="G256" s="9">
        <v>0.432</v>
      </c>
      <c r="H256" s="9">
        <v>37</v>
      </c>
      <c r="I256" s="9">
        <v>0</v>
      </c>
      <c r="K256" s="2">
        <f t="shared" si="19"/>
        <v>-1.9514373931683355</v>
      </c>
      <c r="L256" s="2">
        <f t="shared" si="20"/>
        <v>0.14206971471375537</v>
      </c>
      <c r="M256" s="2">
        <f t="shared" si="21"/>
        <v>0.12439670966090129</v>
      </c>
      <c r="N256" s="2">
        <f t="shared" si="18"/>
        <v>0.87560329033909867</v>
      </c>
      <c r="O256" s="2">
        <f t="shared" si="22"/>
        <v>-5.7692615110696552E-2</v>
      </c>
      <c r="Q256" s="2">
        <f t="shared" si="23"/>
        <v>0</v>
      </c>
    </row>
    <row r="257" spans="1:17" x14ac:dyDescent="0.25">
      <c r="A257" s="9">
        <v>7</v>
      </c>
      <c r="B257" s="9">
        <v>62</v>
      </c>
      <c r="C257" s="9">
        <v>78</v>
      </c>
      <c r="D257" s="9">
        <v>0</v>
      </c>
      <c r="E257" s="9">
        <v>0</v>
      </c>
      <c r="F257" s="9">
        <v>32.6</v>
      </c>
      <c r="G257" s="9">
        <v>0.39100000000000001</v>
      </c>
      <c r="H257" s="9">
        <v>41</v>
      </c>
      <c r="I257" s="9">
        <v>0</v>
      </c>
      <c r="K257" s="2">
        <f t="shared" si="19"/>
        <v>-2.6398668654159421</v>
      </c>
      <c r="L257" s="2">
        <f t="shared" si="20"/>
        <v>7.1370770841787098E-2</v>
      </c>
      <c r="M257" s="2">
        <f t="shared" si="21"/>
        <v>6.6616313216861747E-2</v>
      </c>
      <c r="N257" s="2">
        <f t="shared" si="18"/>
        <v>0.93338368678313821</v>
      </c>
      <c r="O257" s="2">
        <f t="shared" si="22"/>
        <v>-2.9939793767958012E-2</v>
      </c>
      <c r="Q257" s="2">
        <f t="shared" si="23"/>
        <v>0</v>
      </c>
    </row>
    <row r="258" spans="1:17" x14ac:dyDescent="0.25">
      <c r="A258" s="9">
        <v>9</v>
      </c>
      <c r="B258" s="9">
        <v>156</v>
      </c>
      <c r="C258" s="9">
        <v>86</v>
      </c>
      <c r="D258" s="9">
        <v>0</v>
      </c>
      <c r="E258" s="9">
        <v>0</v>
      </c>
      <c r="F258" s="9">
        <v>24.8</v>
      </c>
      <c r="G258" s="9">
        <v>0.23</v>
      </c>
      <c r="H258" s="9">
        <v>53</v>
      </c>
      <c r="I258" s="9">
        <v>1</v>
      </c>
      <c r="K258" s="2">
        <f t="shared" si="19"/>
        <v>0.20317154659446146</v>
      </c>
      <c r="L258" s="2">
        <f t="shared" si="20"/>
        <v>1.225282643284286</v>
      </c>
      <c r="M258" s="2">
        <f t="shared" si="21"/>
        <v>0.5506188829459866</v>
      </c>
      <c r="N258" s="2">
        <f t="shared" si="18"/>
        <v>0.5506188829459866</v>
      </c>
      <c r="O258" s="2">
        <f t="shared" si="22"/>
        <v>-0.25914889897497356</v>
      </c>
      <c r="Q258" s="2">
        <f t="shared" si="23"/>
        <v>0</v>
      </c>
    </row>
    <row r="259" spans="1:17" x14ac:dyDescent="0.25">
      <c r="A259" s="9">
        <v>1</v>
      </c>
      <c r="B259" s="9">
        <v>126</v>
      </c>
      <c r="C259" s="9">
        <v>60</v>
      </c>
      <c r="D259" s="9">
        <v>0</v>
      </c>
      <c r="E259" s="9">
        <v>0</v>
      </c>
      <c r="F259" s="9">
        <v>30.1</v>
      </c>
      <c r="G259" s="9">
        <v>0.34899999999999998</v>
      </c>
      <c r="H259" s="9">
        <v>47</v>
      </c>
      <c r="I259" s="9">
        <v>1</v>
      </c>
      <c r="K259" s="2">
        <f t="shared" si="19"/>
        <v>-0.89743639098562955</v>
      </c>
      <c r="L259" s="2">
        <f t="shared" si="20"/>
        <v>0.40761328253411488</v>
      </c>
      <c r="M259" s="2">
        <f t="shared" si="21"/>
        <v>0.28957760458205678</v>
      </c>
      <c r="N259" s="2">
        <f t="shared" si="18"/>
        <v>0.28957760458205678</v>
      </c>
      <c r="O259" s="2">
        <f t="shared" si="22"/>
        <v>-0.53823502874052165</v>
      </c>
      <c r="Q259" s="2">
        <f t="shared" si="23"/>
        <v>0</v>
      </c>
    </row>
    <row r="260" spans="1:17" x14ac:dyDescent="0.25">
      <c r="A260" s="9">
        <v>2</v>
      </c>
      <c r="B260" s="9">
        <v>87</v>
      </c>
      <c r="C260" s="9">
        <v>0</v>
      </c>
      <c r="D260" s="9">
        <v>23</v>
      </c>
      <c r="E260" s="9">
        <v>0</v>
      </c>
      <c r="F260" s="9">
        <v>28.9</v>
      </c>
      <c r="G260" s="9">
        <v>0.77300000000000002</v>
      </c>
      <c r="H260" s="9">
        <v>25</v>
      </c>
      <c r="I260" s="9">
        <v>0</v>
      </c>
      <c r="K260" s="2">
        <f t="shared" si="19"/>
        <v>-1.6906874463584396</v>
      </c>
      <c r="L260" s="2">
        <f t="shared" si="20"/>
        <v>0.18439272030851861</v>
      </c>
      <c r="M260" s="2">
        <f t="shared" si="21"/>
        <v>0.15568545563205316</v>
      </c>
      <c r="N260" s="2">
        <f t="shared" si="18"/>
        <v>0.84431454436794684</v>
      </c>
      <c r="O260" s="2">
        <f t="shared" si="22"/>
        <v>-7.34957293998382E-2</v>
      </c>
      <c r="Q260" s="2">
        <f t="shared" si="23"/>
        <v>0</v>
      </c>
    </row>
    <row r="261" spans="1:17" x14ac:dyDescent="0.25">
      <c r="A261" s="9">
        <v>0</v>
      </c>
      <c r="B261" s="9">
        <v>108</v>
      </c>
      <c r="C261" s="9">
        <v>68</v>
      </c>
      <c r="D261" s="9">
        <v>20</v>
      </c>
      <c r="E261" s="9">
        <v>0</v>
      </c>
      <c r="F261" s="9">
        <v>27.3</v>
      </c>
      <c r="G261" s="9">
        <v>0.78700000000000003</v>
      </c>
      <c r="H261" s="9">
        <v>32</v>
      </c>
      <c r="I261" s="9">
        <v>0</v>
      </c>
      <c r="K261" s="2">
        <f t="shared" si="19"/>
        <v>-1.8920280867757864</v>
      </c>
      <c r="L261" s="2">
        <f t="shared" si="20"/>
        <v>0.15076573257819256</v>
      </c>
      <c r="M261" s="2">
        <f t="shared" si="21"/>
        <v>0.13101340117281279</v>
      </c>
      <c r="N261" s="2">
        <f t="shared" si="18"/>
        <v>0.86898659882718721</v>
      </c>
      <c r="O261" s="2">
        <f t="shared" si="22"/>
        <v>-6.0986921020010992E-2</v>
      </c>
      <c r="Q261" s="2">
        <f t="shared" si="23"/>
        <v>0</v>
      </c>
    </row>
    <row r="262" spans="1:17" x14ac:dyDescent="0.25">
      <c r="A262" s="9">
        <v>0</v>
      </c>
      <c r="B262" s="9">
        <v>146</v>
      </c>
      <c r="C262" s="9">
        <v>70</v>
      </c>
      <c r="D262" s="9">
        <v>0</v>
      </c>
      <c r="E262" s="9">
        <v>0</v>
      </c>
      <c r="F262" s="9">
        <v>37.9</v>
      </c>
      <c r="G262" s="9">
        <v>0.33400000000000002</v>
      </c>
      <c r="H262" s="9">
        <v>28</v>
      </c>
      <c r="I262" s="9">
        <v>1</v>
      </c>
      <c r="K262" s="2">
        <f t="shared" si="19"/>
        <v>2.9689478165231264E-3</v>
      </c>
      <c r="L262" s="2">
        <f t="shared" si="20"/>
        <v>1.0029733595070376</v>
      </c>
      <c r="M262" s="2">
        <f t="shared" si="21"/>
        <v>0.50074223640891802</v>
      </c>
      <c r="N262" s="2">
        <f t="shared" ref="N262:N325" si="24">IF(I262, M262,1-M262)</f>
        <v>0.50074223640891802</v>
      </c>
      <c r="O262" s="2">
        <f t="shared" si="22"/>
        <v>-0.30038577535621164</v>
      </c>
      <c r="Q262" s="2">
        <f t="shared" si="23"/>
        <v>0</v>
      </c>
    </row>
    <row r="263" spans="1:17" x14ac:dyDescent="0.25">
      <c r="A263" s="9">
        <v>6</v>
      </c>
      <c r="B263" s="9">
        <v>147</v>
      </c>
      <c r="C263" s="9">
        <v>80</v>
      </c>
      <c r="D263" s="9">
        <v>0</v>
      </c>
      <c r="E263" s="9">
        <v>0</v>
      </c>
      <c r="F263" s="9">
        <v>29.5</v>
      </c>
      <c r="G263" s="9">
        <v>0.17799999999999999</v>
      </c>
      <c r="H263" s="9">
        <v>50</v>
      </c>
      <c r="I263" s="9">
        <v>1</v>
      </c>
      <c r="K263" s="2">
        <f t="shared" ref="K263:K326" si="25">SUMPRODUCT($A$2:$H$2,A263:H263)+$I$2</f>
        <v>-7.2258337287038898E-3</v>
      </c>
      <c r="L263" s="2">
        <f t="shared" ref="L263:L326" si="26">EXP(K263)</f>
        <v>0.99280020984124406</v>
      </c>
      <c r="M263" s="2">
        <f t="shared" ref="M263:M326" si="27">L263/(1+L263)</f>
        <v>0.49819354942778493</v>
      </c>
      <c r="N263" s="2">
        <f t="shared" si="24"/>
        <v>0.49819354942778493</v>
      </c>
      <c r="O263" s="2">
        <f t="shared" ref="O263:O326" si="28">LOG(N263)</f>
        <v>-0.30260189997505327</v>
      </c>
      <c r="Q263" s="2">
        <f t="shared" ref="Q263:Q326" si="29">IF(M263&gt;$Q$2,1,0)</f>
        <v>0</v>
      </c>
    </row>
    <row r="264" spans="1:17" x14ac:dyDescent="0.25">
      <c r="A264" s="9">
        <v>2</v>
      </c>
      <c r="B264" s="9">
        <v>105</v>
      </c>
      <c r="C264" s="9">
        <v>58</v>
      </c>
      <c r="D264" s="9">
        <v>40</v>
      </c>
      <c r="E264" s="9">
        <v>94</v>
      </c>
      <c r="F264" s="9">
        <v>34.9</v>
      </c>
      <c r="G264" s="9">
        <v>0.22500000000000001</v>
      </c>
      <c r="H264" s="9">
        <v>25</v>
      </c>
      <c r="I264" s="9">
        <v>0</v>
      </c>
      <c r="K264" s="2">
        <f t="shared" si="25"/>
        <v>-1.616075978384651</v>
      </c>
      <c r="L264" s="2">
        <f t="shared" si="26"/>
        <v>0.19867678346803158</v>
      </c>
      <c r="M264" s="2">
        <f t="shared" si="27"/>
        <v>0.16574675192524926</v>
      </c>
      <c r="N264" s="2">
        <f t="shared" si="24"/>
        <v>0.83425324807475076</v>
      </c>
      <c r="O264" s="2">
        <f t="shared" si="28"/>
        <v>-7.8702093791305675E-2</v>
      </c>
      <c r="Q264" s="2">
        <f t="shared" si="29"/>
        <v>0</v>
      </c>
    </row>
    <row r="265" spans="1:17" x14ac:dyDescent="0.25">
      <c r="A265" s="9">
        <v>2</v>
      </c>
      <c r="B265" s="9">
        <v>114</v>
      </c>
      <c r="C265" s="9">
        <v>68</v>
      </c>
      <c r="D265" s="9">
        <v>22</v>
      </c>
      <c r="E265" s="9">
        <v>0</v>
      </c>
      <c r="F265" s="9">
        <v>28.7</v>
      </c>
      <c r="G265" s="9">
        <v>9.1999999999999998E-2</v>
      </c>
      <c r="H265" s="9">
        <v>25</v>
      </c>
      <c r="I265" s="9">
        <v>0</v>
      </c>
      <c r="K265" s="2">
        <f t="shared" si="25"/>
        <v>-2.0170835985861197</v>
      </c>
      <c r="L265" s="2">
        <f t="shared" si="26"/>
        <v>0.13304290635857469</v>
      </c>
      <c r="M265" s="2">
        <f t="shared" si="27"/>
        <v>0.11742088989917786</v>
      </c>
      <c r="N265" s="2">
        <f t="shared" si="24"/>
        <v>0.88257911010082213</v>
      </c>
      <c r="O265" s="2">
        <f t="shared" si="28"/>
        <v>-5.4246356149314862E-2</v>
      </c>
      <c r="Q265" s="2">
        <f t="shared" si="29"/>
        <v>0</v>
      </c>
    </row>
    <row r="266" spans="1:17" x14ac:dyDescent="0.25">
      <c r="A266" s="9">
        <v>0</v>
      </c>
      <c r="B266" s="9">
        <v>188</v>
      </c>
      <c r="C266" s="9">
        <v>82</v>
      </c>
      <c r="D266" s="9">
        <v>14</v>
      </c>
      <c r="E266" s="9">
        <v>185</v>
      </c>
      <c r="F266" s="9">
        <v>32</v>
      </c>
      <c r="G266" s="9">
        <v>0.68200000000000005</v>
      </c>
      <c r="H266" s="9">
        <v>22</v>
      </c>
      <c r="I266" s="9">
        <v>1</v>
      </c>
      <c r="K266" s="2">
        <f t="shared" si="25"/>
        <v>0.87720922053867234</v>
      </c>
      <c r="L266" s="2">
        <f t="shared" si="26"/>
        <v>2.4041807968913971</v>
      </c>
      <c r="M266" s="2">
        <f t="shared" si="27"/>
        <v>0.70624356940348998</v>
      </c>
      <c r="N266" s="2">
        <f t="shared" si="24"/>
        <v>0.70624356940348998</v>
      </c>
      <c r="O266" s="2">
        <f t="shared" si="28"/>
        <v>-0.15104549355876232</v>
      </c>
      <c r="Q266" s="2">
        <f t="shared" si="29"/>
        <v>0</v>
      </c>
    </row>
    <row r="267" spans="1:17" x14ac:dyDescent="0.25">
      <c r="A267" s="9">
        <v>8</v>
      </c>
      <c r="B267" s="9">
        <v>108</v>
      </c>
      <c r="C267" s="9">
        <v>70</v>
      </c>
      <c r="D267" s="9">
        <v>0</v>
      </c>
      <c r="E267" s="9">
        <v>0</v>
      </c>
      <c r="F267" s="9">
        <v>30.5</v>
      </c>
      <c r="G267" s="9">
        <v>0.95499999999999996</v>
      </c>
      <c r="H267" s="9">
        <v>33</v>
      </c>
      <c r="I267" s="9">
        <v>1</v>
      </c>
      <c r="K267" s="2">
        <f t="shared" si="25"/>
        <v>-0.6848159863653791</v>
      </c>
      <c r="L267" s="2">
        <f t="shared" si="26"/>
        <v>0.50418299758517404</v>
      </c>
      <c r="M267" s="2">
        <f t="shared" si="27"/>
        <v>0.33518727335343701</v>
      </c>
      <c r="N267" s="2">
        <f t="shared" si="24"/>
        <v>0.33518727335343701</v>
      </c>
      <c r="O267" s="2">
        <f t="shared" si="28"/>
        <v>-0.47471247935352401</v>
      </c>
      <c r="Q267" s="2">
        <f t="shared" si="29"/>
        <v>0</v>
      </c>
    </row>
    <row r="268" spans="1:17" x14ac:dyDescent="0.25">
      <c r="A268" s="9">
        <v>0</v>
      </c>
      <c r="B268" s="9">
        <v>198</v>
      </c>
      <c r="C268" s="9">
        <v>66</v>
      </c>
      <c r="D268" s="9">
        <v>32</v>
      </c>
      <c r="E268" s="9">
        <v>274</v>
      </c>
      <c r="F268" s="9">
        <v>41.3</v>
      </c>
      <c r="G268" s="9">
        <v>0.502</v>
      </c>
      <c r="H268" s="9">
        <v>28</v>
      </c>
      <c r="I268" s="9">
        <v>1</v>
      </c>
      <c r="K268" s="2">
        <f t="shared" si="25"/>
        <v>2.1718291921366628</v>
      </c>
      <c r="L268" s="2">
        <f t="shared" si="26"/>
        <v>8.7743192863403117</v>
      </c>
      <c r="M268" s="2">
        <f t="shared" si="27"/>
        <v>0.89769108510732731</v>
      </c>
      <c r="N268" s="2">
        <f t="shared" si="24"/>
        <v>0.89769108510732731</v>
      </c>
      <c r="O268" s="2">
        <f t="shared" si="28"/>
        <v>-4.6873087736148566E-2</v>
      </c>
      <c r="Q268" s="2">
        <f t="shared" si="29"/>
        <v>1</v>
      </c>
    </row>
    <row r="269" spans="1:17" x14ac:dyDescent="0.25">
      <c r="A269" s="9">
        <v>4</v>
      </c>
      <c r="B269" s="9">
        <v>118</v>
      </c>
      <c r="C269" s="9">
        <v>70</v>
      </c>
      <c r="D269" s="9">
        <v>0</v>
      </c>
      <c r="E269" s="9">
        <v>0</v>
      </c>
      <c r="F269" s="9">
        <v>44.5</v>
      </c>
      <c r="G269" s="9">
        <v>0.90400000000000003</v>
      </c>
      <c r="H269" s="9">
        <v>26</v>
      </c>
      <c r="I269" s="9">
        <v>0</v>
      </c>
      <c r="K269" s="2">
        <f t="shared" si="25"/>
        <v>0.41878331421366255</v>
      </c>
      <c r="L269" s="2">
        <f t="shared" si="26"/>
        <v>1.5201109326681739</v>
      </c>
      <c r="M269" s="2">
        <f t="shared" si="27"/>
        <v>0.60319207101679162</v>
      </c>
      <c r="N269" s="2">
        <f t="shared" si="24"/>
        <v>0.39680792898320838</v>
      </c>
      <c r="O269" s="2">
        <f t="shared" si="28"/>
        <v>-0.40141965839474841</v>
      </c>
      <c r="Q269" s="2">
        <f t="shared" si="29"/>
        <v>0</v>
      </c>
    </row>
    <row r="270" spans="1:17" x14ac:dyDescent="0.25">
      <c r="A270" s="9">
        <v>3</v>
      </c>
      <c r="B270" s="9">
        <v>173</v>
      </c>
      <c r="C270" s="9">
        <v>78</v>
      </c>
      <c r="D270" s="9">
        <v>39</v>
      </c>
      <c r="E270" s="9">
        <v>185</v>
      </c>
      <c r="F270" s="9">
        <v>33.799999999999997</v>
      </c>
      <c r="G270" s="9">
        <v>0.97</v>
      </c>
      <c r="H270" s="9">
        <v>31</v>
      </c>
      <c r="I270" s="9">
        <v>1</v>
      </c>
      <c r="K270" s="2">
        <f t="shared" si="25"/>
        <v>1.2313305304597844</v>
      </c>
      <c r="L270" s="2">
        <f t="shared" si="26"/>
        <v>3.4257846160618204</v>
      </c>
      <c r="M270" s="2">
        <f t="shared" si="27"/>
        <v>0.77405136337388547</v>
      </c>
      <c r="N270" s="2">
        <f t="shared" si="24"/>
        <v>0.77405136337388547</v>
      </c>
      <c r="O270" s="2">
        <f t="shared" si="28"/>
        <v>-0.11123022007972763</v>
      </c>
      <c r="Q270" s="2">
        <f t="shared" si="29"/>
        <v>1</v>
      </c>
    </row>
    <row r="271" spans="1:17" x14ac:dyDescent="0.25">
      <c r="A271" s="9">
        <v>0</v>
      </c>
      <c r="B271" s="9">
        <v>93</v>
      </c>
      <c r="C271" s="9">
        <v>100</v>
      </c>
      <c r="D271" s="9">
        <v>39</v>
      </c>
      <c r="E271" s="9">
        <v>72</v>
      </c>
      <c r="F271" s="9">
        <v>43.4</v>
      </c>
      <c r="G271" s="9">
        <v>1.0209999999999999</v>
      </c>
      <c r="H271" s="9">
        <v>35</v>
      </c>
      <c r="I271" s="9">
        <v>0</v>
      </c>
      <c r="K271" s="2">
        <f t="shared" si="25"/>
        <v>-1.0992039091906989</v>
      </c>
      <c r="L271" s="2">
        <f t="shared" si="26"/>
        <v>0.33313618481677487</v>
      </c>
      <c r="M271" s="2">
        <f t="shared" si="27"/>
        <v>0.24988908755976857</v>
      </c>
      <c r="N271" s="2">
        <f t="shared" si="24"/>
        <v>0.75011091244023143</v>
      </c>
      <c r="O271" s="2">
        <f t="shared" si="28"/>
        <v>-0.12487451647570143</v>
      </c>
      <c r="Q271" s="2">
        <f t="shared" si="29"/>
        <v>0</v>
      </c>
    </row>
    <row r="272" spans="1:17" x14ac:dyDescent="0.25">
      <c r="A272" s="9">
        <v>3</v>
      </c>
      <c r="B272" s="9">
        <v>113</v>
      </c>
      <c r="C272" s="9">
        <v>50</v>
      </c>
      <c r="D272" s="9">
        <v>10</v>
      </c>
      <c r="E272" s="9">
        <v>85</v>
      </c>
      <c r="F272" s="9">
        <v>29.5</v>
      </c>
      <c r="G272" s="9">
        <v>0.626</v>
      </c>
      <c r="H272" s="9">
        <v>25</v>
      </c>
      <c r="I272" s="9">
        <v>0</v>
      </c>
      <c r="K272" s="2">
        <f t="shared" si="25"/>
        <v>-1.3281699443077057</v>
      </c>
      <c r="L272" s="2">
        <f t="shared" si="26"/>
        <v>0.26496171256854262</v>
      </c>
      <c r="M272" s="2">
        <f t="shared" si="27"/>
        <v>0.20946223900368488</v>
      </c>
      <c r="N272" s="2">
        <f t="shared" si="24"/>
        <v>0.79053776099631512</v>
      </c>
      <c r="O272" s="2">
        <f t="shared" si="28"/>
        <v>-0.10207738063290289</v>
      </c>
      <c r="Q272" s="2">
        <f t="shared" si="29"/>
        <v>0</v>
      </c>
    </row>
    <row r="273" spans="1:17" x14ac:dyDescent="0.25">
      <c r="A273" s="9">
        <v>5</v>
      </c>
      <c r="B273" s="9">
        <v>123</v>
      </c>
      <c r="C273" s="9">
        <v>74</v>
      </c>
      <c r="D273" s="9">
        <v>40</v>
      </c>
      <c r="E273" s="9">
        <v>77</v>
      </c>
      <c r="F273" s="9">
        <v>34.1</v>
      </c>
      <c r="G273" s="9">
        <v>0.26900000000000002</v>
      </c>
      <c r="H273" s="9">
        <v>28</v>
      </c>
      <c r="I273" s="9">
        <v>0</v>
      </c>
      <c r="K273" s="2">
        <f t="shared" si="25"/>
        <v>-0.82336708790837587</v>
      </c>
      <c r="L273" s="2">
        <f t="shared" si="26"/>
        <v>0.43895117625656849</v>
      </c>
      <c r="M273" s="2">
        <f t="shared" si="27"/>
        <v>0.30504938840141882</v>
      </c>
      <c r="N273" s="2">
        <f t="shared" si="24"/>
        <v>0.69495061159858118</v>
      </c>
      <c r="O273" s="2">
        <f t="shared" si="28"/>
        <v>-0.15804605853557743</v>
      </c>
      <c r="Q273" s="2">
        <f t="shared" si="29"/>
        <v>0</v>
      </c>
    </row>
    <row r="274" spans="1:17" x14ac:dyDescent="0.25">
      <c r="A274" s="9">
        <v>2</v>
      </c>
      <c r="B274" s="9">
        <v>157</v>
      </c>
      <c r="C274" s="9">
        <v>74</v>
      </c>
      <c r="D274" s="9">
        <v>35</v>
      </c>
      <c r="E274" s="9">
        <v>440</v>
      </c>
      <c r="F274" s="9">
        <v>39.4</v>
      </c>
      <c r="G274" s="9">
        <v>0.13400000000000001</v>
      </c>
      <c r="H274" s="9">
        <v>30</v>
      </c>
      <c r="I274" s="9">
        <v>0</v>
      </c>
      <c r="K274" s="2">
        <f t="shared" si="25"/>
        <v>0.25368929923076955</v>
      </c>
      <c r="L274" s="2">
        <f t="shared" si="26"/>
        <v>1.2887713198151836</v>
      </c>
      <c r="M274" s="2">
        <f t="shared" si="27"/>
        <v>0.56308435388785394</v>
      </c>
      <c r="N274" s="2">
        <f t="shared" si="24"/>
        <v>0.43691564611214606</v>
      </c>
      <c r="O274" s="2">
        <f t="shared" si="28"/>
        <v>-0.35960240276468031</v>
      </c>
      <c r="Q274" s="2">
        <f t="shared" si="29"/>
        <v>0</v>
      </c>
    </row>
    <row r="275" spans="1:17" x14ac:dyDescent="0.25">
      <c r="A275" s="9">
        <v>4</v>
      </c>
      <c r="B275" s="9">
        <v>91</v>
      </c>
      <c r="C275" s="9">
        <v>70</v>
      </c>
      <c r="D275" s="9">
        <v>32</v>
      </c>
      <c r="E275" s="9">
        <v>88</v>
      </c>
      <c r="F275" s="9">
        <v>33.1</v>
      </c>
      <c r="G275" s="9">
        <v>0.44600000000000001</v>
      </c>
      <c r="H275" s="9">
        <v>22</v>
      </c>
      <c r="I275" s="9">
        <v>0</v>
      </c>
      <c r="K275" s="2">
        <f t="shared" si="25"/>
        <v>-2.0937174678617678</v>
      </c>
      <c r="L275" s="2">
        <f t="shared" si="26"/>
        <v>0.12322818645842551</v>
      </c>
      <c r="M275" s="2">
        <f t="shared" si="27"/>
        <v>0.10970895134582398</v>
      </c>
      <c r="N275" s="2">
        <f t="shared" si="24"/>
        <v>0.89029104865417596</v>
      </c>
      <c r="O275" s="2">
        <f t="shared" si="28"/>
        <v>-5.0467993174054294E-2</v>
      </c>
      <c r="Q275" s="2">
        <f t="shared" si="29"/>
        <v>0</v>
      </c>
    </row>
    <row r="276" spans="1:17" x14ac:dyDescent="0.25">
      <c r="A276" s="9">
        <v>8</v>
      </c>
      <c r="B276" s="9">
        <v>181</v>
      </c>
      <c r="C276" s="9">
        <v>68</v>
      </c>
      <c r="D276" s="9">
        <v>36</v>
      </c>
      <c r="E276" s="9">
        <v>495</v>
      </c>
      <c r="F276" s="9">
        <v>30.1</v>
      </c>
      <c r="G276" s="9">
        <v>0.61499999999999999</v>
      </c>
      <c r="H276" s="9">
        <v>60</v>
      </c>
      <c r="I276" s="9">
        <v>1</v>
      </c>
      <c r="K276" s="2">
        <f t="shared" si="25"/>
        <v>1.7602728578459033</v>
      </c>
      <c r="L276" s="2">
        <f t="shared" si="26"/>
        <v>5.8140235799412165</v>
      </c>
      <c r="M276" s="2">
        <f t="shared" si="27"/>
        <v>0.85324383042293095</v>
      </c>
      <c r="N276" s="2">
        <f t="shared" si="24"/>
        <v>0.85324383042293095</v>
      </c>
      <c r="O276" s="2">
        <f t="shared" si="28"/>
        <v>-6.8926843304774818E-2</v>
      </c>
      <c r="Q276" s="2">
        <f t="shared" si="29"/>
        <v>1</v>
      </c>
    </row>
    <row r="277" spans="1:17" x14ac:dyDescent="0.25">
      <c r="A277" s="9">
        <v>2</v>
      </c>
      <c r="B277" s="9">
        <v>92</v>
      </c>
      <c r="C277" s="9">
        <v>52</v>
      </c>
      <c r="D277" s="9">
        <v>0</v>
      </c>
      <c r="E277" s="9">
        <v>0</v>
      </c>
      <c r="F277" s="9">
        <v>30.1</v>
      </c>
      <c r="G277" s="9">
        <v>0.14099999999999999</v>
      </c>
      <c r="H277" s="9">
        <v>22</v>
      </c>
      <c r="I277" s="9">
        <v>0</v>
      </c>
      <c r="K277" s="2">
        <f t="shared" si="25"/>
        <v>-2.5226324454041604</v>
      </c>
      <c r="L277" s="2">
        <f t="shared" si="26"/>
        <v>8.024807976629425E-2</v>
      </c>
      <c r="M277" s="2">
        <f t="shared" si="27"/>
        <v>7.4286713644198726E-2</v>
      </c>
      <c r="N277" s="2">
        <f t="shared" si="24"/>
        <v>0.9257132863558013</v>
      </c>
      <c r="O277" s="2">
        <f t="shared" si="28"/>
        <v>-3.352350298822622E-2</v>
      </c>
      <c r="Q277" s="2">
        <f t="shared" si="29"/>
        <v>0</v>
      </c>
    </row>
    <row r="278" spans="1:17" x14ac:dyDescent="0.25">
      <c r="A278" s="9">
        <v>1</v>
      </c>
      <c r="B278" s="9">
        <v>71</v>
      </c>
      <c r="C278" s="9">
        <v>62</v>
      </c>
      <c r="D278" s="9">
        <v>0</v>
      </c>
      <c r="E278" s="9">
        <v>0</v>
      </c>
      <c r="F278" s="9">
        <v>21.8</v>
      </c>
      <c r="G278" s="9">
        <v>0.41599999999999998</v>
      </c>
      <c r="H278" s="9">
        <v>26</v>
      </c>
      <c r="I278" s="9">
        <v>0</v>
      </c>
      <c r="K278" s="2">
        <f t="shared" si="25"/>
        <v>-3.9688604096236517</v>
      </c>
      <c r="L278" s="2">
        <f t="shared" si="26"/>
        <v>1.8894953377722658E-2</v>
      </c>
      <c r="M278" s="2">
        <f t="shared" si="27"/>
        <v>1.8544554877894227E-2</v>
      </c>
      <c r="N278" s="2">
        <f t="shared" si="24"/>
        <v>0.98145544512210581</v>
      </c>
      <c r="O278" s="2">
        <f t="shared" si="28"/>
        <v>-8.1294111702579445E-3</v>
      </c>
      <c r="Q278" s="2">
        <f t="shared" si="29"/>
        <v>0</v>
      </c>
    </row>
    <row r="279" spans="1:17" x14ac:dyDescent="0.25">
      <c r="A279" s="9">
        <v>10</v>
      </c>
      <c r="B279" s="9">
        <v>101</v>
      </c>
      <c r="C279" s="9">
        <v>86</v>
      </c>
      <c r="D279" s="9">
        <v>37</v>
      </c>
      <c r="E279" s="9">
        <v>0</v>
      </c>
      <c r="F279" s="9">
        <v>45.6</v>
      </c>
      <c r="G279" s="9">
        <v>1.1359999999999999</v>
      </c>
      <c r="H279" s="9">
        <v>38</v>
      </c>
      <c r="I279" s="9">
        <v>1</v>
      </c>
      <c r="K279" s="2">
        <f t="shared" si="25"/>
        <v>0.72418422427235463</v>
      </c>
      <c r="L279" s="2">
        <f t="shared" si="26"/>
        <v>2.0630474292932259</v>
      </c>
      <c r="M279" s="2">
        <f t="shared" si="27"/>
        <v>0.67352774546140737</v>
      </c>
      <c r="N279" s="2">
        <f t="shared" si="24"/>
        <v>0.67352774546140737</v>
      </c>
      <c r="O279" s="2">
        <f t="shared" si="28"/>
        <v>-0.1716445091427854</v>
      </c>
      <c r="Q279" s="2">
        <f t="shared" si="29"/>
        <v>0</v>
      </c>
    </row>
    <row r="280" spans="1:17" x14ac:dyDescent="0.25">
      <c r="A280" s="9">
        <v>10</v>
      </c>
      <c r="B280" s="9">
        <v>122</v>
      </c>
      <c r="C280" s="9">
        <v>78</v>
      </c>
      <c r="D280" s="9">
        <v>31</v>
      </c>
      <c r="E280" s="9">
        <v>0</v>
      </c>
      <c r="F280" s="9">
        <v>27.6</v>
      </c>
      <c r="G280" s="9">
        <v>0.51200000000000001</v>
      </c>
      <c r="H280" s="9">
        <v>45</v>
      </c>
      <c r="I280" s="9">
        <v>0</v>
      </c>
      <c r="K280" s="2">
        <f t="shared" si="25"/>
        <v>-0.47803847469813476</v>
      </c>
      <c r="L280" s="2">
        <f t="shared" si="26"/>
        <v>0.6199983422740325</v>
      </c>
      <c r="M280" s="2">
        <f t="shared" si="27"/>
        <v>0.38271541772303619</v>
      </c>
      <c r="N280" s="2">
        <f t="shared" si="24"/>
        <v>0.61728458227696381</v>
      </c>
      <c r="O280" s="2">
        <f t="shared" si="28"/>
        <v>-0.20951457013423061</v>
      </c>
      <c r="Q280" s="2">
        <f t="shared" si="29"/>
        <v>0</v>
      </c>
    </row>
    <row r="281" spans="1:17" x14ac:dyDescent="0.25">
      <c r="A281" s="9">
        <v>0</v>
      </c>
      <c r="B281" s="9">
        <v>95</v>
      </c>
      <c r="C281" s="9">
        <v>80</v>
      </c>
      <c r="D281" s="9">
        <v>45</v>
      </c>
      <c r="E281" s="9">
        <v>92</v>
      </c>
      <c r="F281" s="9">
        <v>36.5</v>
      </c>
      <c r="G281" s="9">
        <v>0.33</v>
      </c>
      <c r="H281" s="9">
        <v>26</v>
      </c>
      <c r="I281" s="9">
        <v>0</v>
      </c>
      <c r="K281" s="2">
        <f t="shared" si="25"/>
        <v>-2.1609531804889812</v>
      </c>
      <c r="L281" s="2">
        <f t="shared" si="26"/>
        <v>0.11521524775565298</v>
      </c>
      <c r="M281" s="2">
        <f t="shared" si="27"/>
        <v>0.10331211664073031</v>
      </c>
      <c r="N281" s="2">
        <f t="shared" si="24"/>
        <v>0.89668788335926974</v>
      </c>
      <c r="O281" s="2">
        <f t="shared" si="28"/>
        <v>-4.7358698676164809E-2</v>
      </c>
      <c r="Q281" s="2">
        <f t="shared" si="29"/>
        <v>0</v>
      </c>
    </row>
    <row r="282" spans="1:17" x14ac:dyDescent="0.25">
      <c r="A282" s="9">
        <v>2</v>
      </c>
      <c r="B282" s="9">
        <v>90</v>
      </c>
      <c r="C282" s="9">
        <v>68</v>
      </c>
      <c r="D282" s="9">
        <v>42</v>
      </c>
      <c r="E282" s="9">
        <v>0</v>
      </c>
      <c r="F282" s="9">
        <v>38.200000000000003</v>
      </c>
      <c r="G282" s="9">
        <v>0.503</v>
      </c>
      <c r="H282" s="9">
        <v>27</v>
      </c>
      <c r="I282" s="9">
        <v>1</v>
      </c>
      <c r="K282" s="2">
        <f t="shared" si="25"/>
        <v>-1.6350864363972564</v>
      </c>
      <c r="L282" s="2">
        <f t="shared" si="26"/>
        <v>0.19493552104681885</v>
      </c>
      <c r="M282" s="2">
        <f t="shared" si="27"/>
        <v>0.16313476134347926</v>
      </c>
      <c r="N282" s="2">
        <f t="shared" si="24"/>
        <v>0.16313476134347926</v>
      </c>
      <c r="O282" s="2">
        <f t="shared" si="28"/>
        <v>-0.78745348806385063</v>
      </c>
      <c r="Q282" s="2">
        <f t="shared" si="29"/>
        <v>0</v>
      </c>
    </row>
    <row r="283" spans="1:17" x14ac:dyDescent="0.25">
      <c r="A283" s="9">
        <v>0</v>
      </c>
      <c r="B283" s="9">
        <v>119</v>
      </c>
      <c r="C283" s="9">
        <v>64</v>
      </c>
      <c r="D283" s="9">
        <v>18</v>
      </c>
      <c r="E283" s="9">
        <v>92</v>
      </c>
      <c r="F283" s="9">
        <v>34.9</v>
      </c>
      <c r="G283" s="9">
        <v>0.72499999999999998</v>
      </c>
      <c r="H283" s="9">
        <v>23</v>
      </c>
      <c r="I283" s="9">
        <v>0</v>
      </c>
      <c r="K283" s="2">
        <f t="shared" si="25"/>
        <v>-1.0185530393186486</v>
      </c>
      <c r="L283" s="2">
        <f t="shared" si="26"/>
        <v>0.36111708454348906</v>
      </c>
      <c r="M283" s="2">
        <f t="shared" si="27"/>
        <v>0.2653093467448509</v>
      </c>
      <c r="N283" s="2">
        <f t="shared" si="24"/>
        <v>0.73469065325514915</v>
      </c>
      <c r="O283" s="2">
        <f t="shared" si="28"/>
        <v>-0.13389548522100148</v>
      </c>
      <c r="Q283" s="2">
        <f t="shared" si="29"/>
        <v>0</v>
      </c>
    </row>
    <row r="284" spans="1:17" x14ac:dyDescent="0.25">
      <c r="A284" s="9">
        <v>4</v>
      </c>
      <c r="B284" s="9">
        <v>115</v>
      </c>
      <c r="C284" s="9">
        <v>72</v>
      </c>
      <c r="D284" s="9">
        <v>0</v>
      </c>
      <c r="E284" s="9">
        <v>0</v>
      </c>
      <c r="F284" s="9">
        <v>28.9</v>
      </c>
      <c r="G284" s="9">
        <v>0.376</v>
      </c>
      <c r="H284" s="9">
        <v>46</v>
      </c>
      <c r="I284" s="9">
        <v>1</v>
      </c>
      <c r="K284" s="2">
        <f t="shared" si="25"/>
        <v>-1.2346541002838434</v>
      </c>
      <c r="L284" s="2">
        <f t="shared" si="26"/>
        <v>0.29093537943030656</v>
      </c>
      <c r="M284" s="2">
        <f t="shared" si="27"/>
        <v>0.22536788755351736</v>
      </c>
      <c r="N284" s="2">
        <f t="shared" si="24"/>
        <v>0.22536788755351736</v>
      </c>
      <c r="O284" s="2">
        <f t="shared" si="28"/>
        <v>-0.64710796607098986</v>
      </c>
      <c r="Q284" s="2">
        <f t="shared" si="29"/>
        <v>0</v>
      </c>
    </row>
    <row r="285" spans="1:17" x14ac:dyDescent="0.25">
      <c r="A285" s="9">
        <v>8</v>
      </c>
      <c r="B285" s="9">
        <v>176</v>
      </c>
      <c r="C285" s="9">
        <v>90</v>
      </c>
      <c r="D285" s="9">
        <v>34</v>
      </c>
      <c r="E285" s="9">
        <v>300</v>
      </c>
      <c r="F285" s="9">
        <v>33.700000000000003</v>
      </c>
      <c r="G285" s="9">
        <v>0.46700000000000003</v>
      </c>
      <c r="H285" s="9">
        <v>58</v>
      </c>
      <c r="I285" s="9">
        <v>1</v>
      </c>
      <c r="K285" s="2">
        <f t="shared" si="25"/>
        <v>1.6664200045478559</v>
      </c>
      <c r="L285" s="2">
        <f t="shared" si="26"/>
        <v>5.2931842613871289</v>
      </c>
      <c r="M285" s="2">
        <f t="shared" si="27"/>
        <v>0.84109793095751784</v>
      </c>
      <c r="N285" s="2">
        <f t="shared" si="24"/>
        <v>0.84109793095751784</v>
      </c>
      <c r="O285" s="2">
        <f t="shared" si="28"/>
        <v>-7.5153435357405471E-2</v>
      </c>
      <c r="Q285" s="2">
        <f t="shared" si="29"/>
        <v>1</v>
      </c>
    </row>
    <row r="286" spans="1:17" x14ac:dyDescent="0.25">
      <c r="A286" s="9">
        <v>4</v>
      </c>
      <c r="B286" s="9">
        <v>123</v>
      </c>
      <c r="C286" s="9">
        <v>80</v>
      </c>
      <c r="D286" s="9">
        <v>15</v>
      </c>
      <c r="E286" s="9">
        <v>176</v>
      </c>
      <c r="F286" s="9">
        <v>32</v>
      </c>
      <c r="G286" s="9">
        <v>0.443</v>
      </c>
      <c r="H286" s="9">
        <v>34</v>
      </c>
      <c r="I286" s="9">
        <v>0</v>
      </c>
      <c r="K286" s="2">
        <f t="shared" si="25"/>
        <v>-1.0223186213555593</v>
      </c>
      <c r="L286" s="2">
        <f t="shared" si="26"/>
        <v>0.35975982557548819</v>
      </c>
      <c r="M286" s="2">
        <f t="shared" si="27"/>
        <v>0.26457600732778513</v>
      </c>
      <c r="N286" s="2">
        <f t="shared" si="24"/>
        <v>0.73542399267221481</v>
      </c>
      <c r="O286" s="2">
        <f t="shared" si="28"/>
        <v>-0.13346220569481948</v>
      </c>
      <c r="Q286" s="2">
        <f t="shared" si="29"/>
        <v>0</v>
      </c>
    </row>
    <row r="287" spans="1:17" x14ac:dyDescent="0.25">
      <c r="A287" s="9">
        <v>2</v>
      </c>
      <c r="B287" s="9">
        <v>175</v>
      </c>
      <c r="C287" s="9">
        <v>88</v>
      </c>
      <c r="D287" s="9">
        <v>0</v>
      </c>
      <c r="E287" s="9">
        <v>0</v>
      </c>
      <c r="F287" s="9">
        <v>22.9</v>
      </c>
      <c r="G287" s="9">
        <v>0.32600000000000001</v>
      </c>
      <c r="H287" s="9">
        <v>22</v>
      </c>
      <c r="I287" s="9">
        <v>0</v>
      </c>
      <c r="K287" s="2">
        <f t="shared" si="25"/>
        <v>-0.45119616769938808</v>
      </c>
      <c r="L287" s="2">
        <f t="shared" si="26"/>
        <v>0.63686589740540622</v>
      </c>
      <c r="M287" s="2">
        <f t="shared" si="27"/>
        <v>0.38907640412992989</v>
      </c>
      <c r="N287" s="2">
        <f t="shared" si="24"/>
        <v>0.61092359587007006</v>
      </c>
      <c r="O287" s="2">
        <f t="shared" si="28"/>
        <v>-0.21401310066882939</v>
      </c>
      <c r="Q287" s="2">
        <f t="shared" si="29"/>
        <v>0</v>
      </c>
    </row>
    <row r="288" spans="1:17" x14ac:dyDescent="0.25">
      <c r="A288" s="9">
        <v>0</v>
      </c>
      <c r="B288" s="9">
        <v>101</v>
      </c>
      <c r="C288" s="9">
        <v>62</v>
      </c>
      <c r="D288" s="9">
        <v>0</v>
      </c>
      <c r="E288" s="9">
        <v>0</v>
      </c>
      <c r="F288" s="9">
        <v>21.9</v>
      </c>
      <c r="G288" s="9">
        <v>0.33600000000000002</v>
      </c>
      <c r="H288" s="9">
        <v>25</v>
      </c>
      <c r="I288" s="9">
        <v>0</v>
      </c>
      <c r="K288" s="2">
        <f t="shared" si="25"/>
        <v>-3.0597664795460711</v>
      </c>
      <c r="L288" s="2">
        <f t="shared" si="26"/>
        <v>4.6898645734394728E-2</v>
      </c>
      <c r="M288" s="2">
        <f t="shared" si="27"/>
        <v>4.4797694528963247E-2</v>
      </c>
      <c r="N288" s="2">
        <f t="shared" si="24"/>
        <v>0.95520230547103679</v>
      </c>
      <c r="O288" s="2">
        <f t="shared" si="28"/>
        <v>-1.9904638002665558E-2</v>
      </c>
      <c r="Q288" s="2">
        <f t="shared" si="29"/>
        <v>0</v>
      </c>
    </row>
    <row r="289" spans="1:17" x14ac:dyDescent="0.25">
      <c r="A289" s="9">
        <v>8</v>
      </c>
      <c r="B289" s="9">
        <v>65</v>
      </c>
      <c r="C289" s="9">
        <v>72</v>
      </c>
      <c r="D289" s="9">
        <v>23</v>
      </c>
      <c r="E289" s="9">
        <v>0</v>
      </c>
      <c r="F289" s="9">
        <v>32</v>
      </c>
      <c r="G289" s="9">
        <v>0.6</v>
      </c>
      <c r="H289" s="9">
        <v>42</v>
      </c>
      <c r="I289" s="9">
        <v>0</v>
      </c>
      <c r="K289" s="2">
        <f t="shared" si="25"/>
        <v>-2.2350172904949908</v>
      </c>
      <c r="L289" s="2">
        <f t="shared" si="26"/>
        <v>0.10699027992222235</v>
      </c>
      <c r="M289" s="2">
        <f t="shared" si="27"/>
        <v>9.6649701323248766E-2</v>
      </c>
      <c r="N289" s="2">
        <f t="shared" si="24"/>
        <v>0.90335029867675121</v>
      </c>
      <c r="O289" s="2">
        <f t="shared" si="28"/>
        <v>-4.4143807514065513E-2</v>
      </c>
      <c r="Q289" s="2">
        <f t="shared" si="29"/>
        <v>0</v>
      </c>
    </row>
    <row r="290" spans="1:17" x14ac:dyDescent="0.25">
      <c r="A290" s="9">
        <v>10</v>
      </c>
      <c r="B290" s="9">
        <v>179</v>
      </c>
      <c r="C290" s="9">
        <v>70</v>
      </c>
      <c r="D290" s="9">
        <v>0</v>
      </c>
      <c r="E290" s="9">
        <v>0</v>
      </c>
      <c r="F290" s="9">
        <v>35.1</v>
      </c>
      <c r="G290" s="9">
        <v>0.2</v>
      </c>
      <c r="H290" s="9">
        <v>37</v>
      </c>
      <c r="I290" s="9">
        <v>0</v>
      </c>
      <c r="K290" s="2">
        <f t="shared" si="25"/>
        <v>1.9621125297204216</v>
      </c>
      <c r="L290" s="2">
        <f t="shared" si="26"/>
        <v>7.1143404571116671</v>
      </c>
      <c r="M290" s="2">
        <f t="shared" si="27"/>
        <v>0.87676139480645443</v>
      </c>
      <c r="N290" s="2">
        <f t="shared" si="24"/>
        <v>0.12323860519354557</v>
      </c>
      <c r="O290" s="2">
        <f t="shared" si="28"/>
        <v>-0.90925322564375677</v>
      </c>
      <c r="Q290" s="2">
        <f t="shared" si="29"/>
        <v>1</v>
      </c>
    </row>
    <row r="291" spans="1:17" x14ac:dyDescent="0.25">
      <c r="A291" s="9">
        <v>6</v>
      </c>
      <c r="B291" s="9">
        <v>114</v>
      </c>
      <c r="C291" s="9">
        <v>0</v>
      </c>
      <c r="D291" s="9">
        <v>0</v>
      </c>
      <c r="E291" s="9">
        <v>0</v>
      </c>
      <c r="F291" s="9">
        <v>0</v>
      </c>
      <c r="G291" s="9">
        <v>0.189</v>
      </c>
      <c r="H291" s="9">
        <v>26</v>
      </c>
      <c r="I291" s="9">
        <v>0</v>
      </c>
      <c r="K291" s="2">
        <f t="shared" si="25"/>
        <v>-3.4550641486047082</v>
      </c>
      <c r="L291" s="2">
        <f t="shared" si="26"/>
        <v>3.1585278139580029E-2</v>
      </c>
      <c r="M291" s="2">
        <f t="shared" si="27"/>
        <v>3.06181939670007E-2</v>
      </c>
      <c r="N291" s="2">
        <f t="shared" si="24"/>
        <v>0.96938180603299928</v>
      </c>
      <c r="O291" s="2">
        <f t="shared" si="28"/>
        <v>-1.3505135648562216E-2</v>
      </c>
      <c r="Q291" s="2">
        <f t="shared" si="29"/>
        <v>0</v>
      </c>
    </row>
    <row r="292" spans="1:17" x14ac:dyDescent="0.25">
      <c r="A292" s="9">
        <v>0</v>
      </c>
      <c r="B292" s="9">
        <v>107</v>
      </c>
      <c r="C292" s="9">
        <v>76</v>
      </c>
      <c r="D292" s="9">
        <v>0</v>
      </c>
      <c r="E292" s="9">
        <v>0</v>
      </c>
      <c r="F292" s="9">
        <v>45.3</v>
      </c>
      <c r="G292" s="9">
        <v>0.68600000000000005</v>
      </c>
      <c r="H292" s="9">
        <v>24</v>
      </c>
      <c r="I292" s="9">
        <v>0</v>
      </c>
      <c r="K292" s="2">
        <f t="shared" si="25"/>
        <v>-0.56830715627615369</v>
      </c>
      <c r="L292" s="2">
        <f t="shared" si="26"/>
        <v>0.5664835956653006</v>
      </c>
      <c r="M292" s="2">
        <f t="shared" si="27"/>
        <v>0.36162753139123022</v>
      </c>
      <c r="N292" s="2">
        <f t="shared" si="24"/>
        <v>0.63837246860876973</v>
      </c>
      <c r="O292" s="2">
        <f t="shared" si="28"/>
        <v>-0.19492585127687354</v>
      </c>
      <c r="Q292" s="2">
        <f t="shared" si="29"/>
        <v>0</v>
      </c>
    </row>
    <row r="293" spans="1:17" x14ac:dyDescent="0.25">
      <c r="A293" s="9">
        <v>0</v>
      </c>
      <c r="B293" s="9">
        <v>137</v>
      </c>
      <c r="C293" s="9">
        <v>70</v>
      </c>
      <c r="D293" s="9">
        <v>38</v>
      </c>
      <c r="E293" s="9">
        <v>0</v>
      </c>
      <c r="F293" s="9">
        <v>33.200000000000003</v>
      </c>
      <c r="G293" s="9">
        <v>0.17</v>
      </c>
      <c r="H293" s="9">
        <v>22</v>
      </c>
      <c r="I293" s="9">
        <v>0</v>
      </c>
      <c r="K293" s="2">
        <f t="shared" si="25"/>
        <v>-0.97668512267521557</v>
      </c>
      <c r="L293" s="2">
        <f t="shared" si="26"/>
        <v>0.37655727341950818</v>
      </c>
      <c r="M293" s="2">
        <f t="shared" si="27"/>
        <v>0.27355002272016016</v>
      </c>
      <c r="N293" s="2">
        <f t="shared" si="24"/>
        <v>0.72644997727983984</v>
      </c>
      <c r="O293" s="2">
        <f t="shared" si="28"/>
        <v>-0.13879428548060041</v>
      </c>
      <c r="Q293" s="2">
        <f t="shared" si="29"/>
        <v>0</v>
      </c>
    </row>
    <row r="294" spans="1:17" x14ac:dyDescent="0.25">
      <c r="A294" s="9">
        <v>0</v>
      </c>
      <c r="B294" s="9">
        <v>138</v>
      </c>
      <c r="C294" s="9">
        <v>0</v>
      </c>
      <c r="D294" s="9">
        <v>0</v>
      </c>
      <c r="E294" s="9">
        <v>0</v>
      </c>
      <c r="F294" s="9">
        <v>36.299999999999997</v>
      </c>
      <c r="G294" s="9">
        <v>0.93300000000000005</v>
      </c>
      <c r="H294" s="9">
        <v>25</v>
      </c>
      <c r="I294" s="9">
        <v>1</v>
      </c>
      <c r="K294" s="2">
        <f t="shared" si="25"/>
        <v>0.75144497354589745</v>
      </c>
      <c r="L294" s="2">
        <f t="shared" si="26"/>
        <v>2.1200612367917939</v>
      </c>
      <c r="M294" s="2">
        <f t="shared" si="27"/>
        <v>0.67949347012552519</v>
      </c>
      <c r="N294" s="2">
        <f t="shared" si="24"/>
        <v>0.67949347012552519</v>
      </c>
      <c r="O294" s="2">
        <f t="shared" si="28"/>
        <v>-0.1678147124444791</v>
      </c>
      <c r="Q294" s="2">
        <f t="shared" si="29"/>
        <v>0</v>
      </c>
    </row>
    <row r="295" spans="1:17" x14ac:dyDescent="0.25">
      <c r="A295" s="9">
        <v>4</v>
      </c>
      <c r="B295" s="9">
        <v>85</v>
      </c>
      <c r="C295" s="9">
        <v>58</v>
      </c>
      <c r="D295" s="9">
        <v>22</v>
      </c>
      <c r="E295" s="9">
        <v>49</v>
      </c>
      <c r="F295" s="9">
        <v>27.8</v>
      </c>
      <c r="G295" s="9">
        <v>0.30599999999999999</v>
      </c>
      <c r="H295" s="9">
        <v>28</v>
      </c>
      <c r="I295" s="9">
        <v>0</v>
      </c>
      <c r="K295" s="2">
        <f t="shared" si="25"/>
        <v>-2.6531255365938229</v>
      </c>
      <c r="L295" s="2">
        <f t="shared" si="26"/>
        <v>7.0430734844464535E-2</v>
      </c>
      <c r="M295" s="2">
        <f t="shared" si="27"/>
        <v>6.5796629853587155E-2</v>
      </c>
      <c r="N295" s="2">
        <f t="shared" si="24"/>
        <v>0.93420337014641286</v>
      </c>
      <c r="O295" s="2">
        <f t="shared" si="28"/>
        <v>-2.955857032446144E-2</v>
      </c>
      <c r="Q295" s="2">
        <f t="shared" si="29"/>
        <v>0</v>
      </c>
    </row>
    <row r="296" spans="1:17" x14ac:dyDescent="0.25">
      <c r="A296" s="9">
        <v>0</v>
      </c>
      <c r="B296" s="9">
        <v>106</v>
      </c>
      <c r="C296" s="9">
        <v>70</v>
      </c>
      <c r="D296" s="9">
        <v>37</v>
      </c>
      <c r="E296" s="9">
        <v>148</v>
      </c>
      <c r="F296" s="9">
        <v>39.4</v>
      </c>
      <c r="G296" s="9">
        <v>0.60499999999999998</v>
      </c>
      <c r="H296" s="9">
        <v>22</v>
      </c>
      <c r="I296" s="9">
        <v>0</v>
      </c>
      <c r="K296" s="2">
        <f t="shared" si="25"/>
        <v>-1.2817672605840498</v>
      </c>
      <c r="L296" s="2">
        <f t="shared" si="26"/>
        <v>0.27754637001998289</v>
      </c>
      <c r="M296" s="2">
        <f t="shared" si="27"/>
        <v>0.21724954689170428</v>
      </c>
      <c r="N296" s="2">
        <f t="shared" si="24"/>
        <v>0.78275045310829572</v>
      </c>
      <c r="O296" s="2">
        <f t="shared" si="28"/>
        <v>-0.106376672312292</v>
      </c>
      <c r="Q296" s="2">
        <f t="shared" si="29"/>
        <v>0</v>
      </c>
    </row>
    <row r="297" spans="1:17" x14ac:dyDescent="0.25">
      <c r="A297" s="9">
        <v>1</v>
      </c>
      <c r="B297" s="9">
        <v>96</v>
      </c>
      <c r="C297" s="9">
        <v>64</v>
      </c>
      <c r="D297" s="9">
        <v>27</v>
      </c>
      <c r="E297" s="9">
        <v>87</v>
      </c>
      <c r="F297" s="9">
        <v>33.200000000000003</v>
      </c>
      <c r="G297" s="9">
        <v>0.28899999999999998</v>
      </c>
      <c r="H297" s="9">
        <v>21</v>
      </c>
      <c r="I297" s="9">
        <v>0</v>
      </c>
      <c r="K297" s="2">
        <f t="shared" si="25"/>
        <v>-2.2768179676481974</v>
      </c>
      <c r="L297" s="2">
        <f t="shared" si="26"/>
        <v>0.10261019675074094</v>
      </c>
      <c r="M297" s="2">
        <f t="shared" si="27"/>
        <v>9.3061171620869104E-2</v>
      </c>
      <c r="N297" s="2">
        <f t="shared" si="24"/>
        <v>0.90693882837913087</v>
      </c>
      <c r="O297" s="2">
        <f t="shared" si="28"/>
        <v>-4.2422004442999532E-2</v>
      </c>
      <c r="Q297" s="2">
        <f t="shared" si="29"/>
        <v>0</v>
      </c>
    </row>
    <row r="298" spans="1:17" x14ac:dyDescent="0.25">
      <c r="A298" s="9">
        <v>1</v>
      </c>
      <c r="B298" s="9">
        <v>133</v>
      </c>
      <c r="C298" s="9">
        <v>102</v>
      </c>
      <c r="D298" s="9">
        <v>28</v>
      </c>
      <c r="E298" s="9">
        <v>140</v>
      </c>
      <c r="F298" s="9">
        <v>32.799999999999997</v>
      </c>
      <c r="G298" s="9">
        <v>0.23400000000000001</v>
      </c>
      <c r="H298" s="9">
        <v>45</v>
      </c>
      <c r="I298" s="9">
        <v>1</v>
      </c>
      <c r="K298" s="2">
        <f t="shared" si="25"/>
        <v>-1.0722307548813053</v>
      </c>
      <c r="L298" s="2">
        <f t="shared" si="26"/>
        <v>0.34224420231092739</v>
      </c>
      <c r="M298" s="2">
        <f t="shared" si="27"/>
        <v>0.25497908780063216</v>
      </c>
      <c r="N298" s="2">
        <f t="shared" si="24"/>
        <v>0.25497908780063216</v>
      </c>
      <c r="O298" s="2">
        <f t="shared" si="28"/>
        <v>-0.59349543691982365</v>
      </c>
      <c r="Q298" s="2">
        <f t="shared" si="29"/>
        <v>0</v>
      </c>
    </row>
    <row r="299" spans="1:17" x14ac:dyDescent="0.25">
      <c r="A299" s="9">
        <v>0</v>
      </c>
      <c r="B299" s="9">
        <v>94</v>
      </c>
      <c r="C299" s="9">
        <v>70</v>
      </c>
      <c r="D299" s="9">
        <v>27</v>
      </c>
      <c r="E299" s="9">
        <v>115</v>
      </c>
      <c r="F299" s="9">
        <v>43.5</v>
      </c>
      <c r="G299" s="9">
        <v>0.34699999999999998</v>
      </c>
      <c r="H299" s="9">
        <v>21</v>
      </c>
      <c r="I299" s="9">
        <v>0</v>
      </c>
      <c r="K299" s="2">
        <f t="shared" si="25"/>
        <v>-1.532829048934846</v>
      </c>
      <c r="L299" s="2">
        <f t="shared" si="26"/>
        <v>0.21592394302400439</v>
      </c>
      <c r="M299" s="2">
        <f t="shared" si="27"/>
        <v>0.17758013917137061</v>
      </c>
      <c r="N299" s="2">
        <f t="shared" si="24"/>
        <v>0.82241986082862939</v>
      </c>
      <c r="O299" s="2">
        <f t="shared" si="28"/>
        <v>-8.4906410333077401E-2</v>
      </c>
      <c r="Q299" s="2">
        <f t="shared" si="29"/>
        <v>0</v>
      </c>
    </row>
    <row r="300" spans="1:17" x14ac:dyDescent="0.25">
      <c r="A300" s="9">
        <v>3</v>
      </c>
      <c r="B300" s="9">
        <v>87</v>
      </c>
      <c r="C300" s="9">
        <v>60</v>
      </c>
      <c r="D300" s="9">
        <v>18</v>
      </c>
      <c r="E300" s="9">
        <v>0</v>
      </c>
      <c r="F300" s="9">
        <v>21.8</v>
      </c>
      <c r="G300" s="9">
        <v>0.44400000000000001</v>
      </c>
      <c r="H300" s="9">
        <v>21</v>
      </c>
      <c r="I300" s="9">
        <v>0</v>
      </c>
      <c r="K300" s="2">
        <f t="shared" si="25"/>
        <v>-3.2322776224261212</v>
      </c>
      <c r="L300" s="2">
        <f t="shared" si="26"/>
        <v>3.9467504267710639E-2</v>
      </c>
      <c r="M300" s="2">
        <f t="shared" si="27"/>
        <v>3.7968964018278671E-2</v>
      </c>
      <c r="N300" s="2">
        <f t="shared" si="24"/>
        <v>0.96203103598172135</v>
      </c>
      <c r="O300" s="2">
        <f t="shared" si="28"/>
        <v>-1.6810917007736584E-2</v>
      </c>
      <c r="Q300" s="2">
        <f t="shared" si="29"/>
        <v>0</v>
      </c>
    </row>
    <row r="301" spans="1:17" x14ac:dyDescent="0.25">
      <c r="A301" s="9">
        <v>8</v>
      </c>
      <c r="B301" s="9">
        <v>125</v>
      </c>
      <c r="C301" s="9">
        <v>96</v>
      </c>
      <c r="D301" s="9">
        <v>0</v>
      </c>
      <c r="E301" s="9">
        <v>0</v>
      </c>
      <c r="F301" s="9">
        <v>0</v>
      </c>
      <c r="G301" s="9">
        <v>0.23200000000000001</v>
      </c>
      <c r="H301" s="9">
        <v>54</v>
      </c>
      <c r="I301" s="9">
        <v>1</v>
      </c>
      <c r="K301" s="2">
        <f t="shared" si="25"/>
        <v>-3.3982395718854654</v>
      </c>
      <c r="L301" s="2">
        <f t="shared" si="26"/>
        <v>3.3432072947067334E-2</v>
      </c>
      <c r="M301" s="2">
        <f t="shared" si="27"/>
        <v>3.2350527743665002E-2</v>
      </c>
      <c r="N301" s="2">
        <f t="shared" si="24"/>
        <v>3.2350527743665002E-2</v>
      </c>
      <c r="O301" s="2">
        <f t="shared" si="28"/>
        <v>-1.4901186301639953</v>
      </c>
      <c r="Q301" s="2">
        <f t="shared" si="29"/>
        <v>0</v>
      </c>
    </row>
    <row r="302" spans="1:17" x14ac:dyDescent="0.25">
      <c r="A302" s="9">
        <v>1</v>
      </c>
      <c r="B302" s="9">
        <v>100</v>
      </c>
      <c r="C302" s="9">
        <v>74</v>
      </c>
      <c r="D302" s="9">
        <v>12</v>
      </c>
      <c r="E302" s="9">
        <v>46</v>
      </c>
      <c r="F302" s="9">
        <v>19.5</v>
      </c>
      <c r="G302" s="9">
        <v>0.14899999999999999</v>
      </c>
      <c r="H302" s="9">
        <v>28</v>
      </c>
      <c r="I302" s="9">
        <v>0</v>
      </c>
      <c r="K302" s="2">
        <f t="shared" si="25"/>
        <v>-3.4774568087852336</v>
      </c>
      <c r="L302" s="2">
        <f t="shared" si="26"/>
        <v>3.0885859882769595E-2</v>
      </c>
      <c r="M302" s="2">
        <f t="shared" si="27"/>
        <v>2.9960503955580378E-2</v>
      </c>
      <c r="N302" s="2">
        <f t="shared" si="24"/>
        <v>0.97003949604441964</v>
      </c>
      <c r="O302" s="2">
        <f t="shared" si="28"/>
        <v>-1.3210582677110377E-2</v>
      </c>
      <c r="Q302" s="2">
        <f t="shared" si="29"/>
        <v>0</v>
      </c>
    </row>
    <row r="303" spans="1:17" x14ac:dyDescent="0.25">
      <c r="A303" s="9">
        <v>7</v>
      </c>
      <c r="B303" s="9">
        <v>160</v>
      </c>
      <c r="C303" s="9">
        <v>54</v>
      </c>
      <c r="D303" s="9">
        <v>32</v>
      </c>
      <c r="E303" s="9">
        <v>175</v>
      </c>
      <c r="F303" s="9">
        <v>30.5</v>
      </c>
      <c r="G303" s="9">
        <v>0.58799999999999997</v>
      </c>
      <c r="H303" s="9">
        <v>39</v>
      </c>
      <c r="I303" s="9">
        <v>1</v>
      </c>
      <c r="K303" s="2">
        <f t="shared" si="25"/>
        <v>0.95249858850280411</v>
      </c>
      <c r="L303" s="2">
        <f t="shared" si="26"/>
        <v>2.5921783616895797</v>
      </c>
      <c r="M303" s="2">
        <f t="shared" si="27"/>
        <v>0.72161738663509722</v>
      </c>
      <c r="N303" s="2">
        <f t="shared" si="24"/>
        <v>0.72161738663509722</v>
      </c>
      <c r="O303" s="2">
        <f t="shared" si="28"/>
        <v>-0.14169301145736329</v>
      </c>
      <c r="Q303" s="2">
        <f t="shared" si="29"/>
        <v>0</v>
      </c>
    </row>
    <row r="304" spans="1:17" x14ac:dyDescent="0.25">
      <c r="A304" s="9">
        <v>1</v>
      </c>
      <c r="B304" s="9">
        <v>168</v>
      </c>
      <c r="C304" s="9">
        <v>88</v>
      </c>
      <c r="D304" s="9">
        <v>29</v>
      </c>
      <c r="E304" s="9">
        <v>0</v>
      </c>
      <c r="F304" s="9">
        <v>35</v>
      </c>
      <c r="G304" s="9">
        <v>0.90500000000000003</v>
      </c>
      <c r="H304" s="9">
        <v>52</v>
      </c>
      <c r="I304" s="9">
        <v>1</v>
      </c>
      <c r="K304" s="2">
        <f t="shared" si="25"/>
        <v>1.2945953991027661</v>
      </c>
      <c r="L304" s="2">
        <f t="shared" si="26"/>
        <v>3.6495190766915013</v>
      </c>
      <c r="M304" s="2">
        <f t="shared" si="27"/>
        <v>0.78492399245911293</v>
      </c>
      <c r="N304" s="2">
        <f t="shared" si="24"/>
        <v>0.78492399245911293</v>
      </c>
      <c r="O304" s="2">
        <f t="shared" si="28"/>
        <v>-0.10517239580732279</v>
      </c>
      <c r="Q304" s="2">
        <f t="shared" si="29"/>
        <v>1</v>
      </c>
    </row>
    <row r="305" spans="1:17" x14ac:dyDescent="0.25">
      <c r="A305" s="9">
        <v>1</v>
      </c>
      <c r="B305" s="9">
        <v>79</v>
      </c>
      <c r="C305" s="9">
        <v>75</v>
      </c>
      <c r="D305" s="9">
        <v>30</v>
      </c>
      <c r="E305" s="9">
        <v>0</v>
      </c>
      <c r="F305" s="9">
        <v>32</v>
      </c>
      <c r="G305" s="9">
        <v>0.39600000000000002</v>
      </c>
      <c r="H305" s="9">
        <v>22</v>
      </c>
      <c r="I305" s="9">
        <v>0</v>
      </c>
      <c r="K305" s="2">
        <f t="shared" si="25"/>
        <v>-2.9526053316208936</v>
      </c>
      <c r="L305" s="2">
        <f t="shared" si="26"/>
        <v>5.2203521137825747E-2</v>
      </c>
      <c r="M305" s="2">
        <f t="shared" si="27"/>
        <v>4.9613520663164296E-2</v>
      </c>
      <c r="N305" s="2">
        <f t="shared" si="24"/>
        <v>0.95038647933683573</v>
      </c>
      <c r="O305" s="2">
        <f t="shared" si="28"/>
        <v>-2.2099750804771747E-2</v>
      </c>
      <c r="Q305" s="2">
        <f t="shared" si="29"/>
        <v>0</v>
      </c>
    </row>
    <row r="306" spans="1:17" x14ac:dyDescent="0.25">
      <c r="A306" s="9">
        <v>1</v>
      </c>
      <c r="B306" s="9">
        <v>109</v>
      </c>
      <c r="C306" s="9">
        <v>60</v>
      </c>
      <c r="D306" s="9">
        <v>8</v>
      </c>
      <c r="E306" s="9">
        <v>182</v>
      </c>
      <c r="F306" s="9">
        <v>25.4</v>
      </c>
      <c r="G306" s="9">
        <v>0.94699999999999995</v>
      </c>
      <c r="H306" s="9">
        <v>21</v>
      </c>
      <c r="I306" s="9">
        <v>0</v>
      </c>
      <c r="K306" s="2">
        <f t="shared" si="25"/>
        <v>-2.04366498731408</v>
      </c>
      <c r="L306" s="2">
        <f t="shared" si="26"/>
        <v>0.12955302951811698</v>
      </c>
      <c r="M306" s="2">
        <f t="shared" si="27"/>
        <v>0.11469406582299736</v>
      </c>
      <c r="N306" s="2">
        <f t="shared" si="24"/>
        <v>0.88530593417700265</v>
      </c>
      <c r="O306" s="2">
        <f t="shared" si="28"/>
        <v>-5.2906624708775801E-2</v>
      </c>
      <c r="Q306" s="2">
        <f t="shared" si="29"/>
        <v>0</v>
      </c>
    </row>
    <row r="307" spans="1:17" x14ac:dyDescent="0.25">
      <c r="A307" s="9">
        <v>4</v>
      </c>
      <c r="B307" s="9">
        <v>158</v>
      </c>
      <c r="C307" s="9">
        <v>78</v>
      </c>
      <c r="D307" s="9">
        <v>0</v>
      </c>
      <c r="E307" s="9">
        <v>0</v>
      </c>
      <c r="F307" s="9">
        <v>32.9</v>
      </c>
      <c r="G307" s="9">
        <v>0.80300000000000005</v>
      </c>
      <c r="H307" s="9">
        <v>31</v>
      </c>
      <c r="I307" s="9">
        <v>1</v>
      </c>
      <c r="K307" s="2">
        <f t="shared" si="25"/>
        <v>0.69988614951924077</v>
      </c>
      <c r="L307" s="2">
        <f t="shared" si="26"/>
        <v>2.0135234538071685</v>
      </c>
      <c r="M307" s="2">
        <f t="shared" si="27"/>
        <v>0.66816252956762656</v>
      </c>
      <c r="N307" s="2">
        <f t="shared" si="24"/>
        <v>0.66816252956762656</v>
      </c>
      <c r="O307" s="2">
        <f t="shared" si="28"/>
        <v>-0.17511788317005883</v>
      </c>
      <c r="Q307" s="2">
        <f t="shared" si="29"/>
        <v>0</v>
      </c>
    </row>
    <row r="308" spans="1:17" x14ac:dyDescent="0.25">
      <c r="A308" s="9">
        <v>0</v>
      </c>
      <c r="B308" s="9">
        <v>125</v>
      </c>
      <c r="C308" s="9">
        <v>96</v>
      </c>
      <c r="D308" s="9">
        <v>0</v>
      </c>
      <c r="E308" s="9">
        <v>0</v>
      </c>
      <c r="F308" s="9">
        <v>22.5</v>
      </c>
      <c r="G308" s="9">
        <v>0.26200000000000001</v>
      </c>
      <c r="H308" s="9">
        <v>21</v>
      </c>
      <c r="I308" s="9">
        <v>0</v>
      </c>
      <c r="K308" s="2">
        <f t="shared" si="25"/>
        <v>-2.6375956539565131</v>
      </c>
      <c r="L308" s="2">
        <f t="shared" si="26"/>
        <v>7.1533053173377062E-2</v>
      </c>
      <c r="M308" s="2">
        <f t="shared" si="27"/>
        <v>6.6757673000874582E-2</v>
      </c>
      <c r="N308" s="2">
        <f t="shared" si="24"/>
        <v>0.93324232699912546</v>
      </c>
      <c r="O308" s="2">
        <f t="shared" si="28"/>
        <v>-3.0005572101511547E-2</v>
      </c>
      <c r="Q308" s="2">
        <f t="shared" si="29"/>
        <v>0</v>
      </c>
    </row>
    <row r="309" spans="1:17" x14ac:dyDescent="0.25">
      <c r="A309" s="9">
        <v>6</v>
      </c>
      <c r="B309" s="9">
        <v>165</v>
      </c>
      <c r="C309" s="9">
        <v>68</v>
      </c>
      <c r="D309" s="9">
        <v>26</v>
      </c>
      <c r="E309" s="9">
        <v>168</v>
      </c>
      <c r="F309" s="9">
        <v>33.6</v>
      </c>
      <c r="G309" s="9">
        <v>0.63100000000000001</v>
      </c>
      <c r="H309" s="9">
        <v>49</v>
      </c>
      <c r="I309" s="9">
        <v>0</v>
      </c>
      <c r="K309" s="2">
        <f t="shared" si="25"/>
        <v>1.3756438681427685</v>
      </c>
      <c r="L309" s="2">
        <f t="shared" si="26"/>
        <v>3.9576240908211862</v>
      </c>
      <c r="M309" s="2">
        <f t="shared" si="27"/>
        <v>0.79829047509845408</v>
      </c>
      <c r="N309" s="2">
        <f t="shared" si="24"/>
        <v>0.20170952490154592</v>
      </c>
      <c r="O309" s="2">
        <f t="shared" si="28"/>
        <v>-0.69527359353481366</v>
      </c>
      <c r="Q309" s="2">
        <f t="shared" si="29"/>
        <v>1</v>
      </c>
    </row>
    <row r="310" spans="1:17" x14ac:dyDescent="0.25">
      <c r="A310" s="9">
        <v>6</v>
      </c>
      <c r="B310" s="9">
        <v>91</v>
      </c>
      <c r="C310" s="9">
        <v>0</v>
      </c>
      <c r="D310" s="9">
        <v>0</v>
      </c>
      <c r="E310" s="9">
        <v>0</v>
      </c>
      <c r="F310" s="9">
        <v>29.8</v>
      </c>
      <c r="G310" s="9">
        <v>0.501</v>
      </c>
      <c r="H310" s="9">
        <v>31</v>
      </c>
      <c r="I310" s="9">
        <v>0</v>
      </c>
      <c r="K310" s="2">
        <f t="shared" si="25"/>
        <v>-1.1891431412821785</v>
      </c>
      <c r="L310" s="2">
        <f t="shared" si="26"/>
        <v>0.30448205042154119</v>
      </c>
      <c r="M310" s="2">
        <f t="shared" si="27"/>
        <v>0.23341221929665365</v>
      </c>
      <c r="N310" s="2">
        <f t="shared" si="24"/>
        <v>0.76658778070334632</v>
      </c>
      <c r="O310" s="2">
        <f t="shared" si="28"/>
        <v>-0.11543810761676163</v>
      </c>
      <c r="Q310" s="2">
        <f t="shared" si="29"/>
        <v>0</v>
      </c>
    </row>
    <row r="311" spans="1:17" x14ac:dyDescent="0.25">
      <c r="A311" s="9">
        <v>9</v>
      </c>
      <c r="B311" s="9">
        <v>91</v>
      </c>
      <c r="C311" s="9">
        <v>68</v>
      </c>
      <c r="D311" s="9">
        <v>0</v>
      </c>
      <c r="E311" s="9">
        <v>0</v>
      </c>
      <c r="F311" s="9">
        <v>24.2</v>
      </c>
      <c r="G311" s="9">
        <v>0.2</v>
      </c>
      <c r="H311" s="9">
        <v>58</v>
      </c>
      <c r="I311" s="9">
        <v>0</v>
      </c>
      <c r="K311" s="2">
        <f t="shared" si="25"/>
        <v>-1.9324188072435931</v>
      </c>
      <c r="L311" s="2">
        <f t="shared" si="26"/>
        <v>0.14479753723169089</v>
      </c>
      <c r="M311" s="2">
        <f t="shared" si="27"/>
        <v>0.12648309637513303</v>
      </c>
      <c r="N311" s="2">
        <f t="shared" si="24"/>
        <v>0.873516903624867</v>
      </c>
      <c r="O311" s="2">
        <f t="shared" si="28"/>
        <v>-5.8728686468144359E-2</v>
      </c>
      <c r="Q311" s="2">
        <f t="shared" si="29"/>
        <v>0</v>
      </c>
    </row>
    <row r="312" spans="1:17" x14ac:dyDescent="0.25">
      <c r="A312" s="9">
        <v>4</v>
      </c>
      <c r="B312" s="9">
        <v>117</v>
      </c>
      <c r="C312" s="9">
        <v>64</v>
      </c>
      <c r="D312" s="9">
        <v>27</v>
      </c>
      <c r="E312" s="9">
        <v>120</v>
      </c>
      <c r="F312" s="9">
        <v>33.200000000000003</v>
      </c>
      <c r="G312" s="9">
        <v>0.23</v>
      </c>
      <c r="H312" s="9">
        <v>24</v>
      </c>
      <c r="I312" s="9">
        <v>0</v>
      </c>
      <c r="K312" s="2">
        <f t="shared" si="25"/>
        <v>-1.2461717207769922</v>
      </c>
      <c r="L312" s="2">
        <f t="shared" si="26"/>
        <v>0.28760371937028367</v>
      </c>
      <c r="M312" s="2">
        <f t="shared" si="27"/>
        <v>0.22336353572428275</v>
      </c>
      <c r="N312" s="2">
        <f t="shared" si="24"/>
        <v>0.77663646427571731</v>
      </c>
      <c r="O312" s="2">
        <f t="shared" si="28"/>
        <v>-0.10978222251781429</v>
      </c>
      <c r="Q312" s="2">
        <f t="shared" si="29"/>
        <v>0</v>
      </c>
    </row>
    <row r="313" spans="1:17" x14ac:dyDescent="0.25">
      <c r="A313" s="9">
        <v>2</v>
      </c>
      <c r="B313" s="9">
        <v>71</v>
      </c>
      <c r="C313" s="9">
        <v>70</v>
      </c>
      <c r="D313" s="9">
        <v>27</v>
      </c>
      <c r="E313" s="9">
        <v>0</v>
      </c>
      <c r="F313" s="9">
        <v>28</v>
      </c>
      <c r="G313" s="9">
        <v>0.58599999999999997</v>
      </c>
      <c r="H313" s="9">
        <v>22</v>
      </c>
      <c r="I313" s="9">
        <v>0</v>
      </c>
      <c r="K313" s="2">
        <f t="shared" si="25"/>
        <v>-3.3085732242099599</v>
      </c>
      <c r="L313" s="2">
        <f t="shared" si="26"/>
        <v>3.6568311331869593E-2</v>
      </c>
      <c r="M313" s="2">
        <f t="shared" si="27"/>
        <v>3.5278245468341178E-2</v>
      </c>
      <c r="N313" s="2">
        <f t="shared" si="24"/>
        <v>0.96472175453165887</v>
      </c>
      <c r="O313" s="2">
        <f t="shared" si="28"/>
        <v>-1.559792799949313E-2</v>
      </c>
      <c r="Q313" s="2">
        <f t="shared" si="29"/>
        <v>0</v>
      </c>
    </row>
    <row r="314" spans="1:17" x14ac:dyDescent="0.25">
      <c r="A314" s="9">
        <v>4</v>
      </c>
      <c r="B314" s="9">
        <v>146</v>
      </c>
      <c r="C314" s="9">
        <v>92</v>
      </c>
      <c r="D314" s="9">
        <v>0</v>
      </c>
      <c r="E314" s="9">
        <v>0</v>
      </c>
      <c r="F314" s="9">
        <v>31.2</v>
      </c>
      <c r="G314" s="9">
        <v>0.53900000000000003</v>
      </c>
      <c r="H314" s="9">
        <v>61</v>
      </c>
      <c r="I314" s="9">
        <v>1</v>
      </c>
      <c r="K314" s="2">
        <f t="shared" si="25"/>
        <v>0.25862590580282507</v>
      </c>
      <c r="L314" s="2">
        <f t="shared" si="26"/>
        <v>1.295149206388382</v>
      </c>
      <c r="M314" s="2">
        <f t="shared" si="27"/>
        <v>0.56429847906333397</v>
      </c>
      <c r="N314" s="2">
        <f t="shared" si="24"/>
        <v>0.56429847906333397</v>
      </c>
      <c r="O314" s="2">
        <f t="shared" si="28"/>
        <v>-0.24849112026919587</v>
      </c>
      <c r="Q314" s="2">
        <f t="shared" si="29"/>
        <v>0</v>
      </c>
    </row>
    <row r="315" spans="1:17" x14ac:dyDescent="0.25">
      <c r="A315" s="9">
        <v>2</v>
      </c>
      <c r="B315" s="9">
        <v>108</v>
      </c>
      <c r="C315" s="9">
        <v>62</v>
      </c>
      <c r="D315" s="9">
        <v>10</v>
      </c>
      <c r="E315" s="9">
        <v>278</v>
      </c>
      <c r="F315" s="9">
        <v>25.3</v>
      </c>
      <c r="G315" s="9">
        <v>0.88100000000000001</v>
      </c>
      <c r="H315" s="9">
        <v>22</v>
      </c>
      <c r="I315" s="9">
        <v>0</v>
      </c>
      <c r="K315" s="2">
        <f t="shared" si="25"/>
        <v>-2.1172457970207841</v>
      </c>
      <c r="L315" s="2">
        <f t="shared" si="26"/>
        <v>0.12036267565655293</v>
      </c>
      <c r="M315" s="2">
        <f t="shared" si="27"/>
        <v>0.10743188636306382</v>
      </c>
      <c r="N315" s="2">
        <f t="shared" si="24"/>
        <v>0.89256811363693622</v>
      </c>
      <c r="O315" s="2">
        <f t="shared" si="28"/>
        <v>-4.9358632080835421E-2</v>
      </c>
      <c r="Q315" s="2">
        <f t="shared" si="29"/>
        <v>0</v>
      </c>
    </row>
    <row r="316" spans="1:17" x14ac:dyDescent="0.25">
      <c r="A316" s="9">
        <v>3</v>
      </c>
      <c r="B316" s="9">
        <v>123</v>
      </c>
      <c r="C316" s="9">
        <v>100</v>
      </c>
      <c r="D316" s="9">
        <v>35</v>
      </c>
      <c r="E316" s="9">
        <v>240</v>
      </c>
      <c r="F316" s="9">
        <v>57.3</v>
      </c>
      <c r="G316" s="9">
        <v>0.88</v>
      </c>
      <c r="H316" s="9">
        <v>22</v>
      </c>
      <c r="I316" s="9">
        <v>0</v>
      </c>
      <c r="K316" s="2">
        <f t="shared" si="25"/>
        <v>1.1066010430734341</v>
      </c>
      <c r="L316" s="2">
        <f t="shared" si="26"/>
        <v>3.0240622489432778</v>
      </c>
      <c r="M316" s="2">
        <f t="shared" si="27"/>
        <v>0.75149489790755586</v>
      </c>
      <c r="N316" s="2">
        <f t="shared" si="24"/>
        <v>0.24850510209244414</v>
      </c>
      <c r="O316" s="2">
        <f t="shared" si="28"/>
        <v>-0.60466469027934955</v>
      </c>
      <c r="Q316" s="2">
        <f t="shared" si="29"/>
        <v>1</v>
      </c>
    </row>
    <row r="317" spans="1:17" x14ac:dyDescent="0.25">
      <c r="A317" s="9">
        <v>3</v>
      </c>
      <c r="B317" s="9">
        <v>193</v>
      </c>
      <c r="C317" s="9">
        <v>70</v>
      </c>
      <c r="D317" s="9">
        <v>31</v>
      </c>
      <c r="E317" s="9">
        <v>0</v>
      </c>
      <c r="F317" s="9">
        <v>34.9</v>
      </c>
      <c r="G317" s="9">
        <v>0.24099999999999999</v>
      </c>
      <c r="H317" s="9">
        <v>25</v>
      </c>
      <c r="I317" s="9">
        <v>1</v>
      </c>
      <c r="K317" s="2">
        <f t="shared" si="25"/>
        <v>1.5948455888898234</v>
      </c>
      <c r="L317" s="2">
        <f t="shared" si="26"/>
        <v>4.9275681421053195</v>
      </c>
      <c r="M317" s="2">
        <f t="shared" si="27"/>
        <v>0.83129675171564954</v>
      </c>
      <c r="N317" s="2">
        <f t="shared" si="24"/>
        <v>0.83129675171564954</v>
      </c>
      <c r="O317" s="2">
        <f t="shared" si="28"/>
        <v>-8.0243916496452058E-2</v>
      </c>
      <c r="Q317" s="2">
        <f t="shared" si="29"/>
        <v>1</v>
      </c>
    </row>
    <row r="318" spans="1:17" x14ac:dyDescent="0.25">
      <c r="A318" s="9">
        <v>1</v>
      </c>
      <c r="B318" s="9">
        <v>88</v>
      </c>
      <c r="C318" s="9">
        <v>78</v>
      </c>
      <c r="D318" s="9">
        <v>29</v>
      </c>
      <c r="E318" s="9">
        <v>76</v>
      </c>
      <c r="F318" s="9">
        <v>32</v>
      </c>
      <c r="G318" s="9">
        <v>0.36499999999999999</v>
      </c>
      <c r="H318" s="9">
        <v>29</v>
      </c>
      <c r="I318" s="9">
        <v>0</v>
      </c>
      <c r="K318" s="2">
        <f t="shared" si="25"/>
        <v>-2.6235702732619455</v>
      </c>
      <c r="L318" s="2">
        <f t="shared" si="26"/>
        <v>7.2543400164804081E-2</v>
      </c>
      <c r="M318" s="2">
        <f t="shared" si="27"/>
        <v>6.7636796938620167E-2</v>
      </c>
      <c r="N318" s="2">
        <f t="shared" si="24"/>
        <v>0.93236320306137987</v>
      </c>
      <c r="O318" s="2">
        <f t="shared" si="28"/>
        <v>-3.041487481548848E-2</v>
      </c>
      <c r="Q318" s="2">
        <f t="shared" si="29"/>
        <v>0</v>
      </c>
    </row>
    <row r="319" spans="1:17" x14ac:dyDescent="0.25">
      <c r="A319" s="9">
        <v>1</v>
      </c>
      <c r="B319" s="9">
        <v>97</v>
      </c>
      <c r="C319" s="9">
        <v>68</v>
      </c>
      <c r="D319" s="9">
        <v>21</v>
      </c>
      <c r="E319" s="9">
        <v>0</v>
      </c>
      <c r="F319" s="9">
        <v>27.2</v>
      </c>
      <c r="G319" s="9">
        <v>1.095</v>
      </c>
      <c r="H319" s="9">
        <v>22</v>
      </c>
      <c r="I319" s="9">
        <v>0</v>
      </c>
      <c r="K319" s="2">
        <f t="shared" si="25"/>
        <v>-2.1240230981197703</v>
      </c>
      <c r="L319" s="2">
        <f t="shared" si="26"/>
        <v>0.11954969956621035</v>
      </c>
      <c r="M319" s="2">
        <f t="shared" si="27"/>
        <v>0.10678373600790748</v>
      </c>
      <c r="N319" s="2">
        <f t="shared" si="24"/>
        <v>0.89321626399209253</v>
      </c>
      <c r="O319" s="2">
        <f t="shared" si="28"/>
        <v>-4.9043377743778066E-2</v>
      </c>
      <c r="Q319" s="2">
        <f t="shared" si="29"/>
        <v>0</v>
      </c>
    </row>
    <row r="320" spans="1:17" x14ac:dyDescent="0.25">
      <c r="A320" s="9">
        <v>2</v>
      </c>
      <c r="B320" s="9">
        <v>93</v>
      </c>
      <c r="C320" s="9">
        <v>64</v>
      </c>
      <c r="D320" s="9">
        <v>32</v>
      </c>
      <c r="E320" s="9">
        <v>160</v>
      </c>
      <c r="F320" s="9">
        <v>38</v>
      </c>
      <c r="G320" s="9">
        <v>0.67400000000000004</v>
      </c>
      <c r="H320" s="9">
        <v>23</v>
      </c>
      <c r="I320" s="9">
        <v>1</v>
      </c>
      <c r="K320" s="2">
        <f t="shared" si="25"/>
        <v>-1.555230168224</v>
      </c>
      <c r="L320" s="2">
        <f t="shared" si="26"/>
        <v>0.21114077914954527</v>
      </c>
      <c r="M320" s="2">
        <f t="shared" si="27"/>
        <v>0.1743321526154927</v>
      </c>
      <c r="N320" s="2">
        <f t="shared" si="24"/>
        <v>0.1743321526154927</v>
      </c>
      <c r="O320" s="2">
        <f t="shared" si="28"/>
        <v>-0.75862250723467894</v>
      </c>
      <c r="Q320" s="2">
        <f t="shared" si="29"/>
        <v>0</v>
      </c>
    </row>
    <row r="321" spans="1:17" x14ac:dyDescent="0.25">
      <c r="A321" s="9">
        <v>11</v>
      </c>
      <c r="B321" s="9">
        <v>138</v>
      </c>
      <c r="C321" s="9">
        <v>76</v>
      </c>
      <c r="D321" s="9">
        <v>0</v>
      </c>
      <c r="E321" s="9">
        <v>0</v>
      </c>
      <c r="F321" s="9">
        <v>33.200000000000003</v>
      </c>
      <c r="G321" s="9">
        <v>0.42</v>
      </c>
      <c r="H321" s="9">
        <v>35</v>
      </c>
      <c r="I321" s="9">
        <v>0</v>
      </c>
      <c r="K321" s="2">
        <f t="shared" si="25"/>
        <v>0.48526555474195909</v>
      </c>
      <c r="L321" s="2">
        <f t="shared" si="26"/>
        <v>1.6246063734925285</v>
      </c>
      <c r="M321" s="2">
        <f t="shared" si="27"/>
        <v>0.61899048554495684</v>
      </c>
      <c r="N321" s="2">
        <f t="shared" si="24"/>
        <v>0.38100951445504316</v>
      </c>
      <c r="O321" s="2">
        <f t="shared" si="28"/>
        <v>-0.41906417911773852</v>
      </c>
      <c r="Q321" s="2">
        <f t="shared" si="29"/>
        <v>0</v>
      </c>
    </row>
    <row r="322" spans="1:17" x14ac:dyDescent="0.25">
      <c r="A322" s="9">
        <v>1</v>
      </c>
      <c r="B322" s="9">
        <v>85</v>
      </c>
      <c r="C322" s="9">
        <v>66</v>
      </c>
      <c r="D322" s="9">
        <v>29</v>
      </c>
      <c r="E322" s="9">
        <v>0</v>
      </c>
      <c r="F322" s="9">
        <v>26.6</v>
      </c>
      <c r="G322" s="9">
        <v>0.35099999999999998</v>
      </c>
      <c r="H322" s="9">
        <v>31</v>
      </c>
      <c r="I322" s="9">
        <v>0</v>
      </c>
      <c r="K322" s="2">
        <f t="shared" si="25"/>
        <v>-3.0225806981251786</v>
      </c>
      <c r="L322" s="2">
        <f t="shared" si="26"/>
        <v>4.8675439517700814E-2</v>
      </c>
      <c r="M322" s="2">
        <f t="shared" si="27"/>
        <v>4.6416114732397352E-2</v>
      </c>
      <c r="N322" s="2">
        <f t="shared" si="24"/>
        <v>0.95358388526760263</v>
      </c>
      <c r="O322" s="2">
        <f t="shared" si="28"/>
        <v>-2.064109673816323E-2</v>
      </c>
      <c r="Q322" s="2">
        <f t="shared" si="29"/>
        <v>0</v>
      </c>
    </row>
    <row r="323" spans="1:17" x14ac:dyDescent="0.25">
      <c r="A323" s="9">
        <v>2</v>
      </c>
      <c r="B323" s="9">
        <v>129</v>
      </c>
      <c r="C323" s="9">
        <v>84</v>
      </c>
      <c r="D323" s="9">
        <v>0</v>
      </c>
      <c r="E323" s="9">
        <v>0</v>
      </c>
      <c r="F323" s="9">
        <v>28</v>
      </c>
      <c r="G323" s="9">
        <v>0.28399999999999997</v>
      </c>
      <c r="H323" s="9">
        <v>27</v>
      </c>
      <c r="I323" s="9">
        <v>0</v>
      </c>
      <c r="K323" s="2">
        <f t="shared" si="25"/>
        <v>-1.5373239574694528</v>
      </c>
      <c r="L323" s="2">
        <f t="shared" si="26"/>
        <v>0.2149555626706828</v>
      </c>
      <c r="M323" s="2">
        <f t="shared" si="27"/>
        <v>0.17692462940634079</v>
      </c>
      <c r="N323" s="2">
        <f t="shared" si="24"/>
        <v>0.82307537059365921</v>
      </c>
      <c r="O323" s="2">
        <f t="shared" si="28"/>
        <v>-8.4560393786314789E-2</v>
      </c>
      <c r="Q323" s="2">
        <f t="shared" si="29"/>
        <v>0</v>
      </c>
    </row>
    <row r="324" spans="1:17" x14ac:dyDescent="0.25">
      <c r="A324" s="9">
        <v>2</v>
      </c>
      <c r="B324" s="9">
        <v>134</v>
      </c>
      <c r="C324" s="9">
        <v>70</v>
      </c>
      <c r="D324" s="9">
        <v>0</v>
      </c>
      <c r="E324" s="9">
        <v>0</v>
      </c>
      <c r="F324" s="9">
        <v>28.9</v>
      </c>
      <c r="G324" s="9">
        <v>0.54200000000000004</v>
      </c>
      <c r="H324" s="9">
        <v>23</v>
      </c>
      <c r="I324" s="9">
        <v>1</v>
      </c>
      <c r="K324" s="2">
        <f t="shared" si="25"/>
        <v>-0.98569037799174986</v>
      </c>
      <c r="L324" s="2">
        <f t="shared" si="26"/>
        <v>0.37318150168728426</v>
      </c>
      <c r="M324" s="2">
        <f t="shared" si="27"/>
        <v>0.271764148605804</v>
      </c>
      <c r="N324" s="2">
        <f t="shared" si="24"/>
        <v>0.271764148605804</v>
      </c>
      <c r="O324" s="2">
        <f t="shared" si="28"/>
        <v>-0.5658078363806831</v>
      </c>
      <c r="Q324" s="2">
        <f t="shared" si="29"/>
        <v>0</v>
      </c>
    </row>
    <row r="325" spans="1:17" x14ac:dyDescent="0.25">
      <c r="A325" s="9">
        <v>1</v>
      </c>
      <c r="B325" s="9">
        <v>139</v>
      </c>
      <c r="C325" s="9">
        <v>46</v>
      </c>
      <c r="D325" s="9">
        <v>19</v>
      </c>
      <c r="E325" s="9">
        <v>83</v>
      </c>
      <c r="F325" s="9">
        <v>28.7</v>
      </c>
      <c r="G325" s="9">
        <v>0.65400000000000003</v>
      </c>
      <c r="H325" s="9">
        <v>22</v>
      </c>
      <c r="I325" s="9">
        <v>0</v>
      </c>
      <c r="K325" s="2">
        <f t="shared" si="25"/>
        <v>-0.64580334966703568</v>
      </c>
      <c r="L325" s="2">
        <f t="shared" si="26"/>
        <v>0.52424122388367134</v>
      </c>
      <c r="M325" s="2">
        <f t="shared" si="27"/>
        <v>0.34393586505155493</v>
      </c>
      <c r="N325" s="2">
        <f t="shared" si="24"/>
        <v>0.65606413494844507</v>
      </c>
      <c r="O325" s="2">
        <f t="shared" si="28"/>
        <v>-0.1830537031659166</v>
      </c>
      <c r="Q325" s="2">
        <f t="shared" si="29"/>
        <v>0</v>
      </c>
    </row>
    <row r="326" spans="1:17" x14ac:dyDescent="0.25">
      <c r="A326" s="9">
        <v>5</v>
      </c>
      <c r="B326" s="9">
        <v>78</v>
      </c>
      <c r="C326" s="9">
        <v>48</v>
      </c>
      <c r="D326" s="9">
        <v>0</v>
      </c>
      <c r="E326" s="9">
        <v>0</v>
      </c>
      <c r="F326" s="9">
        <v>33.700000000000003</v>
      </c>
      <c r="G326" s="9">
        <v>0.65400000000000003</v>
      </c>
      <c r="H326" s="9">
        <v>25</v>
      </c>
      <c r="I326" s="9">
        <v>0</v>
      </c>
      <c r="K326" s="2">
        <f t="shared" si="25"/>
        <v>-1.896766928268689</v>
      </c>
      <c r="L326" s="2">
        <f t="shared" si="26"/>
        <v>0.15005296784235228</v>
      </c>
      <c r="M326" s="2">
        <f t="shared" si="27"/>
        <v>0.13047483206262317</v>
      </c>
      <c r="N326" s="2">
        <f t="shared" ref="N326:N389" si="30">IF(I326, M326,1-M326)</f>
        <v>0.86952516793737678</v>
      </c>
      <c r="O326" s="2">
        <f t="shared" si="28"/>
        <v>-6.0717843059616833E-2</v>
      </c>
      <c r="Q326" s="2">
        <f t="shared" si="29"/>
        <v>0</v>
      </c>
    </row>
    <row r="327" spans="1:17" x14ac:dyDescent="0.25">
      <c r="A327" s="9">
        <v>3</v>
      </c>
      <c r="B327" s="9">
        <v>125</v>
      </c>
      <c r="C327" s="9">
        <v>58</v>
      </c>
      <c r="D327" s="9">
        <v>0</v>
      </c>
      <c r="E327" s="9">
        <v>0</v>
      </c>
      <c r="F327" s="9">
        <v>31.6</v>
      </c>
      <c r="G327" s="9">
        <v>0.151</v>
      </c>
      <c r="H327" s="9">
        <v>24</v>
      </c>
      <c r="I327" s="9">
        <v>0</v>
      </c>
      <c r="K327" s="2">
        <f t="shared" ref="K327:K390" si="31">SUMPRODUCT($A$2:$H$2,A327:H327)+$I$2</f>
        <v>-1.1221141619971151</v>
      </c>
      <c r="L327" s="2">
        <f t="shared" ref="L327:L390" si="32">EXP(K327)</f>
        <v>0.32559071495051306</v>
      </c>
      <c r="M327" s="2">
        <f t="shared" ref="M327:M390" si="33">L327/(1+L327)</f>
        <v>0.24561933881882086</v>
      </c>
      <c r="N327" s="2">
        <f t="shared" si="30"/>
        <v>0.75438066118117919</v>
      </c>
      <c r="O327" s="2">
        <f t="shared" ref="O327:O390" si="34">LOG(N327)</f>
        <v>-0.12240945342283815</v>
      </c>
      <c r="Q327" s="2">
        <f t="shared" ref="Q327:Q390" si="35">IF(M327&gt;$Q$2,1,0)</f>
        <v>0</v>
      </c>
    </row>
    <row r="328" spans="1:17" x14ac:dyDescent="0.25">
      <c r="A328" s="9">
        <v>3</v>
      </c>
      <c r="B328" s="9">
        <v>142</v>
      </c>
      <c r="C328" s="9">
        <v>80</v>
      </c>
      <c r="D328" s="9">
        <v>15</v>
      </c>
      <c r="E328" s="9">
        <v>0</v>
      </c>
      <c r="F328" s="9">
        <v>32.4</v>
      </c>
      <c r="G328" s="9">
        <v>0.2</v>
      </c>
      <c r="H328" s="9">
        <v>63</v>
      </c>
      <c r="I328" s="9">
        <v>0</v>
      </c>
      <c r="K328" s="2">
        <f t="shared" si="31"/>
        <v>2.8224809654117777E-2</v>
      </c>
      <c r="L328" s="2">
        <f t="shared" si="32"/>
        <v>1.0286269036887239</v>
      </c>
      <c r="M328" s="2">
        <f t="shared" si="33"/>
        <v>0.50705573401315707</v>
      </c>
      <c r="N328" s="2">
        <f t="shared" si="30"/>
        <v>0.49294426598684293</v>
      </c>
      <c r="O328" s="2">
        <f t="shared" si="34"/>
        <v>-0.30720218080931494</v>
      </c>
      <c r="Q328" s="2">
        <f t="shared" si="35"/>
        <v>0</v>
      </c>
    </row>
    <row r="329" spans="1:17" x14ac:dyDescent="0.25">
      <c r="A329" s="9">
        <v>6</v>
      </c>
      <c r="B329" s="9">
        <v>148</v>
      </c>
      <c r="C329" s="9">
        <v>72</v>
      </c>
      <c r="D329" s="9">
        <v>35</v>
      </c>
      <c r="E329" s="9">
        <v>0</v>
      </c>
      <c r="F329" s="9">
        <v>33.6</v>
      </c>
      <c r="G329" s="9">
        <v>0.627</v>
      </c>
      <c r="H329" s="9">
        <v>50</v>
      </c>
      <c r="I329" s="9">
        <v>1</v>
      </c>
      <c r="K329" s="2">
        <f t="shared" si="31"/>
        <v>0.8606598389242297</v>
      </c>
      <c r="L329" s="2">
        <f t="shared" si="32"/>
        <v>2.364720513674083</v>
      </c>
      <c r="M329" s="2">
        <f t="shared" si="33"/>
        <v>0.70279849516890269</v>
      </c>
      <c r="N329" s="2">
        <f t="shared" si="30"/>
        <v>0.70279849516890269</v>
      </c>
      <c r="O329" s="2">
        <f t="shared" si="34"/>
        <v>-0.15316917708644873</v>
      </c>
      <c r="Q329" s="2">
        <f t="shared" si="35"/>
        <v>0</v>
      </c>
    </row>
    <row r="330" spans="1:17" x14ac:dyDescent="0.25">
      <c r="A330" s="9">
        <v>5</v>
      </c>
      <c r="B330" s="9">
        <v>109</v>
      </c>
      <c r="C330" s="9">
        <v>62</v>
      </c>
      <c r="D330" s="9">
        <v>41</v>
      </c>
      <c r="E330" s="9">
        <v>129</v>
      </c>
      <c r="F330" s="9">
        <v>35.799999999999997</v>
      </c>
      <c r="G330" s="9">
        <v>0.51400000000000001</v>
      </c>
      <c r="H330" s="9">
        <v>25</v>
      </c>
      <c r="I330" s="9">
        <v>1</v>
      </c>
      <c r="K330" s="2">
        <f t="shared" si="31"/>
        <v>-0.93368587167645778</v>
      </c>
      <c r="L330" s="2">
        <f t="shared" si="32"/>
        <v>0.39310211287016678</v>
      </c>
      <c r="M330" s="2">
        <f t="shared" si="33"/>
        <v>0.28217752972915255</v>
      </c>
      <c r="N330" s="2">
        <f t="shared" si="30"/>
        <v>0.28217752972915255</v>
      </c>
      <c r="O330" s="2">
        <f t="shared" si="34"/>
        <v>-0.54947757280412679</v>
      </c>
      <c r="Q330" s="2">
        <f t="shared" si="35"/>
        <v>0</v>
      </c>
    </row>
    <row r="331" spans="1:17" x14ac:dyDescent="0.25">
      <c r="A331" s="9">
        <v>2</v>
      </c>
      <c r="B331" s="9">
        <v>84</v>
      </c>
      <c r="C331" s="9">
        <v>0</v>
      </c>
      <c r="D331" s="9">
        <v>0</v>
      </c>
      <c r="E331" s="9">
        <v>0</v>
      </c>
      <c r="F331" s="9">
        <v>0</v>
      </c>
      <c r="G331" s="9">
        <v>0.30399999999999999</v>
      </c>
      <c r="H331" s="9">
        <v>21</v>
      </c>
      <c r="I331" s="9">
        <v>0</v>
      </c>
      <c r="K331" s="2">
        <f t="shared" si="31"/>
        <v>-4.9217096192024581</v>
      </c>
      <c r="L331" s="2">
        <f t="shared" si="32"/>
        <v>7.2866627733973064E-3</v>
      </c>
      <c r="M331" s="2">
        <f t="shared" si="33"/>
        <v>7.2339514089610644E-3</v>
      </c>
      <c r="N331" s="2">
        <f t="shared" si="30"/>
        <v>0.9927660485910389</v>
      </c>
      <c r="O331" s="2">
        <f t="shared" si="34"/>
        <v>-3.1530836061143476E-3</v>
      </c>
      <c r="Q331" s="2">
        <f t="shared" si="35"/>
        <v>0</v>
      </c>
    </row>
    <row r="332" spans="1:17" x14ac:dyDescent="0.25">
      <c r="A332" s="9">
        <v>7</v>
      </c>
      <c r="B332" s="9">
        <v>106</v>
      </c>
      <c r="C332" s="9">
        <v>92</v>
      </c>
      <c r="D332" s="9">
        <v>18</v>
      </c>
      <c r="E332" s="9">
        <v>0</v>
      </c>
      <c r="F332" s="9">
        <v>22.7</v>
      </c>
      <c r="G332" s="9">
        <v>0.23499999999999999</v>
      </c>
      <c r="H332" s="9">
        <v>48</v>
      </c>
      <c r="I332" s="9">
        <v>0</v>
      </c>
      <c r="K332" s="2">
        <f t="shared" si="31"/>
        <v>-2.1271393755857044</v>
      </c>
      <c r="L332" s="2">
        <f t="shared" si="32"/>
        <v>0.11917772941351792</v>
      </c>
      <c r="M332" s="2">
        <f t="shared" si="33"/>
        <v>0.10648686645683217</v>
      </c>
      <c r="N332" s="2">
        <f t="shared" si="30"/>
        <v>0.89351313354316786</v>
      </c>
      <c r="O332" s="2">
        <f t="shared" si="34"/>
        <v>-4.8899059517144086E-2</v>
      </c>
      <c r="Q332" s="2">
        <f t="shared" si="35"/>
        <v>0</v>
      </c>
    </row>
    <row r="333" spans="1:17" x14ac:dyDescent="0.25">
      <c r="A333" s="9">
        <v>5</v>
      </c>
      <c r="B333" s="9">
        <v>147</v>
      </c>
      <c r="C333" s="9">
        <v>78</v>
      </c>
      <c r="D333" s="9">
        <v>0</v>
      </c>
      <c r="E333" s="9">
        <v>0</v>
      </c>
      <c r="F333" s="9">
        <v>33.700000000000003</v>
      </c>
      <c r="G333" s="9">
        <v>0.218</v>
      </c>
      <c r="H333" s="9">
        <v>65</v>
      </c>
      <c r="I333" s="9">
        <v>0</v>
      </c>
      <c r="K333" s="2">
        <f t="shared" si="31"/>
        <v>0.59117448685571894</v>
      </c>
      <c r="L333" s="2">
        <f t="shared" si="32"/>
        <v>1.8061084207951494</v>
      </c>
      <c r="M333" s="2">
        <f t="shared" si="33"/>
        <v>0.64363458211759461</v>
      </c>
      <c r="N333" s="2">
        <f t="shared" si="30"/>
        <v>0.35636541788240539</v>
      </c>
      <c r="O333" s="2">
        <f t="shared" si="34"/>
        <v>-0.44810444703567454</v>
      </c>
      <c r="Q333" s="2">
        <f t="shared" si="35"/>
        <v>0</v>
      </c>
    </row>
    <row r="334" spans="1:17" x14ac:dyDescent="0.25">
      <c r="A334" s="9">
        <v>7</v>
      </c>
      <c r="B334" s="9">
        <v>106</v>
      </c>
      <c r="C334" s="9">
        <v>60</v>
      </c>
      <c r="D334" s="9">
        <v>24</v>
      </c>
      <c r="E334" s="9">
        <v>0</v>
      </c>
      <c r="F334" s="9">
        <v>26.5</v>
      </c>
      <c r="G334" s="9">
        <v>0.29599999999999999</v>
      </c>
      <c r="H334" s="9">
        <v>29</v>
      </c>
      <c r="I334" s="9">
        <v>1</v>
      </c>
      <c r="K334" s="2">
        <f t="shared" si="31"/>
        <v>-1.6990943260631939</v>
      </c>
      <c r="L334" s="2">
        <f t="shared" si="32"/>
        <v>0.18284905070442586</v>
      </c>
      <c r="M334" s="2">
        <f t="shared" si="33"/>
        <v>0.15458358832475977</v>
      </c>
      <c r="N334" s="2">
        <f t="shared" si="30"/>
        <v>0.15458358832475977</v>
      </c>
      <c r="O334" s="2">
        <f t="shared" si="34"/>
        <v>-0.81083661571093368</v>
      </c>
      <c r="Q334" s="2">
        <f t="shared" si="35"/>
        <v>0</v>
      </c>
    </row>
    <row r="335" spans="1:17" x14ac:dyDescent="0.25">
      <c r="A335" s="9">
        <v>7</v>
      </c>
      <c r="B335" s="9">
        <v>119</v>
      </c>
      <c r="C335" s="9">
        <v>0</v>
      </c>
      <c r="D335" s="9">
        <v>0</v>
      </c>
      <c r="E335" s="9">
        <v>0</v>
      </c>
      <c r="F335" s="9">
        <v>25.2</v>
      </c>
      <c r="G335" s="9">
        <v>0.20899999999999999</v>
      </c>
      <c r="H335" s="9">
        <v>37</v>
      </c>
      <c r="I335" s="9">
        <v>0</v>
      </c>
      <c r="K335" s="2">
        <f t="shared" si="31"/>
        <v>-0.63927483577185384</v>
      </c>
      <c r="L335" s="2">
        <f t="shared" si="32"/>
        <v>0.5276749363220854</v>
      </c>
      <c r="M335" s="2">
        <f t="shared" si="33"/>
        <v>0.34541048214908576</v>
      </c>
      <c r="N335" s="2">
        <f t="shared" si="30"/>
        <v>0.65458951785091424</v>
      </c>
      <c r="O335" s="2">
        <f t="shared" si="34"/>
        <v>-0.18403095346729842</v>
      </c>
      <c r="Q335" s="2">
        <f t="shared" si="35"/>
        <v>0</v>
      </c>
    </row>
    <row r="336" spans="1:17" x14ac:dyDescent="0.25">
      <c r="A336" s="9">
        <v>5</v>
      </c>
      <c r="B336" s="9">
        <v>115</v>
      </c>
      <c r="C336" s="9">
        <v>76</v>
      </c>
      <c r="D336" s="9">
        <v>0</v>
      </c>
      <c r="E336" s="9">
        <v>0</v>
      </c>
      <c r="F336" s="9">
        <v>31.2</v>
      </c>
      <c r="G336" s="9">
        <v>0.34300000000000003</v>
      </c>
      <c r="H336" s="9">
        <v>44</v>
      </c>
      <c r="I336" s="9">
        <v>1</v>
      </c>
      <c r="K336" s="2">
        <f t="shared" si="31"/>
        <v>-1.0265101269491854</v>
      </c>
      <c r="L336" s="2">
        <f t="shared" si="32"/>
        <v>0.3582550461031011</v>
      </c>
      <c r="M336" s="2">
        <f t="shared" si="33"/>
        <v>0.26376124802992784</v>
      </c>
      <c r="N336" s="2">
        <f t="shared" si="30"/>
        <v>0.26376124802992784</v>
      </c>
      <c r="O336" s="2">
        <f t="shared" si="34"/>
        <v>-0.57878901092393964</v>
      </c>
      <c r="Q336" s="2">
        <f t="shared" si="35"/>
        <v>0</v>
      </c>
    </row>
    <row r="337" spans="1:17" x14ac:dyDescent="0.25">
      <c r="A337" s="9">
        <v>10</v>
      </c>
      <c r="B337" s="9">
        <v>122</v>
      </c>
      <c r="C337" s="9">
        <v>68</v>
      </c>
      <c r="D337" s="9">
        <v>0</v>
      </c>
      <c r="E337" s="9">
        <v>0</v>
      </c>
      <c r="F337" s="9">
        <v>31.2</v>
      </c>
      <c r="G337" s="9">
        <v>0.25800000000000001</v>
      </c>
      <c r="H337" s="9">
        <v>41</v>
      </c>
      <c r="I337" s="9">
        <v>0</v>
      </c>
      <c r="K337" s="2">
        <f t="shared" si="31"/>
        <v>-0.31312954414661931</v>
      </c>
      <c r="L337" s="2">
        <f t="shared" si="32"/>
        <v>0.73115518955853109</v>
      </c>
      <c r="M337" s="2">
        <f t="shared" si="33"/>
        <v>0.42235103702342591</v>
      </c>
      <c r="N337" s="2">
        <f t="shared" si="30"/>
        <v>0.57764896297657409</v>
      </c>
      <c r="O337" s="2">
        <f t="shared" si="34"/>
        <v>-0.23833600198739868</v>
      </c>
      <c r="Q337" s="2">
        <f t="shared" si="35"/>
        <v>0</v>
      </c>
    </row>
    <row r="338" spans="1:17" x14ac:dyDescent="0.25">
      <c r="A338" s="9">
        <v>3</v>
      </c>
      <c r="B338" s="9">
        <v>120</v>
      </c>
      <c r="C338" s="9">
        <v>70</v>
      </c>
      <c r="D338" s="9">
        <v>30</v>
      </c>
      <c r="E338" s="9">
        <v>135</v>
      </c>
      <c r="F338" s="9">
        <v>42.9</v>
      </c>
      <c r="G338" s="9">
        <v>0.45200000000000001</v>
      </c>
      <c r="H338" s="9">
        <v>30</v>
      </c>
      <c r="I338" s="9">
        <v>0</v>
      </c>
      <c r="K338" s="2">
        <f t="shared" si="31"/>
        <v>-0.13620831622929863</v>
      </c>
      <c r="L338" s="2">
        <f t="shared" si="32"/>
        <v>0.8726608241402205</v>
      </c>
      <c r="M338" s="2">
        <f t="shared" si="33"/>
        <v>0.46600046996811512</v>
      </c>
      <c r="N338" s="2">
        <f t="shared" si="30"/>
        <v>0.53399953003188494</v>
      </c>
      <c r="O338" s="2">
        <f t="shared" si="34"/>
        <v>-0.27245912518988713</v>
      </c>
      <c r="Q338" s="2">
        <f t="shared" si="35"/>
        <v>0</v>
      </c>
    </row>
    <row r="339" spans="1:17" x14ac:dyDescent="0.25">
      <c r="A339" s="9">
        <v>0</v>
      </c>
      <c r="B339" s="9">
        <v>140</v>
      </c>
      <c r="C339" s="9">
        <v>65</v>
      </c>
      <c r="D339" s="9">
        <v>26</v>
      </c>
      <c r="E339" s="9">
        <v>130</v>
      </c>
      <c r="F339" s="9">
        <v>42.6</v>
      </c>
      <c r="G339" s="9">
        <v>0.43099999999999999</v>
      </c>
      <c r="H339" s="9">
        <v>24</v>
      </c>
      <c r="I339" s="9">
        <v>1</v>
      </c>
      <c r="K339" s="2">
        <f t="shared" si="31"/>
        <v>0.19798614187124919</v>
      </c>
      <c r="L339" s="2">
        <f t="shared" si="32"/>
        <v>1.2189455014008956</v>
      </c>
      <c r="M339" s="2">
        <f t="shared" si="33"/>
        <v>0.54933548418892397</v>
      </c>
      <c r="N339" s="2">
        <f t="shared" si="30"/>
        <v>0.54933548418892397</v>
      </c>
      <c r="O339" s="2">
        <f t="shared" si="34"/>
        <v>-0.26016234692855505</v>
      </c>
      <c r="Q339" s="2">
        <f t="shared" si="35"/>
        <v>0</v>
      </c>
    </row>
    <row r="340" spans="1:17" x14ac:dyDescent="0.25">
      <c r="A340" s="9">
        <v>4</v>
      </c>
      <c r="B340" s="9">
        <v>116</v>
      </c>
      <c r="C340" s="9">
        <v>72</v>
      </c>
      <c r="D340" s="9">
        <v>12</v>
      </c>
      <c r="E340" s="9">
        <v>87</v>
      </c>
      <c r="F340" s="9">
        <v>22.1</v>
      </c>
      <c r="G340" s="9">
        <v>0.46300000000000002</v>
      </c>
      <c r="H340" s="9">
        <v>37</v>
      </c>
      <c r="I340" s="9">
        <v>0</v>
      </c>
      <c r="K340" s="2">
        <f t="shared" si="31"/>
        <v>-1.9731218424684966</v>
      </c>
      <c r="L340" s="2">
        <f t="shared" si="32"/>
        <v>0.13902217273849626</v>
      </c>
      <c r="M340" s="2">
        <f t="shared" si="33"/>
        <v>0.1220539652922225</v>
      </c>
      <c r="N340" s="2">
        <f t="shared" si="30"/>
        <v>0.87794603470777755</v>
      </c>
      <c r="O340" s="2">
        <f t="shared" si="34"/>
        <v>-5.6532178340953594E-2</v>
      </c>
      <c r="Q340" s="2">
        <f t="shared" si="35"/>
        <v>0</v>
      </c>
    </row>
    <row r="341" spans="1:17" x14ac:dyDescent="0.25">
      <c r="A341" s="9">
        <v>1</v>
      </c>
      <c r="B341" s="9">
        <v>99</v>
      </c>
      <c r="C341" s="9">
        <v>72</v>
      </c>
      <c r="D341" s="9">
        <v>30</v>
      </c>
      <c r="E341" s="9">
        <v>18</v>
      </c>
      <c r="F341" s="9">
        <v>38.6</v>
      </c>
      <c r="G341" s="9">
        <v>0.41199999999999998</v>
      </c>
      <c r="H341" s="9">
        <v>21</v>
      </c>
      <c r="I341" s="9">
        <v>0</v>
      </c>
      <c r="K341" s="2">
        <f t="shared" si="31"/>
        <v>-1.6068554345802664</v>
      </c>
      <c r="L341" s="2">
        <f t="shared" si="32"/>
        <v>0.20051716306442555</v>
      </c>
      <c r="M341" s="2">
        <f t="shared" si="33"/>
        <v>0.1670256529715809</v>
      </c>
      <c r="N341" s="2">
        <f t="shared" si="30"/>
        <v>0.8329743470284191</v>
      </c>
      <c r="O341" s="2">
        <f t="shared" si="34"/>
        <v>-7.9368373281751586E-2</v>
      </c>
      <c r="Q341" s="2">
        <f t="shared" si="35"/>
        <v>0</v>
      </c>
    </row>
    <row r="342" spans="1:17" x14ac:dyDescent="0.25">
      <c r="A342" s="9">
        <v>5</v>
      </c>
      <c r="B342" s="9">
        <v>162</v>
      </c>
      <c r="C342" s="9">
        <v>104</v>
      </c>
      <c r="D342" s="9">
        <v>0</v>
      </c>
      <c r="E342" s="9">
        <v>0</v>
      </c>
      <c r="F342" s="9">
        <v>37.700000000000003</v>
      </c>
      <c r="G342" s="9">
        <v>0.151</v>
      </c>
      <c r="H342" s="9">
        <v>52</v>
      </c>
      <c r="I342" s="9">
        <v>1</v>
      </c>
      <c r="K342" s="2">
        <f t="shared" si="31"/>
        <v>0.94478501445455443</v>
      </c>
      <c r="L342" s="2">
        <f t="shared" si="32"/>
        <v>2.5722603203526941</v>
      </c>
      <c r="M342" s="2">
        <f t="shared" si="33"/>
        <v>0.72006519393265589</v>
      </c>
      <c r="N342" s="2">
        <f t="shared" si="30"/>
        <v>0.72006519393265589</v>
      </c>
      <c r="O342" s="2">
        <f t="shared" si="34"/>
        <v>-0.14262818123062537</v>
      </c>
      <c r="Q342" s="2">
        <f t="shared" si="35"/>
        <v>0</v>
      </c>
    </row>
    <row r="343" spans="1:17" x14ac:dyDescent="0.25">
      <c r="A343" s="9">
        <v>10</v>
      </c>
      <c r="B343" s="9">
        <v>148</v>
      </c>
      <c r="C343" s="9">
        <v>84</v>
      </c>
      <c r="D343" s="9">
        <v>48</v>
      </c>
      <c r="E343" s="9">
        <v>237</v>
      </c>
      <c r="F343" s="9">
        <v>37.6</v>
      </c>
      <c r="G343" s="9">
        <v>1.0009999999999999</v>
      </c>
      <c r="H343" s="9">
        <v>51</v>
      </c>
      <c r="I343" s="9">
        <v>1</v>
      </c>
      <c r="K343" s="2">
        <f t="shared" si="31"/>
        <v>1.6372403753958995</v>
      </c>
      <c r="L343" s="2">
        <f t="shared" si="32"/>
        <v>5.1409627912347888</v>
      </c>
      <c r="M343" s="2">
        <f t="shared" si="33"/>
        <v>0.83715908498463221</v>
      </c>
      <c r="N343" s="2">
        <f t="shared" si="30"/>
        <v>0.83715908498463221</v>
      </c>
      <c r="O343" s="2">
        <f t="shared" si="34"/>
        <v>-7.719200536872628E-2</v>
      </c>
      <c r="Q343" s="2">
        <f t="shared" si="35"/>
        <v>1</v>
      </c>
    </row>
    <row r="344" spans="1:17" x14ac:dyDescent="0.25">
      <c r="A344" s="9">
        <v>7</v>
      </c>
      <c r="B344" s="9">
        <v>133</v>
      </c>
      <c r="C344" s="9">
        <v>84</v>
      </c>
      <c r="D344" s="9">
        <v>0</v>
      </c>
      <c r="E344" s="9">
        <v>0</v>
      </c>
      <c r="F344" s="9">
        <v>40.200000000000003</v>
      </c>
      <c r="G344" s="9">
        <v>0.69599999999999995</v>
      </c>
      <c r="H344" s="9">
        <v>37</v>
      </c>
      <c r="I344" s="9">
        <v>0</v>
      </c>
      <c r="K344" s="2">
        <f t="shared" si="31"/>
        <v>0.72502780424413515</v>
      </c>
      <c r="L344" s="2">
        <f t="shared" si="32"/>
        <v>2.064788509052168</v>
      </c>
      <c r="M344" s="2">
        <f t="shared" si="33"/>
        <v>0.67371321151642372</v>
      </c>
      <c r="N344" s="2">
        <f t="shared" si="30"/>
        <v>0.32628678848357628</v>
      </c>
      <c r="O344" s="2">
        <f t="shared" si="34"/>
        <v>-0.48640051065846213</v>
      </c>
      <c r="Q344" s="2">
        <f t="shared" si="35"/>
        <v>0</v>
      </c>
    </row>
    <row r="345" spans="1:17" x14ac:dyDescent="0.25">
      <c r="A345" s="9">
        <v>2</v>
      </c>
      <c r="B345" s="9">
        <v>56</v>
      </c>
      <c r="C345" s="9">
        <v>56</v>
      </c>
      <c r="D345" s="9">
        <v>28</v>
      </c>
      <c r="E345" s="9">
        <v>45</v>
      </c>
      <c r="F345" s="9">
        <v>24.2</v>
      </c>
      <c r="G345" s="9">
        <v>0.33200000000000002</v>
      </c>
      <c r="H345" s="9">
        <v>22</v>
      </c>
      <c r="I345" s="9">
        <v>0</v>
      </c>
      <c r="K345" s="2">
        <f t="shared" si="31"/>
        <v>-4.2812208690225093</v>
      </c>
      <c r="L345" s="2">
        <f t="shared" si="32"/>
        <v>1.3825772321342463E-2</v>
      </c>
      <c r="M345" s="2">
        <f t="shared" si="33"/>
        <v>1.3637227124031173E-2</v>
      </c>
      <c r="N345" s="2">
        <f t="shared" si="30"/>
        <v>0.98636277287596885</v>
      </c>
      <c r="O345" s="2">
        <f t="shared" si="34"/>
        <v>-5.9633271662137503E-3</v>
      </c>
      <c r="Q345" s="2">
        <f t="shared" si="35"/>
        <v>0</v>
      </c>
    </row>
    <row r="346" spans="1:17" x14ac:dyDescent="0.25">
      <c r="A346" s="9">
        <v>2</v>
      </c>
      <c r="B346" s="9">
        <v>105</v>
      </c>
      <c r="C346" s="9">
        <v>75</v>
      </c>
      <c r="D346" s="9">
        <v>0</v>
      </c>
      <c r="E346" s="9">
        <v>0</v>
      </c>
      <c r="F346" s="9">
        <v>23.3</v>
      </c>
      <c r="G346" s="9">
        <v>0.56000000000000005</v>
      </c>
      <c r="H346" s="9">
        <v>53</v>
      </c>
      <c r="I346" s="9">
        <v>0</v>
      </c>
      <c r="K346" s="2">
        <f t="shared" si="31"/>
        <v>-2.0786595606457432</v>
      </c>
      <c r="L346" s="2">
        <f t="shared" si="32"/>
        <v>0.12509778585762166</v>
      </c>
      <c r="M346" s="2">
        <f t="shared" si="33"/>
        <v>0.11118836729579386</v>
      </c>
      <c r="N346" s="2">
        <f t="shared" si="30"/>
        <v>0.88881163270420616</v>
      </c>
      <c r="O346" s="2">
        <f t="shared" si="34"/>
        <v>-5.1190270014324302E-2</v>
      </c>
      <c r="Q346" s="2">
        <f t="shared" si="35"/>
        <v>0</v>
      </c>
    </row>
    <row r="347" spans="1:17" x14ac:dyDescent="0.25">
      <c r="A347" s="9">
        <v>4</v>
      </c>
      <c r="B347" s="9">
        <v>111</v>
      </c>
      <c r="C347" s="9">
        <v>72</v>
      </c>
      <c r="D347" s="9">
        <v>47</v>
      </c>
      <c r="E347" s="9">
        <v>207</v>
      </c>
      <c r="F347" s="9">
        <v>37.1</v>
      </c>
      <c r="G347" s="9">
        <v>1.39</v>
      </c>
      <c r="H347" s="9">
        <v>56</v>
      </c>
      <c r="I347" s="9">
        <v>1</v>
      </c>
      <c r="K347" s="2">
        <f t="shared" si="31"/>
        <v>0.2140207946231083</v>
      </c>
      <c r="L347" s="2">
        <f t="shared" si="32"/>
        <v>1.2386484117525343</v>
      </c>
      <c r="M347" s="2">
        <f t="shared" si="33"/>
        <v>0.55330189647013561</v>
      </c>
      <c r="N347" s="2">
        <f t="shared" si="30"/>
        <v>0.55330189647013561</v>
      </c>
      <c r="O347" s="2">
        <f t="shared" si="34"/>
        <v>-0.25703784121707207</v>
      </c>
      <c r="Q347" s="2">
        <f t="shared" si="35"/>
        <v>0</v>
      </c>
    </row>
    <row r="348" spans="1:17" x14ac:dyDescent="0.25">
      <c r="A348" s="9">
        <v>7</v>
      </c>
      <c r="B348" s="9">
        <v>114</v>
      </c>
      <c r="C348" s="9">
        <v>66</v>
      </c>
      <c r="D348" s="9">
        <v>0</v>
      </c>
      <c r="E348" s="9">
        <v>0</v>
      </c>
      <c r="F348" s="9">
        <v>32.799999999999997</v>
      </c>
      <c r="G348" s="9">
        <v>0.25800000000000001</v>
      </c>
      <c r="H348" s="9">
        <v>42</v>
      </c>
      <c r="I348" s="9">
        <v>1</v>
      </c>
      <c r="K348" s="2">
        <f t="shared" si="31"/>
        <v>-0.70941186505104703</v>
      </c>
      <c r="L348" s="2">
        <f t="shared" si="32"/>
        <v>0.49193343564314623</v>
      </c>
      <c r="M348" s="2">
        <f t="shared" si="33"/>
        <v>0.32972880953705713</v>
      </c>
      <c r="N348" s="2">
        <f t="shared" si="30"/>
        <v>0.32972880953705713</v>
      </c>
      <c r="O348" s="2">
        <f t="shared" si="34"/>
        <v>-0.48184310540051173</v>
      </c>
      <c r="Q348" s="2">
        <f t="shared" si="35"/>
        <v>0</v>
      </c>
    </row>
    <row r="349" spans="1:17" x14ac:dyDescent="0.25">
      <c r="A349" s="9">
        <v>1</v>
      </c>
      <c r="B349" s="9">
        <v>97</v>
      </c>
      <c r="C349" s="9">
        <v>70</v>
      </c>
      <c r="D349" s="9">
        <v>40</v>
      </c>
      <c r="E349" s="9">
        <v>0</v>
      </c>
      <c r="F349" s="9">
        <v>38.1</v>
      </c>
      <c r="G349" s="9">
        <v>0.218</v>
      </c>
      <c r="H349" s="9">
        <v>30</v>
      </c>
      <c r="I349" s="9">
        <v>0</v>
      </c>
      <c r="K349" s="2">
        <f t="shared" si="31"/>
        <v>-1.6880071887276307</v>
      </c>
      <c r="L349" s="2">
        <f t="shared" si="32"/>
        <v>0.18488760321477321</v>
      </c>
      <c r="M349" s="2">
        <f t="shared" si="33"/>
        <v>0.15603809400414531</v>
      </c>
      <c r="N349" s="2">
        <f t="shared" si="30"/>
        <v>0.84396190599585474</v>
      </c>
      <c r="O349" s="2">
        <f t="shared" si="34"/>
        <v>-7.3677155731172936E-2</v>
      </c>
      <c r="Q349" s="2">
        <f t="shared" si="35"/>
        <v>0</v>
      </c>
    </row>
    <row r="350" spans="1:17" x14ac:dyDescent="0.25">
      <c r="A350" s="9">
        <v>0</v>
      </c>
      <c r="B350" s="9">
        <v>179</v>
      </c>
      <c r="C350" s="9">
        <v>50</v>
      </c>
      <c r="D350" s="9">
        <v>36</v>
      </c>
      <c r="E350" s="9">
        <v>159</v>
      </c>
      <c r="F350" s="9">
        <v>37.799999999999997</v>
      </c>
      <c r="G350" s="9">
        <v>0.45500000000000002</v>
      </c>
      <c r="H350" s="9">
        <v>22</v>
      </c>
      <c r="I350" s="9">
        <v>1</v>
      </c>
      <c r="K350" s="2">
        <f t="shared" si="31"/>
        <v>1.2851861956295867</v>
      </c>
      <c r="L350" s="2">
        <f t="shared" si="32"/>
        <v>3.615341055255501</v>
      </c>
      <c r="M350" s="2">
        <f t="shared" si="33"/>
        <v>0.78333128840797217</v>
      </c>
      <c r="N350" s="2">
        <f t="shared" si="30"/>
        <v>0.78333128840797217</v>
      </c>
      <c r="O350" s="2">
        <f t="shared" si="34"/>
        <v>-0.10605452619383188</v>
      </c>
      <c r="Q350" s="2">
        <f t="shared" si="35"/>
        <v>1</v>
      </c>
    </row>
    <row r="351" spans="1:17" x14ac:dyDescent="0.25">
      <c r="A351" s="9">
        <v>0</v>
      </c>
      <c r="B351" s="9">
        <v>162</v>
      </c>
      <c r="C351" s="9">
        <v>76</v>
      </c>
      <c r="D351" s="9">
        <v>56</v>
      </c>
      <c r="E351" s="9">
        <v>100</v>
      </c>
      <c r="F351" s="9">
        <v>53.2</v>
      </c>
      <c r="G351" s="9">
        <v>0.75900000000000001</v>
      </c>
      <c r="H351" s="9">
        <v>25</v>
      </c>
      <c r="I351" s="9">
        <v>1</v>
      </c>
      <c r="K351" s="2">
        <f t="shared" si="31"/>
        <v>2.1583532367678764</v>
      </c>
      <c r="L351" s="2">
        <f t="shared" si="32"/>
        <v>8.6568700986575298</v>
      </c>
      <c r="M351" s="2">
        <f t="shared" si="33"/>
        <v>0.89644677936187445</v>
      </c>
      <c r="N351" s="2">
        <f t="shared" si="30"/>
        <v>0.89644677936187445</v>
      </c>
      <c r="O351" s="2">
        <f t="shared" si="34"/>
        <v>-4.7475488718141605E-2</v>
      </c>
      <c r="Q351" s="2">
        <f t="shared" si="35"/>
        <v>1</v>
      </c>
    </row>
    <row r="352" spans="1:17" x14ac:dyDescent="0.25">
      <c r="A352" s="9">
        <v>1</v>
      </c>
      <c r="B352" s="9">
        <v>90</v>
      </c>
      <c r="C352" s="9">
        <v>68</v>
      </c>
      <c r="D352" s="9">
        <v>8</v>
      </c>
      <c r="E352" s="9">
        <v>0</v>
      </c>
      <c r="F352" s="9">
        <v>24.5</v>
      </c>
      <c r="G352" s="9">
        <v>1.1379999999999999</v>
      </c>
      <c r="H352" s="9">
        <v>36</v>
      </c>
      <c r="I352" s="9">
        <v>0</v>
      </c>
      <c r="K352" s="2">
        <f t="shared" si="31"/>
        <v>-2.358182346000067</v>
      </c>
      <c r="L352" s="2">
        <f t="shared" si="32"/>
        <v>9.4592002563101574E-2</v>
      </c>
      <c r="M352" s="2">
        <f t="shared" si="33"/>
        <v>8.641758969698711E-2</v>
      </c>
      <c r="N352" s="2">
        <f t="shared" si="30"/>
        <v>0.9135824103030129</v>
      </c>
      <c r="O352" s="2">
        <f t="shared" si="34"/>
        <v>-3.9252270724627475E-2</v>
      </c>
      <c r="Q352" s="2">
        <f t="shared" si="35"/>
        <v>0</v>
      </c>
    </row>
    <row r="353" spans="1:17" x14ac:dyDescent="0.25">
      <c r="A353" s="9">
        <v>3</v>
      </c>
      <c r="B353" s="9">
        <v>174</v>
      </c>
      <c r="C353" s="9">
        <v>58</v>
      </c>
      <c r="D353" s="9">
        <v>22</v>
      </c>
      <c r="E353" s="9">
        <v>194</v>
      </c>
      <c r="F353" s="9">
        <v>32.9</v>
      </c>
      <c r="G353" s="9">
        <v>0.59299999999999997</v>
      </c>
      <c r="H353" s="9">
        <v>36</v>
      </c>
      <c r="I353" s="9">
        <v>1</v>
      </c>
      <c r="K353" s="2">
        <f t="shared" si="31"/>
        <v>1.1767852243837318</v>
      </c>
      <c r="L353" s="2">
        <f t="shared" si="32"/>
        <v>3.2439289186743192</v>
      </c>
      <c r="M353" s="2">
        <f t="shared" si="33"/>
        <v>0.7643692862998348</v>
      </c>
      <c r="N353" s="2">
        <f t="shared" si="30"/>
        <v>0.7643692862998348</v>
      </c>
      <c r="O353" s="2">
        <f t="shared" si="34"/>
        <v>-0.11669677198134316</v>
      </c>
      <c r="Q353" s="2">
        <f t="shared" si="35"/>
        <v>1</v>
      </c>
    </row>
    <row r="354" spans="1:17" x14ac:dyDescent="0.25">
      <c r="A354" s="9">
        <v>1</v>
      </c>
      <c r="B354" s="9">
        <v>87</v>
      </c>
      <c r="C354" s="9">
        <v>78</v>
      </c>
      <c r="D354" s="9">
        <v>27</v>
      </c>
      <c r="E354" s="9">
        <v>32</v>
      </c>
      <c r="F354" s="9">
        <v>34.6</v>
      </c>
      <c r="G354" s="9">
        <v>0.10100000000000001</v>
      </c>
      <c r="H354" s="9">
        <v>22</v>
      </c>
      <c r="I354" s="9">
        <v>0</v>
      </c>
      <c r="K354" s="2">
        <f t="shared" si="31"/>
        <v>-2.7142803295898599</v>
      </c>
      <c r="L354" s="2">
        <f t="shared" si="32"/>
        <v>6.6252615901487372E-2</v>
      </c>
      <c r="M354" s="2">
        <f t="shared" si="33"/>
        <v>6.213594687922299E-2</v>
      </c>
      <c r="N354" s="2">
        <f t="shared" si="30"/>
        <v>0.93786405312077703</v>
      </c>
      <c r="O354" s="2">
        <f t="shared" si="34"/>
        <v>-2.7860109657584193E-2</v>
      </c>
      <c r="Q354" s="2">
        <f t="shared" si="35"/>
        <v>0</v>
      </c>
    </row>
    <row r="355" spans="1:17" x14ac:dyDescent="0.25">
      <c r="A355" s="9">
        <v>7</v>
      </c>
      <c r="B355" s="9">
        <v>150</v>
      </c>
      <c r="C355" s="9">
        <v>78</v>
      </c>
      <c r="D355" s="9">
        <v>29</v>
      </c>
      <c r="E355" s="9">
        <v>126</v>
      </c>
      <c r="F355" s="9">
        <v>35.200000000000003</v>
      </c>
      <c r="G355" s="9">
        <v>0.69199999999999995</v>
      </c>
      <c r="H355" s="9">
        <v>54</v>
      </c>
      <c r="I355" s="9">
        <v>1</v>
      </c>
      <c r="K355" s="2">
        <f t="shared" si="31"/>
        <v>1.1390693755891999</v>
      </c>
      <c r="L355" s="2">
        <f t="shared" si="32"/>
        <v>3.1238598717859856</v>
      </c>
      <c r="M355" s="2">
        <f t="shared" si="33"/>
        <v>0.75750873427061582</v>
      </c>
      <c r="N355" s="2">
        <f t="shared" si="30"/>
        <v>0.75750873427061582</v>
      </c>
      <c r="O355" s="2">
        <f t="shared" si="34"/>
        <v>-0.12061235526966627</v>
      </c>
      <c r="Q355" s="2">
        <f t="shared" si="35"/>
        <v>1</v>
      </c>
    </row>
    <row r="356" spans="1:17" x14ac:dyDescent="0.25">
      <c r="A356" s="9">
        <v>3</v>
      </c>
      <c r="B356" s="9">
        <v>173</v>
      </c>
      <c r="C356" s="9">
        <v>84</v>
      </c>
      <c r="D356" s="9">
        <v>33</v>
      </c>
      <c r="E356" s="9">
        <v>474</v>
      </c>
      <c r="F356" s="9">
        <v>35.700000000000003</v>
      </c>
      <c r="G356" s="9">
        <v>0.25800000000000001</v>
      </c>
      <c r="H356" s="9">
        <v>22</v>
      </c>
      <c r="I356" s="9">
        <v>1</v>
      </c>
      <c r="K356" s="2">
        <f t="shared" si="31"/>
        <v>0.41264155822167758</v>
      </c>
      <c r="L356" s="2">
        <f t="shared" si="32"/>
        <v>1.5108033938128287</v>
      </c>
      <c r="M356" s="2">
        <f t="shared" si="33"/>
        <v>0.60172110549785784</v>
      </c>
      <c r="N356" s="2">
        <f t="shared" si="30"/>
        <v>0.60172110549785784</v>
      </c>
      <c r="O356" s="2">
        <f t="shared" si="34"/>
        <v>-0.22060475526834775</v>
      </c>
      <c r="Q356" s="2">
        <f t="shared" si="35"/>
        <v>0</v>
      </c>
    </row>
    <row r="357" spans="1:17" x14ac:dyDescent="0.25">
      <c r="A357" s="9">
        <v>4</v>
      </c>
      <c r="B357" s="9">
        <v>146</v>
      </c>
      <c r="C357" s="9">
        <v>85</v>
      </c>
      <c r="D357" s="9">
        <v>27</v>
      </c>
      <c r="E357" s="9">
        <v>100</v>
      </c>
      <c r="F357" s="9">
        <v>28.9</v>
      </c>
      <c r="G357" s="9">
        <v>0.189</v>
      </c>
      <c r="H357" s="9">
        <v>27</v>
      </c>
      <c r="I357" s="9">
        <v>0</v>
      </c>
      <c r="K357" s="2">
        <f t="shared" si="31"/>
        <v>-0.79735133222254451</v>
      </c>
      <c r="L357" s="2">
        <f t="shared" si="32"/>
        <v>0.45052066477883568</v>
      </c>
      <c r="M357" s="2">
        <f t="shared" si="33"/>
        <v>0.31059237949397134</v>
      </c>
      <c r="N357" s="2">
        <f t="shared" si="30"/>
        <v>0.68940762050602866</v>
      </c>
      <c r="O357" s="2">
        <f t="shared" si="34"/>
        <v>-0.16152392033998569</v>
      </c>
      <c r="Q357" s="2">
        <f t="shared" si="35"/>
        <v>0</v>
      </c>
    </row>
    <row r="358" spans="1:17" x14ac:dyDescent="0.25">
      <c r="A358" s="9">
        <v>6</v>
      </c>
      <c r="B358" s="9">
        <v>80</v>
      </c>
      <c r="C358" s="9">
        <v>80</v>
      </c>
      <c r="D358" s="9">
        <v>36</v>
      </c>
      <c r="E358" s="9">
        <v>0</v>
      </c>
      <c r="F358" s="9">
        <v>39.799999999999997</v>
      </c>
      <c r="G358" s="9">
        <v>0.17699999999999999</v>
      </c>
      <c r="H358" s="9">
        <v>28</v>
      </c>
      <c r="I358" s="9">
        <v>0</v>
      </c>
      <c r="K358" s="2">
        <f t="shared" si="31"/>
        <v>-1.8252188779298413</v>
      </c>
      <c r="L358" s="2">
        <f t="shared" si="32"/>
        <v>0.16118236100706504</v>
      </c>
      <c r="M358" s="2">
        <f t="shared" si="33"/>
        <v>0.13880882660607721</v>
      </c>
      <c r="N358" s="2">
        <f t="shared" si="30"/>
        <v>0.86119117339392282</v>
      </c>
      <c r="O358" s="2">
        <f t="shared" si="34"/>
        <v>-6.4900430039862247E-2</v>
      </c>
      <c r="Q358" s="2">
        <f t="shared" si="35"/>
        <v>0</v>
      </c>
    </row>
    <row r="359" spans="1:17" x14ac:dyDescent="0.25">
      <c r="A359" s="9">
        <v>2</v>
      </c>
      <c r="B359" s="9">
        <v>112</v>
      </c>
      <c r="C359" s="9">
        <v>86</v>
      </c>
      <c r="D359" s="9">
        <v>42</v>
      </c>
      <c r="E359" s="9">
        <v>160</v>
      </c>
      <c r="F359" s="9">
        <v>38.4</v>
      </c>
      <c r="G359" s="9">
        <v>0.246</v>
      </c>
      <c r="H359" s="9">
        <v>28</v>
      </c>
      <c r="I359" s="9">
        <v>0</v>
      </c>
      <c r="K359" s="2">
        <f t="shared" si="31"/>
        <v>-1.3251721652691044</v>
      </c>
      <c r="L359" s="2">
        <f t="shared" si="32"/>
        <v>0.26575720099003702</v>
      </c>
      <c r="M359" s="2">
        <f t="shared" si="33"/>
        <v>0.20995906701709441</v>
      </c>
      <c r="N359" s="2">
        <f t="shared" si="30"/>
        <v>0.79004093298290556</v>
      </c>
      <c r="O359" s="2">
        <f t="shared" si="34"/>
        <v>-0.10235040680060595</v>
      </c>
      <c r="Q359" s="2">
        <f t="shared" si="35"/>
        <v>0</v>
      </c>
    </row>
    <row r="360" spans="1:17" x14ac:dyDescent="0.25">
      <c r="A360" s="9">
        <v>1</v>
      </c>
      <c r="B360" s="9">
        <v>157</v>
      </c>
      <c r="C360" s="9">
        <v>72</v>
      </c>
      <c r="D360" s="9">
        <v>21</v>
      </c>
      <c r="E360" s="9">
        <v>168</v>
      </c>
      <c r="F360" s="9">
        <v>25.6</v>
      </c>
      <c r="G360" s="9">
        <v>0.123</v>
      </c>
      <c r="H360" s="9">
        <v>24</v>
      </c>
      <c r="I360" s="9">
        <v>0</v>
      </c>
      <c r="K360" s="2">
        <f t="shared" si="31"/>
        <v>-1.0165538249981818</v>
      </c>
      <c r="L360" s="2">
        <f t="shared" si="32"/>
        <v>0.36183975713827227</v>
      </c>
      <c r="M360" s="2">
        <f t="shared" si="33"/>
        <v>0.26569921699057392</v>
      </c>
      <c r="N360" s="2">
        <f t="shared" si="30"/>
        <v>0.73430078300942614</v>
      </c>
      <c r="O360" s="2">
        <f t="shared" si="34"/>
        <v>-0.13412600868924135</v>
      </c>
      <c r="Q360" s="2">
        <f t="shared" si="35"/>
        <v>0</v>
      </c>
    </row>
    <row r="361" spans="1:17" x14ac:dyDescent="0.25">
      <c r="A361" s="9">
        <v>6</v>
      </c>
      <c r="B361" s="9">
        <v>119</v>
      </c>
      <c r="C361" s="9">
        <v>50</v>
      </c>
      <c r="D361" s="9">
        <v>22</v>
      </c>
      <c r="E361" s="9">
        <v>176</v>
      </c>
      <c r="F361" s="9">
        <v>27.1</v>
      </c>
      <c r="G361" s="9">
        <v>1.3180000000000001</v>
      </c>
      <c r="H361" s="9">
        <v>33</v>
      </c>
      <c r="I361" s="9">
        <v>1</v>
      </c>
      <c r="K361" s="2">
        <f t="shared" si="31"/>
        <v>-0.41985093658710859</v>
      </c>
      <c r="L361" s="2">
        <f t="shared" si="32"/>
        <v>0.65714476875656824</v>
      </c>
      <c r="M361" s="2">
        <f t="shared" si="33"/>
        <v>0.39655242025091997</v>
      </c>
      <c r="N361" s="2">
        <f t="shared" si="30"/>
        <v>0.39655242025091997</v>
      </c>
      <c r="O361" s="2">
        <f t="shared" si="34"/>
        <v>-0.40169939517880776</v>
      </c>
      <c r="Q361" s="2">
        <f t="shared" si="35"/>
        <v>0</v>
      </c>
    </row>
    <row r="362" spans="1:17" x14ac:dyDescent="0.25">
      <c r="A362" s="9">
        <v>2</v>
      </c>
      <c r="B362" s="9">
        <v>155</v>
      </c>
      <c r="C362" s="9">
        <v>74</v>
      </c>
      <c r="D362" s="9">
        <v>17</v>
      </c>
      <c r="E362" s="9">
        <v>96</v>
      </c>
      <c r="F362" s="9">
        <v>26.6</v>
      </c>
      <c r="G362" s="9">
        <v>0.433</v>
      </c>
      <c r="H362" s="9">
        <v>27</v>
      </c>
      <c r="I362" s="9">
        <v>1</v>
      </c>
      <c r="K362" s="2">
        <f t="shared" si="31"/>
        <v>-0.57132094559012003</v>
      </c>
      <c r="L362" s="2">
        <f t="shared" si="32"/>
        <v>0.56477890353990201</v>
      </c>
      <c r="M362" s="2">
        <f t="shared" si="33"/>
        <v>0.36093207945367733</v>
      </c>
      <c r="N362" s="2">
        <f t="shared" si="30"/>
        <v>0.36093207945367733</v>
      </c>
      <c r="O362" s="2">
        <f t="shared" si="34"/>
        <v>-0.4425745163595427</v>
      </c>
      <c r="Q362" s="2">
        <f t="shared" si="35"/>
        <v>0</v>
      </c>
    </row>
    <row r="363" spans="1:17" x14ac:dyDescent="0.25">
      <c r="A363" s="9">
        <v>2</v>
      </c>
      <c r="B363" s="9">
        <v>106</v>
      </c>
      <c r="C363" s="9">
        <v>64</v>
      </c>
      <c r="D363" s="9">
        <v>35</v>
      </c>
      <c r="E363" s="9">
        <v>119</v>
      </c>
      <c r="F363" s="9">
        <v>30.5</v>
      </c>
      <c r="G363" s="9">
        <v>1.4</v>
      </c>
      <c r="H363" s="9">
        <v>34</v>
      </c>
      <c r="I363" s="9">
        <v>0</v>
      </c>
      <c r="K363" s="2">
        <f t="shared" si="31"/>
        <v>-0.9913495837578683</v>
      </c>
      <c r="L363" s="2">
        <f t="shared" si="32"/>
        <v>0.37107555539335541</v>
      </c>
      <c r="M363" s="2">
        <f t="shared" si="33"/>
        <v>0.27064559201983257</v>
      </c>
      <c r="N363" s="2">
        <f t="shared" si="30"/>
        <v>0.72935440798016749</v>
      </c>
      <c r="O363" s="2">
        <f t="shared" si="34"/>
        <v>-0.13706138796695994</v>
      </c>
      <c r="Q363" s="2">
        <f t="shared" si="35"/>
        <v>0</v>
      </c>
    </row>
    <row r="364" spans="1:17" x14ac:dyDescent="0.25">
      <c r="A364" s="9">
        <v>9</v>
      </c>
      <c r="B364" s="9">
        <v>106</v>
      </c>
      <c r="C364" s="9">
        <v>52</v>
      </c>
      <c r="D364" s="9">
        <v>0</v>
      </c>
      <c r="E364" s="9">
        <v>0</v>
      </c>
      <c r="F364" s="9">
        <v>31.2</v>
      </c>
      <c r="G364" s="9">
        <v>0.38</v>
      </c>
      <c r="H364" s="9">
        <v>42</v>
      </c>
      <c r="I364" s="9">
        <v>0</v>
      </c>
      <c r="K364" s="2">
        <f t="shared" si="31"/>
        <v>-0.69941368164401752</v>
      </c>
      <c r="L364" s="2">
        <f t="shared" si="32"/>
        <v>0.49687654624238775</v>
      </c>
      <c r="M364" s="2">
        <f t="shared" si="33"/>
        <v>0.33194223497568853</v>
      </c>
      <c r="N364" s="2">
        <f t="shared" si="30"/>
        <v>0.66805776502431147</v>
      </c>
      <c r="O364" s="2">
        <f t="shared" si="34"/>
        <v>-0.17518598371207009</v>
      </c>
      <c r="Q364" s="2">
        <f t="shared" si="35"/>
        <v>0</v>
      </c>
    </row>
    <row r="365" spans="1:17" x14ac:dyDescent="0.25">
      <c r="A365" s="9">
        <v>6</v>
      </c>
      <c r="B365" s="9">
        <v>194</v>
      </c>
      <c r="C365" s="9">
        <v>78</v>
      </c>
      <c r="D365" s="9">
        <v>0</v>
      </c>
      <c r="E365" s="9">
        <v>0</v>
      </c>
      <c r="F365" s="9">
        <v>23.5</v>
      </c>
      <c r="G365" s="9">
        <v>0.129</v>
      </c>
      <c r="H365" s="9">
        <v>59</v>
      </c>
      <c r="I365" s="9">
        <v>1</v>
      </c>
      <c r="K365" s="2">
        <f t="shared" si="31"/>
        <v>1.2622166465735472</v>
      </c>
      <c r="L365" s="2">
        <f t="shared" si="32"/>
        <v>3.5332447683468291</v>
      </c>
      <c r="M365" s="2">
        <f t="shared" si="33"/>
        <v>0.77940745512299403</v>
      </c>
      <c r="N365" s="2">
        <f t="shared" si="30"/>
        <v>0.77940745512299403</v>
      </c>
      <c r="O365" s="2">
        <f t="shared" si="34"/>
        <v>-0.10823544444621072</v>
      </c>
      <c r="Q365" s="2">
        <f t="shared" si="35"/>
        <v>1</v>
      </c>
    </row>
    <row r="366" spans="1:17" x14ac:dyDescent="0.25">
      <c r="A366" s="9">
        <v>2</v>
      </c>
      <c r="B366" s="9">
        <v>81</v>
      </c>
      <c r="C366" s="9">
        <v>72</v>
      </c>
      <c r="D366" s="9">
        <v>15</v>
      </c>
      <c r="E366" s="9">
        <v>76</v>
      </c>
      <c r="F366" s="9">
        <v>30.1</v>
      </c>
      <c r="G366" s="9">
        <v>0.54700000000000004</v>
      </c>
      <c r="H366" s="9">
        <v>25</v>
      </c>
      <c r="I366" s="9">
        <v>0</v>
      </c>
      <c r="K366" s="2">
        <f t="shared" si="31"/>
        <v>-2.8154083378849322</v>
      </c>
      <c r="L366" s="2">
        <f t="shared" si="32"/>
        <v>5.9880262367535929E-2</v>
      </c>
      <c r="M366" s="2">
        <f t="shared" si="33"/>
        <v>5.6497195479210824E-2</v>
      </c>
      <c r="N366" s="2">
        <f t="shared" si="30"/>
        <v>0.94350280452078916</v>
      </c>
      <c r="O366" s="2">
        <f t="shared" si="34"/>
        <v>-2.5256804575792911E-2</v>
      </c>
      <c r="Q366" s="2">
        <f t="shared" si="35"/>
        <v>0</v>
      </c>
    </row>
    <row r="367" spans="1:17" x14ac:dyDescent="0.25">
      <c r="A367" s="9">
        <v>1</v>
      </c>
      <c r="B367" s="9">
        <v>79</v>
      </c>
      <c r="C367" s="9">
        <v>60</v>
      </c>
      <c r="D367" s="9">
        <v>42</v>
      </c>
      <c r="E367" s="9">
        <v>48</v>
      </c>
      <c r="F367" s="9">
        <v>43.5</v>
      </c>
      <c r="G367" s="9">
        <v>0.67800000000000005</v>
      </c>
      <c r="H367" s="9">
        <v>23</v>
      </c>
      <c r="I367" s="9">
        <v>0</v>
      </c>
      <c r="K367" s="2">
        <f t="shared" si="31"/>
        <v>-1.515677235672471</v>
      </c>
      <c r="L367" s="2">
        <f t="shared" si="32"/>
        <v>0.21965937329981375</v>
      </c>
      <c r="M367" s="2">
        <f t="shared" si="33"/>
        <v>0.18009895066482434</v>
      </c>
      <c r="N367" s="2">
        <f t="shared" si="30"/>
        <v>0.81990104933517571</v>
      </c>
      <c r="O367" s="2">
        <f t="shared" si="34"/>
        <v>-8.623855776357045E-2</v>
      </c>
      <c r="Q367" s="2">
        <f t="shared" si="35"/>
        <v>0</v>
      </c>
    </row>
    <row r="368" spans="1:17" x14ac:dyDescent="0.25">
      <c r="A368" s="9">
        <v>1</v>
      </c>
      <c r="B368" s="9">
        <v>122</v>
      </c>
      <c r="C368" s="9">
        <v>64</v>
      </c>
      <c r="D368" s="9">
        <v>32</v>
      </c>
      <c r="E368" s="9">
        <v>156</v>
      </c>
      <c r="F368" s="9">
        <v>35.1</v>
      </c>
      <c r="G368" s="9">
        <v>0.69199999999999995</v>
      </c>
      <c r="H368" s="9">
        <v>30</v>
      </c>
      <c r="I368" s="9">
        <v>1</v>
      </c>
      <c r="K368" s="2">
        <f t="shared" si="31"/>
        <v>-0.74399827897140991</v>
      </c>
      <c r="L368" s="2">
        <f t="shared" si="32"/>
        <v>0.47521008953559107</v>
      </c>
      <c r="M368" s="2">
        <f t="shared" si="33"/>
        <v>0.32213044969424748</v>
      </c>
      <c r="N368" s="2">
        <f t="shared" si="30"/>
        <v>0.32213044969424748</v>
      </c>
      <c r="O368" s="2">
        <f t="shared" si="34"/>
        <v>-0.49196822113139355</v>
      </c>
      <c r="Q368" s="2">
        <f t="shared" si="35"/>
        <v>0</v>
      </c>
    </row>
    <row r="369" spans="1:17" x14ac:dyDescent="0.25">
      <c r="A369" s="9">
        <v>6</v>
      </c>
      <c r="B369" s="9">
        <v>0</v>
      </c>
      <c r="C369" s="9">
        <v>68</v>
      </c>
      <c r="D369" s="9">
        <v>41</v>
      </c>
      <c r="E369" s="9">
        <v>0</v>
      </c>
      <c r="F369" s="9">
        <v>39</v>
      </c>
      <c r="G369" s="9">
        <v>0.72699999999999998</v>
      </c>
      <c r="H369" s="9">
        <v>41</v>
      </c>
      <c r="I369" s="9">
        <v>1</v>
      </c>
      <c r="K369" s="2">
        <f t="shared" si="31"/>
        <v>-3.9882836547008189</v>
      </c>
      <c r="L369" s="2">
        <f t="shared" si="32"/>
        <v>1.8531493281390914E-2</v>
      </c>
      <c r="M369" s="2">
        <f t="shared" si="33"/>
        <v>1.8194325264983432E-2</v>
      </c>
      <c r="N369" s="2">
        <f t="shared" si="30"/>
        <v>1.8194325264983432E-2</v>
      </c>
      <c r="O369" s="2">
        <f t="shared" si="34"/>
        <v>-1.7400640455533127</v>
      </c>
      <c r="Q369" s="2">
        <f t="shared" si="35"/>
        <v>0</v>
      </c>
    </row>
    <row r="370" spans="1:17" x14ac:dyDescent="0.25">
      <c r="A370" s="9">
        <v>1</v>
      </c>
      <c r="B370" s="9">
        <v>0</v>
      </c>
      <c r="C370" s="9">
        <v>68</v>
      </c>
      <c r="D370" s="9">
        <v>35</v>
      </c>
      <c r="E370" s="9">
        <v>0</v>
      </c>
      <c r="F370" s="9">
        <v>32</v>
      </c>
      <c r="G370" s="9">
        <v>0.38900000000000001</v>
      </c>
      <c r="H370" s="9">
        <v>22</v>
      </c>
      <c r="I370" s="9">
        <v>0</v>
      </c>
      <c r="K370" s="2">
        <f t="shared" si="31"/>
        <v>-5.7208074951502059</v>
      </c>
      <c r="L370" s="2">
        <f t="shared" si="32"/>
        <v>3.2770636206732534E-3</v>
      </c>
      <c r="M370" s="2">
        <f t="shared" si="33"/>
        <v>3.2663595526113524E-3</v>
      </c>
      <c r="N370" s="2">
        <f t="shared" si="30"/>
        <v>0.99673364044738866</v>
      </c>
      <c r="O370" s="2">
        <f t="shared" si="34"/>
        <v>-1.4208837535858506E-3</v>
      </c>
      <c r="Q370" s="2">
        <f t="shared" si="35"/>
        <v>0</v>
      </c>
    </row>
    <row r="371" spans="1:17" x14ac:dyDescent="0.25">
      <c r="A371" s="9">
        <v>3</v>
      </c>
      <c r="B371" s="9">
        <v>108</v>
      </c>
      <c r="C371" s="9">
        <v>62</v>
      </c>
      <c r="D371" s="9">
        <v>24</v>
      </c>
      <c r="E371" s="9">
        <v>0</v>
      </c>
      <c r="F371" s="9">
        <v>26</v>
      </c>
      <c r="G371" s="9">
        <v>0.223</v>
      </c>
      <c r="H371" s="9">
        <v>25</v>
      </c>
      <c r="I371" s="9">
        <v>0</v>
      </c>
      <c r="K371" s="2">
        <f t="shared" si="31"/>
        <v>-2.2150199086238169</v>
      </c>
      <c r="L371" s="2">
        <f t="shared" si="32"/>
        <v>0.10915134117384211</v>
      </c>
      <c r="M371" s="2">
        <f t="shared" si="33"/>
        <v>9.8409781534704324E-2</v>
      </c>
      <c r="N371" s="2">
        <f t="shared" si="30"/>
        <v>0.90159021846529563</v>
      </c>
      <c r="O371" s="2">
        <f t="shared" si="34"/>
        <v>-4.4990808685098319E-2</v>
      </c>
      <c r="Q371" s="2">
        <f t="shared" si="35"/>
        <v>0</v>
      </c>
    </row>
    <row r="372" spans="1:17" x14ac:dyDescent="0.25">
      <c r="A372" s="9">
        <v>1</v>
      </c>
      <c r="B372" s="9">
        <v>117</v>
      </c>
      <c r="C372" s="9">
        <v>88</v>
      </c>
      <c r="D372" s="9">
        <v>24</v>
      </c>
      <c r="E372" s="9">
        <v>145</v>
      </c>
      <c r="F372" s="9">
        <v>34.5</v>
      </c>
      <c r="G372" s="9">
        <v>0.40300000000000002</v>
      </c>
      <c r="H372" s="9">
        <v>40</v>
      </c>
      <c r="I372" s="9">
        <v>1</v>
      </c>
      <c r="K372" s="2">
        <f t="shared" si="31"/>
        <v>-1.2936067740788122</v>
      </c>
      <c r="L372" s="2">
        <f t="shared" si="32"/>
        <v>0.27427973188790961</v>
      </c>
      <c r="M372" s="2">
        <f t="shared" si="33"/>
        <v>0.21524295256705558</v>
      </c>
      <c r="N372" s="2">
        <f t="shared" si="30"/>
        <v>0.21524295256705558</v>
      </c>
      <c r="O372" s="2">
        <f t="shared" si="34"/>
        <v>-0.66707105920691856</v>
      </c>
      <c r="Q372" s="2">
        <f t="shared" si="35"/>
        <v>0</v>
      </c>
    </row>
    <row r="373" spans="1:17" x14ac:dyDescent="0.25">
      <c r="A373" s="9">
        <v>0</v>
      </c>
      <c r="B373" s="9">
        <v>124</v>
      </c>
      <c r="C373" s="9">
        <v>56</v>
      </c>
      <c r="D373" s="9">
        <v>13</v>
      </c>
      <c r="E373" s="9">
        <v>105</v>
      </c>
      <c r="F373" s="9">
        <v>21.8</v>
      </c>
      <c r="G373" s="9">
        <v>0.45200000000000001</v>
      </c>
      <c r="H373" s="9">
        <v>21</v>
      </c>
      <c r="I373" s="9">
        <v>0</v>
      </c>
      <c r="K373" s="2">
        <f t="shared" si="31"/>
        <v>-2.2263564355131917</v>
      </c>
      <c r="L373" s="2">
        <f t="shared" si="32"/>
        <v>0.10792093152299474</v>
      </c>
      <c r="M373" s="2">
        <f t="shared" si="33"/>
        <v>9.7408513958340048E-2</v>
      </c>
      <c r="N373" s="2">
        <f t="shared" si="30"/>
        <v>0.90259148604165995</v>
      </c>
      <c r="O373" s="2">
        <f t="shared" si="34"/>
        <v>-4.4508767406350874E-2</v>
      </c>
      <c r="Q373" s="2">
        <f t="shared" si="35"/>
        <v>0</v>
      </c>
    </row>
    <row r="374" spans="1:17" x14ac:dyDescent="0.25">
      <c r="A374" s="9">
        <v>2</v>
      </c>
      <c r="B374" s="9">
        <v>197</v>
      </c>
      <c r="C374" s="9">
        <v>70</v>
      </c>
      <c r="D374" s="9">
        <v>45</v>
      </c>
      <c r="E374" s="9">
        <v>543</v>
      </c>
      <c r="F374" s="9">
        <v>30.5</v>
      </c>
      <c r="G374" s="9">
        <v>0.158</v>
      </c>
      <c r="H374" s="9">
        <v>53</v>
      </c>
      <c r="I374" s="9">
        <v>1</v>
      </c>
      <c r="K374" s="2">
        <f t="shared" si="31"/>
        <v>1.2468458894091015</v>
      </c>
      <c r="L374" s="2">
        <f t="shared" si="32"/>
        <v>3.4793513732223738</v>
      </c>
      <c r="M374" s="2">
        <f t="shared" si="33"/>
        <v>0.77675339202501192</v>
      </c>
      <c r="N374" s="2">
        <f t="shared" si="30"/>
        <v>0.77675339202501192</v>
      </c>
      <c r="O374" s="2">
        <f t="shared" si="34"/>
        <v>-0.10971684153674255</v>
      </c>
      <c r="Q374" s="2">
        <f t="shared" si="35"/>
        <v>1</v>
      </c>
    </row>
    <row r="375" spans="1:17" x14ac:dyDescent="0.25">
      <c r="A375" s="9">
        <v>10</v>
      </c>
      <c r="B375" s="9">
        <v>101</v>
      </c>
      <c r="C375" s="9">
        <v>76</v>
      </c>
      <c r="D375" s="9">
        <v>48</v>
      </c>
      <c r="E375" s="9">
        <v>180</v>
      </c>
      <c r="F375" s="9">
        <v>32.9</v>
      </c>
      <c r="G375" s="9">
        <v>0.17100000000000001</v>
      </c>
      <c r="H375" s="9">
        <v>63</v>
      </c>
      <c r="I375" s="9">
        <v>0</v>
      </c>
      <c r="K375" s="2">
        <f t="shared" si="31"/>
        <v>-0.81183709035726359</v>
      </c>
      <c r="L375" s="2">
        <f t="shared" si="32"/>
        <v>0.44404157197561855</v>
      </c>
      <c r="M375" s="2">
        <f t="shared" si="33"/>
        <v>0.30749916109971648</v>
      </c>
      <c r="N375" s="2">
        <f t="shared" si="30"/>
        <v>0.69250083890028358</v>
      </c>
      <c r="O375" s="2">
        <f t="shared" si="34"/>
        <v>-0.15957969615587</v>
      </c>
      <c r="Q375" s="2">
        <f t="shared" si="35"/>
        <v>0</v>
      </c>
    </row>
    <row r="376" spans="1:17" x14ac:dyDescent="0.25">
      <c r="A376" s="9">
        <v>4</v>
      </c>
      <c r="B376" s="9">
        <v>145</v>
      </c>
      <c r="C376" s="9">
        <v>82</v>
      </c>
      <c r="D376" s="9">
        <v>18</v>
      </c>
      <c r="E376" s="9">
        <v>0</v>
      </c>
      <c r="F376" s="9">
        <v>32.5</v>
      </c>
      <c r="G376" s="9">
        <v>0.23499999999999999</v>
      </c>
      <c r="H376" s="9">
        <v>70</v>
      </c>
      <c r="I376" s="9">
        <v>1</v>
      </c>
      <c r="K376" s="2">
        <f t="shared" si="31"/>
        <v>0.36937003609027563</v>
      </c>
      <c r="L376" s="2">
        <f t="shared" si="32"/>
        <v>1.4468228813149324</v>
      </c>
      <c r="M376" s="2">
        <f t="shared" si="33"/>
        <v>0.59130674817680473</v>
      </c>
      <c r="N376" s="2">
        <f t="shared" si="30"/>
        <v>0.59130674817680473</v>
      </c>
      <c r="O376" s="2">
        <f t="shared" si="34"/>
        <v>-0.22818716466870065</v>
      </c>
      <c r="Q376" s="2">
        <f t="shared" si="35"/>
        <v>0</v>
      </c>
    </row>
    <row r="377" spans="1:17" x14ac:dyDescent="0.25">
      <c r="A377" s="9">
        <v>5</v>
      </c>
      <c r="B377" s="9">
        <v>166</v>
      </c>
      <c r="C377" s="9">
        <v>72</v>
      </c>
      <c r="D377" s="9">
        <v>19</v>
      </c>
      <c r="E377" s="9">
        <v>175</v>
      </c>
      <c r="F377" s="9">
        <v>25.8</v>
      </c>
      <c r="G377" s="9">
        <v>0.58699999999999997</v>
      </c>
      <c r="H377" s="9">
        <v>51</v>
      </c>
      <c r="I377" s="9">
        <v>1</v>
      </c>
      <c r="K377" s="2">
        <f t="shared" si="31"/>
        <v>0.53874042736117289</v>
      </c>
      <c r="L377" s="2">
        <f t="shared" si="32"/>
        <v>1.7138467875642398</v>
      </c>
      <c r="M377" s="2">
        <f t="shared" si="33"/>
        <v>0.6315193604214</v>
      </c>
      <c r="N377" s="2">
        <f t="shared" si="30"/>
        <v>0.6315193604214</v>
      </c>
      <c r="O377" s="2">
        <f t="shared" si="34"/>
        <v>-0.19961333078514049</v>
      </c>
      <c r="Q377" s="2">
        <f t="shared" si="35"/>
        <v>0</v>
      </c>
    </row>
    <row r="378" spans="1:17" x14ac:dyDescent="0.25">
      <c r="A378" s="9">
        <v>2</v>
      </c>
      <c r="B378" s="9">
        <v>74</v>
      </c>
      <c r="C378" s="9">
        <v>0</v>
      </c>
      <c r="D378" s="9">
        <v>0</v>
      </c>
      <c r="E378" s="9">
        <v>0</v>
      </c>
      <c r="F378" s="9">
        <v>0</v>
      </c>
      <c r="G378" s="9">
        <v>0.10199999999999999</v>
      </c>
      <c r="H378" s="9">
        <v>22</v>
      </c>
      <c r="I378" s="9">
        <v>0</v>
      </c>
      <c r="K378" s="2">
        <f t="shared" si="31"/>
        <v>-5.4239769564788824</v>
      </c>
      <c r="L378" s="2">
        <f t="shared" si="32"/>
        <v>4.4095750422025182E-3</v>
      </c>
      <c r="M378" s="2">
        <f t="shared" si="33"/>
        <v>4.3902160550562648E-3</v>
      </c>
      <c r="N378" s="2">
        <f t="shared" si="30"/>
        <v>0.9956097839449437</v>
      </c>
      <c r="O378" s="2">
        <f t="shared" si="34"/>
        <v>-1.910844192389724E-3</v>
      </c>
      <c r="Q378" s="2">
        <f t="shared" si="35"/>
        <v>0</v>
      </c>
    </row>
    <row r="379" spans="1:17" x14ac:dyDescent="0.25">
      <c r="A379" s="9">
        <v>4</v>
      </c>
      <c r="B379" s="9">
        <v>84</v>
      </c>
      <c r="C379" s="9">
        <v>90</v>
      </c>
      <c r="D379" s="9">
        <v>23</v>
      </c>
      <c r="E379" s="9">
        <v>56</v>
      </c>
      <c r="F379" s="9">
        <v>39.5</v>
      </c>
      <c r="G379" s="9">
        <v>0.159</v>
      </c>
      <c r="H379" s="9">
        <v>25</v>
      </c>
      <c r="I379" s="9">
        <v>0</v>
      </c>
      <c r="K379" s="2">
        <f t="shared" si="31"/>
        <v>-2.125052629198847</v>
      </c>
      <c r="L379" s="2">
        <f t="shared" si="32"/>
        <v>0.11942668277068559</v>
      </c>
      <c r="M379" s="2">
        <f t="shared" si="33"/>
        <v>0.10668557808099892</v>
      </c>
      <c r="N379" s="2">
        <f t="shared" si="30"/>
        <v>0.89331442191900112</v>
      </c>
      <c r="O379" s="2">
        <f t="shared" si="34"/>
        <v>-4.8995654582468226E-2</v>
      </c>
      <c r="Q379" s="2">
        <f t="shared" si="35"/>
        <v>0</v>
      </c>
    </row>
    <row r="380" spans="1:17" x14ac:dyDescent="0.25">
      <c r="A380" s="9">
        <v>0</v>
      </c>
      <c r="B380" s="9">
        <v>86</v>
      </c>
      <c r="C380" s="9">
        <v>68</v>
      </c>
      <c r="D380" s="9">
        <v>32</v>
      </c>
      <c r="E380" s="9">
        <v>0</v>
      </c>
      <c r="F380" s="9">
        <v>35.799999999999997</v>
      </c>
      <c r="G380" s="9">
        <v>0.23799999999999999</v>
      </c>
      <c r="H380" s="9">
        <v>25</v>
      </c>
      <c r="I380" s="9">
        <v>0</v>
      </c>
      <c r="K380" s="2">
        <f t="shared" si="31"/>
        <v>-2.4446620964016725</v>
      </c>
      <c r="L380" s="2">
        <f t="shared" si="32"/>
        <v>8.6755444926486E-2</v>
      </c>
      <c r="M380" s="2">
        <f t="shared" si="33"/>
        <v>7.9829777096129109E-2</v>
      </c>
      <c r="N380" s="2">
        <f t="shared" si="30"/>
        <v>0.92017022290387085</v>
      </c>
      <c r="O380" s="2">
        <f t="shared" si="34"/>
        <v>-3.6131824796257067E-2</v>
      </c>
      <c r="Q380" s="2">
        <f t="shared" si="35"/>
        <v>0</v>
      </c>
    </row>
    <row r="381" spans="1:17" x14ac:dyDescent="0.25">
      <c r="A381" s="9">
        <v>4</v>
      </c>
      <c r="B381" s="9">
        <v>141</v>
      </c>
      <c r="C381" s="9">
        <v>74</v>
      </c>
      <c r="D381" s="9">
        <v>0</v>
      </c>
      <c r="E381" s="9">
        <v>0</v>
      </c>
      <c r="F381" s="9">
        <v>27.6</v>
      </c>
      <c r="G381" s="9">
        <v>0.24399999999999999</v>
      </c>
      <c r="H381" s="9">
        <v>40</v>
      </c>
      <c r="I381" s="9">
        <v>0</v>
      </c>
      <c r="K381" s="2">
        <f t="shared" si="31"/>
        <v>-0.64821667527736437</v>
      </c>
      <c r="L381" s="2">
        <f t="shared" si="32"/>
        <v>0.52297758451201282</v>
      </c>
      <c r="M381" s="2">
        <f t="shared" si="33"/>
        <v>0.34339151792544831</v>
      </c>
      <c r="N381" s="2">
        <f t="shared" si="30"/>
        <v>0.65660848207455169</v>
      </c>
      <c r="O381" s="2">
        <f t="shared" si="34"/>
        <v>-0.18269351135023698</v>
      </c>
      <c r="Q381" s="2">
        <f t="shared" si="35"/>
        <v>0</v>
      </c>
    </row>
    <row r="382" spans="1:17" x14ac:dyDescent="0.25">
      <c r="A382" s="9">
        <v>12</v>
      </c>
      <c r="B382" s="9">
        <v>100</v>
      </c>
      <c r="C382" s="9">
        <v>84</v>
      </c>
      <c r="D382" s="9">
        <v>33</v>
      </c>
      <c r="E382" s="9">
        <v>105</v>
      </c>
      <c r="F382" s="9">
        <v>30</v>
      </c>
      <c r="G382" s="9">
        <v>0.48799999999999999</v>
      </c>
      <c r="H382" s="9">
        <v>46</v>
      </c>
      <c r="I382" s="9">
        <v>0</v>
      </c>
      <c r="K382" s="2">
        <f t="shared" si="31"/>
        <v>-0.99334741750275768</v>
      </c>
      <c r="L382" s="2">
        <f t="shared" si="32"/>
        <v>0.37033494817826457</v>
      </c>
      <c r="M382" s="2">
        <f t="shared" si="33"/>
        <v>0.27025140727133257</v>
      </c>
      <c r="N382" s="2">
        <f t="shared" si="30"/>
        <v>0.72974859272866743</v>
      </c>
      <c r="O382" s="2">
        <f t="shared" si="34"/>
        <v>-0.1368267338469896</v>
      </c>
      <c r="Q382" s="2">
        <f t="shared" si="35"/>
        <v>0</v>
      </c>
    </row>
    <row r="383" spans="1:17" x14ac:dyDescent="0.25">
      <c r="A383" s="9">
        <v>1</v>
      </c>
      <c r="B383" s="9">
        <v>111</v>
      </c>
      <c r="C383" s="9">
        <v>86</v>
      </c>
      <c r="D383" s="9">
        <v>19</v>
      </c>
      <c r="E383" s="9">
        <v>0</v>
      </c>
      <c r="F383" s="9">
        <v>30.1</v>
      </c>
      <c r="G383" s="9">
        <v>0.14299999999999999</v>
      </c>
      <c r="H383" s="9">
        <v>23</v>
      </c>
      <c r="I383" s="9">
        <v>0</v>
      </c>
      <c r="K383" s="2">
        <f t="shared" si="31"/>
        <v>-2.2840716891297559</v>
      </c>
      <c r="L383" s="2">
        <f t="shared" si="32"/>
        <v>0.10186858394048104</v>
      </c>
      <c r="M383" s="2">
        <f t="shared" si="33"/>
        <v>9.2450756310866578E-2</v>
      </c>
      <c r="N383" s="2">
        <f t="shared" si="30"/>
        <v>0.90754924368913348</v>
      </c>
      <c r="O383" s="2">
        <f t="shared" si="34"/>
        <v>-4.2129800801779742E-2</v>
      </c>
      <c r="Q383" s="2">
        <f t="shared" si="35"/>
        <v>0</v>
      </c>
    </row>
    <row r="384" spans="1:17" x14ac:dyDescent="0.25">
      <c r="A384" s="9">
        <v>3</v>
      </c>
      <c r="B384" s="9">
        <v>103</v>
      </c>
      <c r="C384" s="9">
        <v>72</v>
      </c>
      <c r="D384" s="9">
        <v>30</v>
      </c>
      <c r="E384" s="9">
        <v>152</v>
      </c>
      <c r="F384" s="9">
        <v>27.6</v>
      </c>
      <c r="G384" s="9">
        <v>0.73</v>
      </c>
      <c r="H384" s="9">
        <v>27</v>
      </c>
      <c r="I384" s="9">
        <v>0</v>
      </c>
      <c r="K384" s="2">
        <f t="shared" si="31"/>
        <v>-2.0304958823367087</v>
      </c>
      <c r="L384" s="2">
        <f t="shared" si="32"/>
        <v>0.13127041032836015</v>
      </c>
      <c r="M384" s="2">
        <f t="shared" si="33"/>
        <v>0.11603804813586335</v>
      </c>
      <c r="N384" s="2">
        <f t="shared" si="30"/>
        <v>0.88396195186413662</v>
      </c>
      <c r="O384" s="2">
        <f t="shared" si="34"/>
        <v>-5.3566427804877317E-2</v>
      </c>
      <c r="Q384" s="2">
        <f t="shared" si="35"/>
        <v>0</v>
      </c>
    </row>
    <row r="385" spans="1:17" x14ac:dyDescent="0.25">
      <c r="A385" s="9">
        <v>1</v>
      </c>
      <c r="B385" s="9">
        <v>143</v>
      </c>
      <c r="C385" s="9">
        <v>86</v>
      </c>
      <c r="D385" s="9">
        <v>30</v>
      </c>
      <c r="E385" s="9">
        <v>330</v>
      </c>
      <c r="F385" s="9">
        <v>30.1</v>
      </c>
      <c r="G385" s="9">
        <v>0.89200000000000002</v>
      </c>
      <c r="H385" s="9">
        <v>23</v>
      </c>
      <c r="I385" s="9">
        <v>0</v>
      </c>
      <c r="K385" s="2">
        <f t="shared" si="31"/>
        <v>-0.7806316243324174</v>
      </c>
      <c r="L385" s="2">
        <f t="shared" si="32"/>
        <v>0.45811656233548587</v>
      </c>
      <c r="M385" s="2">
        <f t="shared" si="33"/>
        <v>0.31418377252482071</v>
      </c>
      <c r="N385" s="2">
        <f t="shared" si="30"/>
        <v>0.68581622747517934</v>
      </c>
      <c r="O385" s="2">
        <f t="shared" si="34"/>
        <v>-0.16379224301875978</v>
      </c>
      <c r="Q385" s="2">
        <f t="shared" si="35"/>
        <v>0</v>
      </c>
    </row>
    <row r="386" spans="1:17" x14ac:dyDescent="0.25">
      <c r="A386" s="9">
        <v>2</v>
      </c>
      <c r="B386" s="9">
        <v>122</v>
      </c>
      <c r="C386" s="9">
        <v>52</v>
      </c>
      <c r="D386" s="9">
        <v>43</v>
      </c>
      <c r="E386" s="9">
        <v>158</v>
      </c>
      <c r="F386" s="9">
        <v>36.200000000000003</v>
      </c>
      <c r="G386" s="9">
        <v>0.81599999999999995</v>
      </c>
      <c r="H386" s="9">
        <v>28</v>
      </c>
      <c r="I386" s="9">
        <v>0</v>
      </c>
      <c r="K386" s="2">
        <f t="shared" si="31"/>
        <v>-0.34716101552482748</v>
      </c>
      <c r="L386" s="2">
        <f t="shared" si="32"/>
        <v>0.70669153078869462</v>
      </c>
      <c r="M386" s="2">
        <f t="shared" si="33"/>
        <v>0.41407103629448438</v>
      </c>
      <c r="N386" s="2">
        <f t="shared" si="30"/>
        <v>0.58592896370551562</v>
      </c>
      <c r="O386" s="2">
        <f t="shared" si="34"/>
        <v>-0.23215503336886478</v>
      </c>
      <c r="Q386" s="2">
        <f t="shared" si="35"/>
        <v>0</v>
      </c>
    </row>
    <row r="387" spans="1:17" x14ac:dyDescent="0.25">
      <c r="A387" s="9">
        <v>3</v>
      </c>
      <c r="B387" s="9">
        <v>80</v>
      </c>
      <c r="C387" s="9">
        <v>82</v>
      </c>
      <c r="D387" s="9">
        <v>31</v>
      </c>
      <c r="E387" s="9">
        <v>70</v>
      </c>
      <c r="F387" s="9">
        <v>34.200000000000003</v>
      </c>
      <c r="G387" s="9">
        <v>1.292</v>
      </c>
      <c r="H387" s="9">
        <v>27</v>
      </c>
      <c r="I387" s="9">
        <v>1</v>
      </c>
      <c r="K387" s="2">
        <f t="shared" si="31"/>
        <v>-1.8498249848339769</v>
      </c>
      <c r="L387" s="2">
        <f t="shared" si="32"/>
        <v>0.15726468761064694</v>
      </c>
      <c r="M387" s="2">
        <f t="shared" si="33"/>
        <v>0.13589344710357001</v>
      </c>
      <c r="N387" s="2">
        <f t="shared" si="30"/>
        <v>0.13589344710357001</v>
      </c>
      <c r="O387" s="2">
        <f t="shared" si="34"/>
        <v>-0.86680148480815655</v>
      </c>
      <c r="Q387" s="2">
        <f t="shared" si="35"/>
        <v>0</v>
      </c>
    </row>
    <row r="388" spans="1:17" x14ac:dyDescent="0.25">
      <c r="A388" s="9">
        <v>5</v>
      </c>
      <c r="B388" s="9">
        <v>126</v>
      </c>
      <c r="C388" s="9">
        <v>78</v>
      </c>
      <c r="D388" s="9">
        <v>27</v>
      </c>
      <c r="E388" s="9">
        <v>22</v>
      </c>
      <c r="F388" s="9">
        <v>29.6</v>
      </c>
      <c r="G388" s="9">
        <v>0.439</v>
      </c>
      <c r="H388" s="9">
        <v>40</v>
      </c>
      <c r="I388" s="9">
        <v>0</v>
      </c>
      <c r="K388" s="2">
        <f t="shared" si="31"/>
        <v>-0.80144085112530039</v>
      </c>
      <c r="L388" s="2">
        <f t="shared" si="32"/>
        <v>0.44868201416485182</v>
      </c>
      <c r="M388" s="2">
        <f t="shared" si="33"/>
        <v>0.30971739124096997</v>
      </c>
      <c r="N388" s="2">
        <f t="shared" si="30"/>
        <v>0.69028260875903003</v>
      </c>
      <c r="O388" s="2">
        <f t="shared" si="34"/>
        <v>-0.16097306825319999</v>
      </c>
      <c r="Q388" s="2">
        <f t="shared" si="35"/>
        <v>0</v>
      </c>
    </row>
    <row r="389" spans="1:17" x14ac:dyDescent="0.25">
      <c r="A389" s="9">
        <v>0</v>
      </c>
      <c r="B389" s="9">
        <v>189</v>
      </c>
      <c r="C389" s="9">
        <v>104</v>
      </c>
      <c r="D389" s="9">
        <v>25</v>
      </c>
      <c r="E389" s="9">
        <v>0</v>
      </c>
      <c r="F389" s="9">
        <v>34.299999999999997</v>
      </c>
      <c r="G389" s="9">
        <v>0.435</v>
      </c>
      <c r="H389" s="9">
        <v>41</v>
      </c>
      <c r="I389" s="9">
        <v>1</v>
      </c>
      <c r="K389" s="2">
        <f t="shared" si="31"/>
        <v>1.1528333663411683</v>
      </c>
      <c r="L389" s="2">
        <f t="shared" si="32"/>
        <v>3.1671539160910731</v>
      </c>
      <c r="M389" s="2">
        <f t="shared" si="33"/>
        <v>0.760028062285246</v>
      </c>
      <c r="N389" s="2">
        <f t="shared" si="30"/>
        <v>0.760028062285246</v>
      </c>
      <c r="O389" s="2">
        <f t="shared" si="34"/>
        <v>-0.11917037209995174</v>
      </c>
      <c r="Q389" s="2">
        <f t="shared" si="35"/>
        <v>1</v>
      </c>
    </row>
    <row r="390" spans="1:17" x14ac:dyDescent="0.25">
      <c r="A390" s="9">
        <v>9</v>
      </c>
      <c r="B390" s="9">
        <v>57</v>
      </c>
      <c r="C390" s="9">
        <v>80</v>
      </c>
      <c r="D390" s="9">
        <v>37</v>
      </c>
      <c r="E390" s="9">
        <v>0</v>
      </c>
      <c r="F390" s="9">
        <v>32.799999999999997</v>
      </c>
      <c r="G390" s="9">
        <v>9.6000000000000002E-2</v>
      </c>
      <c r="H390" s="9">
        <v>41</v>
      </c>
      <c r="I390" s="9">
        <v>0</v>
      </c>
      <c r="K390" s="2">
        <f t="shared" si="31"/>
        <v>-2.848427271954562</v>
      </c>
      <c r="L390" s="2">
        <f t="shared" si="32"/>
        <v>5.7935365836263311E-2</v>
      </c>
      <c r="M390" s="2">
        <f t="shared" si="33"/>
        <v>5.4762670487404776E-2</v>
      </c>
      <c r="N390" s="2">
        <f t="shared" ref="N390:N453" si="36">IF(I390, M390,1-M390)</f>
        <v>0.9452373295125952</v>
      </c>
      <c r="O390" s="2">
        <f t="shared" si="34"/>
        <v>-2.4459135451428939E-2</v>
      </c>
      <c r="Q390" s="2">
        <f t="shared" si="35"/>
        <v>0</v>
      </c>
    </row>
    <row r="391" spans="1:17" x14ac:dyDescent="0.25">
      <c r="A391" s="9">
        <v>4</v>
      </c>
      <c r="B391" s="9">
        <v>128</v>
      </c>
      <c r="C391" s="9">
        <v>70</v>
      </c>
      <c r="D391" s="9">
        <v>0</v>
      </c>
      <c r="E391" s="9">
        <v>0</v>
      </c>
      <c r="F391" s="9">
        <v>34.299999999999997</v>
      </c>
      <c r="G391" s="9">
        <v>0.30299999999999999</v>
      </c>
      <c r="H391" s="9">
        <v>24</v>
      </c>
      <c r="I391" s="9">
        <v>0</v>
      </c>
      <c r="K391" s="2">
        <f t="shared" ref="K391:K454" si="37">SUMPRODUCT($A$2:$H$2,A391:H391)+$I$2</f>
        <v>-0.67591944388902903</v>
      </c>
      <c r="L391" s="2">
        <f t="shared" ref="L391:L454" si="38">EXP(K391)</f>
        <v>0.50868849499669788</v>
      </c>
      <c r="M391" s="2">
        <f t="shared" ref="M391:M454" si="39">L391/(1+L391)</f>
        <v>0.33717264808717934</v>
      </c>
      <c r="N391" s="2">
        <f t="shared" si="36"/>
        <v>0.66282735191282072</v>
      </c>
      <c r="O391" s="2">
        <f t="shared" ref="O391:O454" si="40">LOG(N391)</f>
        <v>-0.17859957849694941</v>
      </c>
      <c r="Q391" s="2">
        <f t="shared" ref="Q391:Q454" si="41">IF(M391&gt;$Q$2,1,0)</f>
        <v>0</v>
      </c>
    </row>
    <row r="392" spans="1:17" x14ac:dyDescent="0.25">
      <c r="A392" s="9">
        <v>9</v>
      </c>
      <c r="B392" s="9">
        <v>112</v>
      </c>
      <c r="C392" s="9">
        <v>82</v>
      </c>
      <c r="D392" s="9">
        <v>24</v>
      </c>
      <c r="E392" s="9">
        <v>0</v>
      </c>
      <c r="F392" s="9">
        <v>28.2</v>
      </c>
      <c r="G392" s="9">
        <v>1.282</v>
      </c>
      <c r="H392" s="9">
        <v>50</v>
      </c>
      <c r="I392" s="9">
        <v>1</v>
      </c>
      <c r="K392" s="2">
        <f t="shared" si="37"/>
        <v>-0.23249242086199118</v>
      </c>
      <c r="L392" s="2">
        <f t="shared" si="38"/>
        <v>0.79255575621347063</v>
      </c>
      <c r="M392" s="2">
        <f t="shared" si="39"/>
        <v>0.44213729668729329</v>
      </c>
      <c r="N392" s="2">
        <f t="shared" si="36"/>
        <v>0.44213729668729329</v>
      </c>
      <c r="O392" s="2">
        <f t="shared" si="40"/>
        <v>-0.35444284844567192</v>
      </c>
      <c r="Q392" s="2">
        <f t="shared" si="41"/>
        <v>0</v>
      </c>
    </row>
    <row r="393" spans="1:17" x14ac:dyDescent="0.25">
      <c r="A393" s="9">
        <v>0</v>
      </c>
      <c r="B393" s="9">
        <v>181</v>
      </c>
      <c r="C393" s="9">
        <v>88</v>
      </c>
      <c r="D393" s="9">
        <v>44</v>
      </c>
      <c r="E393" s="9">
        <v>510</v>
      </c>
      <c r="F393" s="9">
        <v>43.3</v>
      </c>
      <c r="G393" s="9">
        <v>0.222</v>
      </c>
      <c r="H393" s="9">
        <v>26</v>
      </c>
      <c r="I393" s="9">
        <v>1</v>
      </c>
      <c r="K393" s="2">
        <f t="shared" si="37"/>
        <v>1.0814149055863869</v>
      </c>
      <c r="L393" s="2">
        <f t="shared" si="38"/>
        <v>2.9488489435652365</v>
      </c>
      <c r="M393" s="2">
        <f t="shared" si="39"/>
        <v>0.74676164768735231</v>
      </c>
      <c r="N393" s="2">
        <f t="shared" si="36"/>
        <v>0.74676164768735231</v>
      </c>
      <c r="O393" s="2">
        <f t="shared" si="40"/>
        <v>-0.12681799472062899</v>
      </c>
      <c r="Q393" s="2">
        <f t="shared" si="41"/>
        <v>0</v>
      </c>
    </row>
    <row r="394" spans="1:17" x14ac:dyDescent="0.25">
      <c r="A394" s="9">
        <v>6</v>
      </c>
      <c r="B394" s="9">
        <v>154</v>
      </c>
      <c r="C394" s="9">
        <v>78</v>
      </c>
      <c r="D394" s="9">
        <v>41</v>
      </c>
      <c r="E394" s="9">
        <v>140</v>
      </c>
      <c r="F394" s="9">
        <v>46.1</v>
      </c>
      <c r="G394" s="9">
        <v>0.57099999999999995</v>
      </c>
      <c r="H394" s="9">
        <v>27</v>
      </c>
      <c r="I394" s="9">
        <v>0</v>
      </c>
      <c r="K394" s="2">
        <f t="shared" si="37"/>
        <v>1.6339745240559456</v>
      </c>
      <c r="L394" s="2">
        <f t="shared" si="38"/>
        <v>5.1242005573948344</v>
      </c>
      <c r="M394" s="2">
        <f t="shared" si="39"/>
        <v>0.83671338150535868</v>
      </c>
      <c r="N394" s="2">
        <f t="shared" si="36"/>
        <v>0.16328661849464132</v>
      </c>
      <c r="O394" s="2">
        <f t="shared" si="40"/>
        <v>-0.78704940468194839</v>
      </c>
      <c r="Q394" s="2">
        <f t="shared" si="41"/>
        <v>1</v>
      </c>
    </row>
    <row r="395" spans="1:17" x14ac:dyDescent="0.25">
      <c r="A395" s="9">
        <v>6</v>
      </c>
      <c r="B395" s="9">
        <v>166</v>
      </c>
      <c r="C395" s="9">
        <v>74</v>
      </c>
      <c r="D395" s="9">
        <v>0</v>
      </c>
      <c r="E395" s="9">
        <v>0</v>
      </c>
      <c r="F395" s="9">
        <v>26.6</v>
      </c>
      <c r="G395" s="9">
        <v>0.30399999999999999</v>
      </c>
      <c r="H395" s="9">
        <v>66</v>
      </c>
      <c r="I395" s="9">
        <v>0</v>
      </c>
      <c r="K395" s="2">
        <f t="shared" si="37"/>
        <v>0.84338415187985483</v>
      </c>
      <c r="L395" s="2">
        <f t="shared" si="38"/>
        <v>2.324219193493025</v>
      </c>
      <c r="M395" s="2">
        <f t="shared" si="39"/>
        <v>0.69917747844142031</v>
      </c>
      <c r="N395" s="2">
        <f t="shared" si="36"/>
        <v>0.30082252155857969</v>
      </c>
      <c r="O395" s="2">
        <f t="shared" si="40"/>
        <v>-0.52168965271313739</v>
      </c>
      <c r="Q395" s="2">
        <f t="shared" si="41"/>
        <v>0</v>
      </c>
    </row>
    <row r="396" spans="1:17" x14ac:dyDescent="0.25">
      <c r="A396" s="9">
        <v>1</v>
      </c>
      <c r="B396" s="9">
        <v>105</v>
      </c>
      <c r="C396" s="9">
        <v>58</v>
      </c>
      <c r="D396" s="9">
        <v>0</v>
      </c>
      <c r="E396" s="9">
        <v>0</v>
      </c>
      <c r="F396" s="9">
        <v>24.3</v>
      </c>
      <c r="G396" s="9">
        <v>0.187</v>
      </c>
      <c r="H396" s="9">
        <v>21</v>
      </c>
      <c r="I396" s="9">
        <v>0</v>
      </c>
      <c r="K396" s="2">
        <f t="shared" si="37"/>
        <v>-2.7371220181263567</v>
      </c>
      <c r="L396" s="2">
        <f t="shared" si="38"/>
        <v>6.4756446848799318E-2</v>
      </c>
      <c r="M396" s="2">
        <f t="shared" si="39"/>
        <v>6.0818083835462375E-2</v>
      </c>
      <c r="N396" s="2">
        <f t="shared" si="36"/>
        <v>0.93918191616453761</v>
      </c>
      <c r="O396" s="2">
        <f t="shared" si="40"/>
        <v>-2.7250278304258444E-2</v>
      </c>
      <c r="Q396" s="2">
        <f t="shared" si="41"/>
        <v>0</v>
      </c>
    </row>
    <row r="397" spans="1:17" x14ac:dyDescent="0.25">
      <c r="A397" s="9">
        <v>1</v>
      </c>
      <c r="B397" s="9">
        <v>120</v>
      </c>
      <c r="C397" s="9">
        <v>80</v>
      </c>
      <c r="D397" s="9">
        <v>48</v>
      </c>
      <c r="E397" s="9">
        <v>200</v>
      </c>
      <c r="F397" s="9">
        <v>38.9</v>
      </c>
      <c r="G397" s="9">
        <v>1.1619999999999999</v>
      </c>
      <c r="H397" s="9">
        <v>41</v>
      </c>
      <c r="I397" s="9">
        <v>0</v>
      </c>
      <c r="K397" s="2">
        <f t="shared" si="37"/>
        <v>-0.10750491227402392</v>
      </c>
      <c r="L397" s="2">
        <f t="shared" si="38"/>
        <v>0.89807211086366534</v>
      </c>
      <c r="M397" s="2">
        <f t="shared" si="39"/>
        <v>0.4731496267836855</v>
      </c>
      <c r="N397" s="2">
        <f t="shared" si="36"/>
        <v>0.52685037321631456</v>
      </c>
      <c r="O397" s="2">
        <f t="shared" si="40"/>
        <v>-0.27831270796233226</v>
      </c>
      <c r="Q397" s="2">
        <f t="shared" si="41"/>
        <v>0</v>
      </c>
    </row>
    <row r="398" spans="1:17" x14ac:dyDescent="0.25">
      <c r="A398" s="9">
        <v>2</v>
      </c>
      <c r="B398" s="9">
        <v>127</v>
      </c>
      <c r="C398" s="9">
        <v>46</v>
      </c>
      <c r="D398" s="9">
        <v>21</v>
      </c>
      <c r="E398" s="9">
        <v>335</v>
      </c>
      <c r="F398" s="9">
        <v>34.4</v>
      </c>
      <c r="G398" s="9">
        <v>0.17599999999999999</v>
      </c>
      <c r="H398" s="9">
        <v>22</v>
      </c>
      <c r="I398" s="9">
        <v>0</v>
      </c>
      <c r="K398" s="2">
        <f t="shared" si="37"/>
        <v>-1.0128917669356641</v>
      </c>
      <c r="L398" s="2">
        <f t="shared" si="38"/>
        <v>0.36316726455930382</v>
      </c>
      <c r="M398" s="2">
        <f t="shared" si="39"/>
        <v>0.26641430879482836</v>
      </c>
      <c r="N398" s="2">
        <f t="shared" si="36"/>
        <v>0.7335856912051717</v>
      </c>
      <c r="O398" s="2">
        <f t="shared" si="40"/>
        <v>-0.13454914829119968</v>
      </c>
      <c r="Q398" s="2">
        <f t="shared" si="41"/>
        <v>0</v>
      </c>
    </row>
    <row r="399" spans="1:17" x14ac:dyDescent="0.25">
      <c r="A399" s="9">
        <v>2</v>
      </c>
      <c r="B399" s="9">
        <v>68</v>
      </c>
      <c r="C399" s="9">
        <v>70</v>
      </c>
      <c r="D399" s="9">
        <v>32</v>
      </c>
      <c r="E399" s="9">
        <v>66</v>
      </c>
      <c r="F399" s="9">
        <v>25</v>
      </c>
      <c r="G399" s="9">
        <v>0.187</v>
      </c>
      <c r="H399" s="9">
        <v>25</v>
      </c>
      <c r="I399" s="9">
        <v>0</v>
      </c>
      <c r="K399" s="2">
        <f t="shared" si="37"/>
        <v>-4.0060320884212235</v>
      </c>
      <c r="L399" s="2">
        <f t="shared" si="38"/>
        <v>1.8205489883725768E-2</v>
      </c>
      <c r="M399" s="2">
        <f t="shared" si="39"/>
        <v>1.7879976158648239E-2</v>
      </c>
      <c r="N399" s="2">
        <f t="shared" si="36"/>
        <v>0.98212002384135177</v>
      </c>
      <c r="O399" s="2">
        <f t="shared" si="40"/>
        <v>-7.8354343039326955E-3</v>
      </c>
      <c r="Q399" s="2">
        <f t="shared" si="41"/>
        <v>0</v>
      </c>
    </row>
    <row r="400" spans="1:17" x14ac:dyDescent="0.25">
      <c r="A400" s="9">
        <v>3</v>
      </c>
      <c r="B400" s="9">
        <v>89</v>
      </c>
      <c r="C400" s="9">
        <v>74</v>
      </c>
      <c r="D400" s="9">
        <v>16</v>
      </c>
      <c r="E400" s="9">
        <v>85</v>
      </c>
      <c r="F400" s="9">
        <v>30.4</v>
      </c>
      <c r="G400" s="9">
        <v>0.55100000000000005</v>
      </c>
      <c r="H400" s="9">
        <v>38</v>
      </c>
      <c r="I400" s="9">
        <v>0</v>
      </c>
      <c r="K400" s="2">
        <f t="shared" si="37"/>
        <v>-2.2059051732586958</v>
      </c>
      <c r="L400" s="2">
        <f t="shared" si="38"/>
        <v>0.11015077462985484</v>
      </c>
      <c r="M400" s="2">
        <f t="shared" si="39"/>
        <v>9.9221454551145255E-2</v>
      </c>
      <c r="N400" s="2">
        <f t="shared" si="36"/>
        <v>0.90077854544885472</v>
      </c>
      <c r="O400" s="2">
        <f t="shared" si="40"/>
        <v>-4.5381966302826073E-2</v>
      </c>
      <c r="Q400" s="2">
        <f t="shared" si="41"/>
        <v>0</v>
      </c>
    </row>
    <row r="401" spans="1:17" x14ac:dyDescent="0.25">
      <c r="A401" s="9">
        <v>13</v>
      </c>
      <c r="B401" s="9">
        <v>106</v>
      </c>
      <c r="C401" s="9">
        <v>72</v>
      </c>
      <c r="D401" s="9">
        <v>54</v>
      </c>
      <c r="E401" s="9">
        <v>0</v>
      </c>
      <c r="F401" s="9">
        <v>36.6</v>
      </c>
      <c r="G401" s="9">
        <v>0.17799999999999999</v>
      </c>
      <c r="H401" s="9">
        <v>45</v>
      </c>
      <c r="I401" s="9">
        <v>0</v>
      </c>
      <c r="K401" s="2">
        <f t="shared" si="37"/>
        <v>-0.11587088431162229</v>
      </c>
      <c r="L401" s="2">
        <f t="shared" si="38"/>
        <v>0.8905902050417257</v>
      </c>
      <c r="M401" s="2">
        <f t="shared" si="39"/>
        <v>0.47106464566818707</v>
      </c>
      <c r="N401" s="2">
        <f t="shared" si="36"/>
        <v>0.52893535433181293</v>
      </c>
      <c r="O401" s="2">
        <f t="shared" si="40"/>
        <v>-0.27659740352730977</v>
      </c>
      <c r="Q401" s="2">
        <f t="shared" si="41"/>
        <v>0</v>
      </c>
    </row>
    <row r="402" spans="1:17" x14ac:dyDescent="0.25">
      <c r="A402" s="9">
        <v>10</v>
      </c>
      <c r="B402" s="9">
        <v>90</v>
      </c>
      <c r="C402" s="9">
        <v>85</v>
      </c>
      <c r="D402" s="9">
        <v>32</v>
      </c>
      <c r="E402" s="9">
        <v>0</v>
      </c>
      <c r="F402" s="9">
        <v>34.9</v>
      </c>
      <c r="G402" s="9">
        <v>0.82499999999999996</v>
      </c>
      <c r="H402" s="9">
        <v>56</v>
      </c>
      <c r="I402" s="9">
        <v>1</v>
      </c>
      <c r="K402" s="2">
        <f t="shared" si="37"/>
        <v>-0.59396570349329458</v>
      </c>
      <c r="L402" s="2">
        <f t="shared" si="38"/>
        <v>0.55213334022701621</v>
      </c>
      <c r="M402" s="2">
        <f t="shared" si="39"/>
        <v>0.35572545600126126</v>
      </c>
      <c r="N402" s="2">
        <f t="shared" si="36"/>
        <v>0.35572545600126126</v>
      </c>
      <c r="O402" s="2">
        <f t="shared" si="40"/>
        <v>-0.44888505523788302</v>
      </c>
      <c r="Q402" s="2">
        <f t="shared" si="41"/>
        <v>0</v>
      </c>
    </row>
    <row r="403" spans="1:17" x14ac:dyDescent="0.25">
      <c r="A403" s="9">
        <v>1</v>
      </c>
      <c r="B403" s="9">
        <v>81</v>
      </c>
      <c r="C403" s="9">
        <v>72</v>
      </c>
      <c r="D403" s="9">
        <v>18</v>
      </c>
      <c r="E403" s="9">
        <v>40</v>
      </c>
      <c r="F403" s="9">
        <v>26.6</v>
      </c>
      <c r="G403" s="9">
        <v>0.28299999999999997</v>
      </c>
      <c r="H403" s="9">
        <v>24</v>
      </c>
      <c r="I403" s="9">
        <v>0</v>
      </c>
      <c r="K403" s="2">
        <f t="shared" si="37"/>
        <v>-3.4366595963900624</v>
      </c>
      <c r="L403" s="2">
        <f t="shared" si="38"/>
        <v>3.2171973411469698E-2</v>
      </c>
      <c r="M403" s="2">
        <f t="shared" si="39"/>
        <v>3.1169198777154281E-2</v>
      </c>
      <c r="N403" s="2">
        <f t="shared" si="36"/>
        <v>0.96883080122284571</v>
      </c>
      <c r="O403" s="2">
        <f t="shared" si="40"/>
        <v>-1.3752062486312163E-2</v>
      </c>
      <c r="Q403" s="2">
        <f t="shared" si="41"/>
        <v>0</v>
      </c>
    </row>
    <row r="404" spans="1:17" x14ac:dyDescent="0.25">
      <c r="A404" s="9">
        <v>9</v>
      </c>
      <c r="B404" s="9">
        <v>120</v>
      </c>
      <c r="C404" s="9">
        <v>72</v>
      </c>
      <c r="D404" s="9">
        <v>22</v>
      </c>
      <c r="E404" s="9">
        <v>56</v>
      </c>
      <c r="F404" s="9">
        <v>20.8</v>
      </c>
      <c r="G404" s="9">
        <v>0.73299999999999998</v>
      </c>
      <c r="H404" s="9">
        <v>48</v>
      </c>
      <c r="I404" s="9">
        <v>0</v>
      </c>
      <c r="K404" s="2">
        <f t="shared" si="37"/>
        <v>-1.0314158790920311</v>
      </c>
      <c r="L404" s="2">
        <f t="shared" si="38"/>
        <v>0.35650183955749287</v>
      </c>
      <c r="M404" s="2">
        <f t="shared" si="39"/>
        <v>0.2628096985653835</v>
      </c>
      <c r="N404" s="2">
        <f t="shared" si="36"/>
        <v>0.7371903014346165</v>
      </c>
      <c r="O404" s="2">
        <f t="shared" si="40"/>
        <v>-0.13242038704647346</v>
      </c>
      <c r="Q404" s="2">
        <f t="shared" si="41"/>
        <v>0</v>
      </c>
    </row>
    <row r="405" spans="1:17" x14ac:dyDescent="0.25">
      <c r="A405" s="9">
        <v>1</v>
      </c>
      <c r="B405" s="9">
        <v>199</v>
      </c>
      <c r="C405" s="9">
        <v>76</v>
      </c>
      <c r="D405" s="9">
        <v>43</v>
      </c>
      <c r="E405" s="9">
        <v>0</v>
      </c>
      <c r="F405" s="9">
        <v>42.9</v>
      </c>
      <c r="G405" s="9">
        <v>1.3939999999999999</v>
      </c>
      <c r="H405" s="9">
        <v>22</v>
      </c>
      <c r="I405" s="9">
        <v>1</v>
      </c>
      <c r="K405" s="2">
        <f t="shared" si="37"/>
        <v>3.1535876312438109</v>
      </c>
      <c r="L405" s="2">
        <f t="shared" si="38"/>
        <v>23.41993613548577</v>
      </c>
      <c r="M405" s="2">
        <f t="shared" si="39"/>
        <v>0.95904985195490122</v>
      </c>
      <c r="N405" s="2">
        <f t="shared" si="36"/>
        <v>0.95904985195490122</v>
      </c>
      <c r="O405" s="2">
        <f t="shared" si="40"/>
        <v>-1.8158817369258031E-2</v>
      </c>
      <c r="Q405" s="2">
        <f t="shared" si="41"/>
        <v>1</v>
      </c>
    </row>
    <row r="406" spans="1:17" x14ac:dyDescent="0.25">
      <c r="A406" s="9">
        <v>0</v>
      </c>
      <c r="B406" s="9">
        <v>104</v>
      </c>
      <c r="C406" s="9">
        <v>64</v>
      </c>
      <c r="D406" s="9">
        <v>37</v>
      </c>
      <c r="E406" s="9">
        <v>64</v>
      </c>
      <c r="F406" s="9">
        <v>33.6</v>
      </c>
      <c r="G406" s="9">
        <v>0.51</v>
      </c>
      <c r="H406" s="9">
        <v>22</v>
      </c>
      <c r="I406" s="9">
        <v>1</v>
      </c>
      <c r="K406" s="2">
        <f t="shared" si="37"/>
        <v>-1.8392561399190104</v>
      </c>
      <c r="L406" s="2">
        <f t="shared" si="38"/>
        <v>0.15893560800031412</v>
      </c>
      <c r="M406" s="2">
        <f t="shared" si="39"/>
        <v>0.13713929134902467</v>
      </c>
      <c r="N406" s="2">
        <f t="shared" si="36"/>
        <v>0.13713929134902467</v>
      </c>
      <c r="O406" s="2">
        <f t="shared" si="40"/>
        <v>-0.8628380990299217</v>
      </c>
      <c r="Q406" s="2">
        <f t="shared" si="41"/>
        <v>0</v>
      </c>
    </row>
    <row r="407" spans="1:17" x14ac:dyDescent="0.25">
      <c r="A407" s="9">
        <v>0</v>
      </c>
      <c r="B407" s="9">
        <v>131</v>
      </c>
      <c r="C407" s="9">
        <v>0</v>
      </c>
      <c r="D407" s="9">
        <v>0</v>
      </c>
      <c r="E407" s="9">
        <v>0</v>
      </c>
      <c r="F407" s="9">
        <v>43.2</v>
      </c>
      <c r="G407" s="9">
        <v>0.27</v>
      </c>
      <c r="H407" s="9">
        <v>26</v>
      </c>
      <c r="I407" s="9">
        <v>1</v>
      </c>
      <c r="K407" s="2">
        <f t="shared" si="37"/>
        <v>0.63195400109766098</v>
      </c>
      <c r="L407" s="2">
        <f t="shared" si="38"/>
        <v>1.881283019204558</v>
      </c>
      <c r="M407" s="2">
        <f t="shared" si="39"/>
        <v>0.6529323938902496</v>
      </c>
      <c r="N407" s="2">
        <f t="shared" si="36"/>
        <v>0.6529323938902496</v>
      </c>
      <c r="O407" s="2">
        <f t="shared" si="40"/>
        <v>-0.18513178423856391</v>
      </c>
      <c r="Q407" s="2">
        <f t="shared" si="41"/>
        <v>0</v>
      </c>
    </row>
    <row r="408" spans="1:17" x14ac:dyDescent="0.25">
      <c r="A408" s="9">
        <v>2</v>
      </c>
      <c r="B408" s="9">
        <v>92</v>
      </c>
      <c r="C408" s="9">
        <v>76</v>
      </c>
      <c r="D408" s="9">
        <v>20</v>
      </c>
      <c r="E408" s="9">
        <v>0</v>
      </c>
      <c r="F408" s="9">
        <v>24.2</v>
      </c>
      <c r="G408" s="9">
        <v>1.698</v>
      </c>
      <c r="H408" s="9">
        <v>28</v>
      </c>
      <c r="I408" s="9">
        <v>0</v>
      </c>
      <c r="K408" s="2">
        <f t="shared" si="37"/>
        <v>-1.9920889513954512</v>
      </c>
      <c r="L408" s="2">
        <f t="shared" si="38"/>
        <v>0.13641017338835904</v>
      </c>
      <c r="M408" s="2">
        <f t="shared" si="39"/>
        <v>0.12003603679614541</v>
      </c>
      <c r="N408" s="2">
        <f t="shared" si="36"/>
        <v>0.87996396320385462</v>
      </c>
      <c r="O408" s="2">
        <f t="shared" si="40"/>
        <v>-5.5535112965936946E-2</v>
      </c>
      <c r="Q408" s="2">
        <f t="shared" si="41"/>
        <v>0</v>
      </c>
    </row>
    <row r="409" spans="1:17" x14ac:dyDescent="0.25">
      <c r="A409" s="9">
        <v>6</v>
      </c>
      <c r="B409" s="9">
        <v>111</v>
      </c>
      <c r="C409" s="9">
        <v>64</v>
      </c>
      <c r="D409" s="9">
        <v>39</v>
      </c>
      <c r="E409" s="9">
        <v>0</v>
      </c>
      <c r="F409" s="9">
        <v>34.200000000000003</v>
      </c>
      <c r="G409" s="9">
        <v>0.26</v>
      </c>
      <c r="H409" s="9">
        <v>24</v>
      </c>
      <c r="I409" s="9">
        <v>0</v>
      </c>
      <c r="K409" s="2">
        <f t="shared" si="37"/>
        <v>-1.0568639361011467</v>
      </c>
      <c r="L409" s="2">
        <f t="shared" si="38"/>
        <v>0.34754402335029327</v>
      </c>
      <c r="M409" s="2">
        <f t="shared" si="39"/>
        <v>0.25790921656586902</v>
      </c>
      <c r="N409" s="2">
        <f t="shared" si="36"/>
        <v>0.74209078343413104</v>
      </c>
      <c r="O409" s="2">
        <f t="shared" si="40"/>
        <v>-0.12954296219703221</v>
      </c>
      <c r="Q409" s="2">
        <f t="shared" si="41"/>
        <v>0</v>
      </c>
    </row>
    <row r="410" spans="1:17" x14ac:dyDescent="0.25">
      <c r="A410" s="9">
        <v>0</v>
      </c>
      <c r="B410" s="9">
        <v>118</v>
      </c>
      <c r="C410" s="9">
        <v>64</v>
      </c>
      <c r="D410" s="9">
        <v>23</v>
      </c>
      <c r="E410" s="9">
        <v>89</v>
      </c>
      <c r="F410" s="9">
        <v>0</v>
      </c>
      <c r="G410" s="9">
        <v>1.7310000000000001</v>
      </c>
      <c r="H410" s="9">
        <v>21</v>
      </c>
      <c r="I410" s="9">
        <v>0</v>
      </c>
      <c r="K410" s="2">
        <f t="shared" si="37"/>
        <v>-3.5234231245286622</v>
      </c>
      <c r="L410" s="2">
        <f t="shared" si="38"/>
        <v>2.9498285837481694E-2</v>
      </c>
      <c r="M410" s="2">
        <f t="shared" si="39"/>
        <v>2.8653069406021664E-2</v>
      </c>
      <c r="N410" s="2">
        <f t="shared" si="36"/>
        <v>0.97134693059397836</v>
      </c>
      <c r="O410" s="2">
        <f t="shared" si="40"/>
        <v>-1.2625627834144814E-2</v>
      </c>
      <c r="Q410" s="2">
        <f t="shared" si="41"/>
        <v>0</v>
      </c>
    </row>
    <row r="411" spans="1:17" x14ac:dyDescent="0.25">
      <c r="A411" s="9">
        <v>0</v>
      </c>
      <c r="B411" s="9">
        <v>102</v>
      </c>
      <c r="C411" s="9">
        <v>86</v>
      </c>
      <c r="D411" s="9">
        <v>17</v>
      </c>
      <c r="E411" s="9">
        <v>105</v>
      </c>
      <c r="F411" s="9">
        <v>29.3</v>
      </c>
      <c r="G411" s="9">
        <v>0.69499999999999995</v>
      </c>
      <c r="H411" s="9">
        <v>27</v>
      </c>
      <c r="I411" s="9">
        <v>0</v>
      </c>
      <c r="K411" s="2">
        <f t="shared" si="37"/>
        <v>-2.3537643305529814</v>
      </c>
      <c r="L411" s="2">
        <f t="shared" si="38"/>
        <v>9.5010836016667502E-2</v>
      </c>
      <c r="M411" s="2">
        <f t="shared" si="39"/>
        <v>8.6767028134889901E-2</v>
      </c>
      <c r="N411" s="2">
        <f t="shared" si="36"/>
        <v>0.9132329718651101</v>
      </c>
      <c r="O411" s="2">
        <f t="shared" si="40"/>
        <v>-3.9418416892081878E-2</v>
      </c>
      <c r="Q411" s="2">
        <f t="shared" si="41"/>
        <v>0</v>
      </c>
    </row>
    <row r="412" spans="1:17" x14ac:dyDescent="0.25">
      <c r="A412" s="9">
        <v>1</v>
      </c>
      <c r="B412" s="9">
        <v>119</v>
      </c>
      <c r="C412" s="9">
        <v>88</v>
      </c>
      <c r="D412" s="9">
        <v>41</v>
      </c>
      <c r="E412" s="9">
        <v>170</v>
      </c>
      <c r="F412" s="9">
        <v>45.3</v>
      </c>
      <c r="G412" s="9">
        <v>0.50700000000000001</v>
      </c>
      <c r="H412" s="9">
        <v>26</v>
      </c>
      <c r="I412" s="9">
        <v>0</v>
      </c>
      <c r="K412" s="2">
        <f t="shared" si="37"/>
        <v>-0.38963582280506337</v>
      </c>
      <c r="L412" s="2">
        <f t="shared" si="38"/>
        <v>0.67730348807432661</v>
      </c>
      <c r="M412" s="2">
        <f t="shared" si="39"/>
        <v>0.40380497202204185</v>
      </c>
      <c r="N412" s="2">
        <f t="shared" si="36"/>
        <v>0.5961950279779582</v>
      </c>
      <c r="O412" s="2">
        <f t="shared" si="40"/>
        <v>-0.22461165012616657</v>
      </c>
      <c r="Q412" s="2">
        <f t="shared" si="41"/>
        <v>0</v>
      </c>
    </row>
    <row r="413" spans="1:17" x14ac:dyDescent="0.25">
      <c r="A413" s="9">
        <v>1</v>
      </c>
      <c r="B413" s="9">
        <v>139</v>
      </c>
      <c r="C413" s="9">
        <v>62</v>
      </c>
      <c r="D413" s="9">
        <v>41</v>
      </c>
      <c r="E413" s="9">
        <v>480</v>
      </c>
      <c r="F413" s="9">
        <v>40.700000000000003</v>
      </c>
      <c r="G413" s="9">
        <v>0.53600000000000003</v>
      </c>
      <c r="H413" s="9">
        <v>21</v>
      </c>
      <c r="I413" s="9">
        <v>0</v>
      </c>
      <c r="K413" s="2">
        <f t="shared" si="37"/>
        <v>-0.1034417684956086</v>
      </c>
      <c r="L413" s="2">
        <f t="shared" si="38"/>
        <v>0.90172853022191324</v>
      </c>
      <c r="M413" s="2">
        <f t="shared" si="39"/>
        <v>0.4741625925529393</v>
      </c>
      <c r="N413" s="2">
        <f t="shared" si="36"/>
        <v>0.52583740744706065</v>
      </c>
      <c r="O413" s="2">
        <f t="shared" si="40"/>
        <v>-0.27914852193834438</v>
      </c>
      <c r="Q413" s="2">
        <f t="shared" si="41"/>
        <v>0</v>
      </c>
    </row>
    <row r="414" spans="1:17" x14ac:dyDescent="0.25">
      <c r="A414" s="9">
        <v>4</v>
      </c>
      <c r="B414" s="9">
        <v>122</v>
      </c>
      <c r="C414" s="9">
        <v>68</v>
      </c>
      <c r="D414" s="9">
        <v>0</v>
      </c>
      <c r="E414" s="9">
        <v>0</v>
      </c>
      <c r="F414" s="9">
        <v>35</v>
      </c>
      <c r="G414" s="9">
        <v>0.39400000000000002</v>
      </c>
      <c r="H414" s="9">
        <v>29</v>
      </c>
      <c r="I414" s="9">
        <v>0</v>
      </c>
      <c r="K414" s="2">
        <f t="shared" si="37"/>
        <v>-0.64827376056330088</v>
      </c>
      <c r="L414" s="2">
        <f t="shared" si="38"/>
        <v>0.5229477310391677</v>
      </c>
      <c r="M414" s="2">
        <f t="shared" si="39"/>
        <v>0.34337864680512686</v>
      </c>
      <c r="N414" s="2">
        <f t="shared" si="36"/>
        <v>0.65662135319487314</v>
      </c>
      <c r="O414" s="2">
        <f t="shared" si="40"/>
        <v>-0.18268499820747772</v>
      </c>
      <c r="Q414" s="2">
        <f t="shared" si="41"/>
        <v>0</v>
      </c>
    </row>
    <row r="415" spans="1:17" x14ac:dyDescent="0.25">
      <c r="A415" s="9">
        <v>8</v>
      </c>
      <c r="B415" s="9">
        <v>183</v>
      </c>
      <c r="C415" s="9">
        <v>64</v>
      </c>
      <c r="D415" s="9">
        <v>0</v>
      </c>
      <c r="E415" s="9">
        <v>0</v>
      </c>
      <c r="F415" s="9">
        <v>23.3</v>
      </c>
      <c r="G415" s="9">
        <v>0.67200000000000004</v>
      </c>
      <c r="H415" s="9">
        <v>32</v>
      </c>
      <c r="I415" s="9">
        <v>1</v>
      </c>
      <c r="K415" s="2">
        <f t="shared" si="37"/>
        <v>1.1690485387696867</v>
      </c>
      <c r="L415" s="2">
        <f t="shared" si="38"/>
        <v>3.2189284953864457</v>
      </c>
      <c r="M415" s="2">
        <f t="shared" si="39"/>
        <v>0.76297299157984377</v>
      </c>
      <c r="N415" s="2">
        <f t="shared" si="36"/>
        <v>0.76297299157984377</v>
      </c>
      <c r="O415" s="2">
        <f t="shared" si="40"/>
        <v>-0.11749083532879456</v>
      </c>
      <c r="Q415" s="2">
        <f t="shared" si="41"/>
        <v>1</v>
      </c>
    </row>
    <row r="416" spans="1:17" x14ac:dyDescent="0.25">
      <c r="A416" s="9">
        <v>5</v>
      </c>
      <c r="B416" s="9">
        <v>158</v>
      </c>
      <c r="C416" s="9">
        <v>84</v>
      </c>
      <c r="D416" s="9">
        <v>41</v>
      </c>
      <c r="E416" s="9">
        <v>210</v>
      </c>
      <c r="F416" s="9">
        <v>39.4</v>
      </c>
      <c r="G416" s="9">
        <v>0.39500000000000002</v>
      </c>
      <c r="H416" s="9">
        <v>29</v>
      </c>
      <c r="I416" s="9">
        <v>1</v>
      </c>
      <c r="K416" s="2">
        <f t="shared" si="37"/>
        <v>0.836473284877016</v>
      </c>
      <c r="L416" s="2">
        <f t="shared" si="38"/>
        <v>2.3082121985757431</v>
      </c>
      <c r="M416" s="2">
        <f t="shared" si="39"/>
        <v>0.6977219295574445</v>
      </c>
      <c r="N416" s="2">
        <f t="shared" si="36"/>
        <v>0.6977219295574445</v>
      </c>
      <c r="O416" s="2">
        <f t="shared" si="40"/>
        <v>-0.15631762683292702</v>
      </c>
      <c r="Q416" s="2">
        <f t="shared" si="41"/>
        <v>0</v>
      </c>
    </row>
    <row r="417" spans="1:17" x14ac:dyDescent="0.25">
      <c r="A417" s="9">
        <v>0</v>
      </c>
      <c r="B417" s="9">
        <v>162</v>
      </c>
      <c r="C417" s="9">
        <v>76</v>
      </c>
      <c r="D417" s="9">
        <v>36</v>
      </c>
      <c r="E417" s="9">
        <v>0</v>
      </c>
      <c r="F417" s="9">
        <v>49.6</v>
      </c>
      <c r="G417" s="9">
        <v>0.36399999999999999</v>
      </c>
      <c r="H417" s="9">
        <v>26</v>
      </c>
      <c r="I417" s="9">
        <v>1</v>
      </c>
      <c r="K417" s="2">
        <f t="shared" si="37"/>
        <v>1.5971668376587775</v>
      </c>
      <c r="L417" s="2">
        <f t="shared" si="38"/>
        <v>4.9390195392179805</v>
      </c>
      <c r="M417" s="2">
        <f t="shared" si="39"/>
        <v>0.83162203905938403</v>
      </c>
      <c r="N417" s="2">
        <f t="shared" si="36"/>
        <v>0.83162203905938403</v>
      </c>
      <c r="O417" s="2">
        <f t="shared" si="40"/>
        <v>-8.0074009822713801E-2</v>
      </c>
      <c r="Q417" s="2">
        <f t="shared" si="41"/>
        <v>1</v>
      </c>
    </row>
    <row r="418" spans="1:17" x14ac:dyDescent="0.25">
      <c r="A418" s="9">
        <v>3</v>
      </c>
      <c r="B418" s="9">
        <v>78</v>
      </c>
      <c r="C418" s="9">
        <v>70</v>
      </c>
      <c r="D418" s="9">
        <v>0</v>
      </c>
      <c r="E418" s="9">
        <v>0</v>
      </c>
      <c r="F418" s="9">
        <v>32.5</v>
      </c>
      <c r="G418" s="9">
        <v>0.27</v>
      </c>
      <c r="H418" s="9">
        <v>39</v>
      </c>
      <c r="I418" s="9">
        <v>0</v>
      </c>
      <c r="K418" s="2">
        <f t="shared" si="37"/>
        <v>-2.5106105987146083</v>
      </c>
      <c r="L418" s="2">
        <f t="shared" si="38"/>
        <v>8.121863210504067E-2</v>
      </c>
      <c r="M418" s="2">
        <f t="shared" si="39"/>
        <v>7.5117677122262402E-2</v>
      </c>
      <c r="N418" s="2">
        <f t="shared" si="36"/>
        <v>0.92488232287773764</v>
      </c>
      <c r="O418" s="2">
        <f t="shared" si="40"/>
        <v>-3.3913521072825255E-2</v>
      </c>
      <c r="Q418" s="2">
        <f t="shared" si="41"/>
        <v>0</v>
      </c>
    </row>
    <row r="419" spans="1:17" x14ac:dyDescent="0.25">
      <c r="A419" s="9">
        <v>1</v>
      </c>
      <c r="B419" s="9">
        <v>89</v>
      </c>
      <c r="C419" s="9">
        <v>76</v>
      </c>
      <c r="D419" s="9">
        <v>34</v>
      </c>
      <c r="E419" s="9">
        <v>37</v>
      </c>
      <c r="F419" s="9">
        <v>31.2</v>
      </c>
      <c r="G419" s="9">
        <v>0.192</v>
      </c>
      <c r="H419" s="9">
        <v>23</v>
      </c>
      <c r="I419" s="9">
        <v>0</v>
      </c>
      <c r="K419" s="2">
        <f t="shared" si="37"/>
        <v>-2.8484413986027564</v>
      </c>
      <c r="L419" s="2">
        <f t="shared" si="38"/>
        <v>5.7934547409512954E-2</v>
      </c>
      <c r="M419" s="2">
        <f t="shared" si="39"/>
        <v>5.4761939244136651E-2</v>
      </c>
      <c r="N419" s="2">
        <f t="shared" si="36"/>
        <v>0.94523806075586336</v>
      </c>
      <c r="O419" s="2">
        <f t="shared" si="40"/>
        <v>-2.4458799477823649E-2</v>
      </c>
      <c r="Q419" s="2">
        <f t="shared" si="41"/>
        <v>0</v>
      </c>
    </row>
    <row r="420" spans="1:17" x14ac:dyDescent="0.25">
      <c r="A420" s="9">
        <v>4</v>
      </c>
      <c r="B420" s="9">
        <v>95</v>
      </c>
      <c r="C420" s="9">
        <v>60</v>
      </c>
      <c r="D420" s="9">
        <v>32</v>
      </c>
      <c r="E420" s="9">
        <v>0</v>
      </c>
      <c r="F420" s="9">
        <v>35.4</v>
      </c>
      <c r="G420" s="9">
        <v>0.28399999999999997</v>
      </c>
      <c r="H420" s="9">
        <v>28</v>
      </c>
      <c r="I420" s="9">
        <v>0</v>
      </c>
      <c r="K420" s="2">
        <f t="shared" si="37"/>
        <v>-1.5896722832378449</v>
      </c>
      <c r="L420" s="2">
        <f t="shared" si="38"/>
        <v>0.20399245252723738</v>
      </c>
      <c r="M420" s="2">
        <f t="shared" si="39"/>
        <v>0.16943000938174282</v>
      </c>
      <c r="N420" s="2">
        <f t="shared" si="36"/>
        <v>0.8305699906182572</v>
      </c>
      <c r="O420" s="2">
        <f t="shared" si="40"/>
        <v>-8.0623764466617232E-2</v>
      </c>
      <c r="Q420" s="2">
        <f t="shared" si="41"/>
        <v>0</v>
      </c>
    </row>
    <row r="421" spans="1:17" x14ac:dyDescent="0.25">
      <c r="A421" s="9">
        <v>0</v>
      </c>
      <c r="B421" s="9">
        <v>114</v>
      </c>
      <c r="C421" s="9">
        <v>80</v>
      </c>
      <c r="D421" s="9">
        <v>34</v>
      </c>
      <c r="E421" s="9">
        <v>285</v>
      </c>
      <c r="F421" s="9">
        <v>44.2</v>
      </c>
      <c r="G421" s="9">
        <v>0.16700000000000001</v>
      </c>
      <c r="H421" s="9">
        <v>27</v>
      </c>
      <c r="I421" s="9">
        <v>0</v>
      </c>
      <c r="K421" s="2">
        <f t="shared" si="37"/>
        <v>-1.0211187208166841</v>
      </c>
      <c r="L421" s="2">
        <f t="shared" si="38"/>
        <v>0.36019176067181569</v>
      </c>
      <c r="M421" s="2">
        <f t="shared" si="39"/>
        <v>0.26480954457032768</v>
      </c>
      <c r="N421" s="2">
        <f t="shared" si="36"/>
        <v>0.73519045542967232</v>
      </c>
      <c r="O421" s="2">
        <f t="shared" si="40"/>
        <v>-0.13360013978997079</v>
      </c>
      <c r="Q421" s="2">
        <f t="shared" si="41"/>
        <v>0</v>
      </c>
    </row>
    <row r="422" spans="1:17" x14ac:dyDescent="0.25">
      <c r="A422" s="9">
        <v>10</v>
      </c>
      <c r="B422" s="9">
        <v>75</v>
      </c>
      <c r="C422" s="9">
        <v>82</v>
      </c>
      <c r="D422" s="9">
        <v>0</v>
      </c>
      <c r="E422" s="9">
        <v>0</v>
      </c>
      <c r="F422" s="9">
        <v>33.299999999999997</v>
      </c>
      <c r="G422" s="9">
        <v>0.26300000000000001</v>
      </c>
      <c r="H422" s="9">
        <v>38</v>
      </c>
      <c r="I422" s="9">
        <v>0</v>
      </c>
      <c r="K422" s="2">
        <f t="shared" si="37"/>
        <v>-2.0075686359091645</v>
      </c>
      <c r="L422" s="2">
        <f t="shared" si="38"/>
        <v>0.13431484628126522</v>
      </c>
      <c r="M422" s="2">
        <f t="shared" si="39"/>
        <v>0.11841055128706342</v>
      </c>
      <c r="N422" s="2">
        <f t="shared" si="36"/>
        <v>0.88158944871293654</v>
      </c>
      <c r="O422" s="2">
        <f t="shared" si="40"/>
        <v>-5.473361630668503E-2</v>
      </c>
      <c r="Q422" s="2">
        <f t="shared" si="41"/>
        <v>0</v>
      </c>
    </row>
    <row r="423" spans="1:17" x14ac:dyDescent="0.25">
      <c r="A423" s="9">
        <v>1</v>
      </c>
      <c r="B423" s="9">
        <v>115</v>
      </c>
      <c r="C423" s="9">
        <v>70</v>
      </c>
      <c r="D423" s="9">
        <v>30</v>
      </c>
      <c r="E423" s="9">
        <v>96</v>
      </c>
      <c r="F423" s="9">
        <v>34.6</v>
      </c>
      <c r="G423" s="9">
        <v>0.52900000000000003</v>
      </c>
      <c r="H423" s="9">
        <v>32</v>
      </c>
      <c r="I423" s="9">
        <v>1</v>
      </c>
      <c r="K423" s="2">
        <f t="shared" si="37"/>
        <v>-1.1587440553197137</v>
      </c>
      <c r="L423" s="2">
        <f t="shared" si="38"/>
        <v>0.31388014953345661</v>
      </c>
      <c r="M423" s="2">
        <f t="shared" si="39"/>
        <v>0.238895571749761</v>
      </c>
      <c r="N423" s="2">
        <f t="shared" si="36"/>
        <v>0.238895571749761</v>
      </c>
      <c r="O423" s="2">
        <f t="shared" si="40"/>
        <v>-0.62179190040695509</v>
      </c>
      <c r="Q423" s="2">
        <f t="shared" si="41"/>
        <v>0</v>
      </c>
    </row>
    <row r="424" spans="1:17" x14ac:dyDescent="0.25">
      <c r="A424" s="9">
        <v>3</v>
      </c>
      <c r="B424" s="9">
        <v>111</v>
      </c>
      <c r="C424" s="9">
        <v>56</v>
      </c>
      <c r="D424" s="9">
        <v>39</v>
      </c>
      <c r="E424" s="9">
        <v>0</v>
      </c>
      <c r="F424" s="9">
        <v>30.1</v>
      </c>
      <c r="G424" s="9">
        <v>0.55700000000000005</v>
      </c>
      <c r="H424" s="9">
        <v>30</v>
      </c>
      <c r="I424" s="9">
        <v>0</v>
      </c>
      <c r="K424" s="2">
        <f t="shared" si="37"/>
        <v>-1.3088252357018444</v>
      </c>
      <c r="L424" s="2">
        <f t="shared" si="38"/>
        <v>0.27013721761222192</v>
      </c>
      <c r="M424" s="2">
        <f t="shared" si="39"/>
        <v>0.2126834910956022</v>
      </c>
      <c r="N424" s="2">
        <f t="shared" si="36"/>
        <v>0.78731650890439786</v>
      </c>
      <c r="O424" s="2">
        <f t="shared" si="40"/>
        <v>-0.10385064192656639</v>
      </c>
      <c r="Q424" s="2">
        <f t="shared" si="41"/>
        <v>0</v>
      </c>
    </row>
    <row r="425" spans="1:17" x14ac:dyDescent="0.25">
      <c r="A425" s="9">
        <v>2</v>
      </c>
      <c r="B425" s="9">
        <v>101</v>
      </c>
      <c r="C425" s="9">
        <v>58</v>
      </c>
      <c r="D425" s="9">
        <v>35</v>
      </c>
      <c r="E425" s="9">
        <v>90</v>
      </c>
      <c r="F425" s="9">
        <v>21.8</v>
      </c>
      <c r="G425" s="9">
        <v>0.155</v>
      </c>
      <c r="H425" s="9">
        <v>22</v>
      </c>
      <c r="I425" s="9">
        <v>0</v>
      </c>
      <c r="K425" s="2">
        <f t="shared" si="37"/>
        <v>-3.0784867920209145</v>
      </c>
      <c r="L425" s="2">
        <f t="shared" si="38"/>
        <v>4.6028855208185337E-2</v>
      </c>
      <c r="M425" s="2">
        <f t="shared" si="39"/>
        <v>4.4003427801257419E-2</v>
      </c>
      <c r="N425" s="2">
        <f t="shared" si="36"/>
        <v>0.95599657219874257</v>
      </c>
      <c r="O425" s="2">
        <f t="shared" si="40"/>
        <v>-1.9543664918293274E-2</v>
      </c>
      <c r="Q425" s="2">
        <f t="shared" si="41"/>
        <v>0</v>
      </c>
    </row>
    <row r="426" spans="1:17" x14ac:dyDescent="0.25">
      <c r="A426" s="9">
        <v>6</v>
      </c>
      <c r="B426" s="9">
        <v>104</v>
      </c>
      <c r="C426" s="9">
        <v>74</v>
      </c>
      <c r="D426" s="9">
        <v>18</v>
      </c>
      <c r="E426" s="9">
        <v>156</v>
      </c>
      <c r="F426" s="9">
        <v>29.9</v>
      </c>
      <c r="G426" s="9">
        <v>0.72199999999999998</v>
      </c>
      <c r="H426" s="9">
        <v>41</v>
      </c>
      <c r="I426" s="9">
        <v>1</v>
      </c>
      <c r="K426" s="2">
        <f t="shared" si="37"/>
        <v>-1.2828061628124789</v>
      </c>
      <c r="L426" s="2">
        <f t="shared" si="38"/>
        <v>0.27725817620619542</v>
      </c>
      <c r="M426" s="2">
        <f t="shared" si="39"/>
        <v>0.21707293119839538</v>
      </c>
      <c r="N426" s="2">
        <f t="shared" si="36"/>
        <v>0.21707293119839538</v>
      </c>
      <c r="O426" s="2">
        <f t="shared" si="40"/>
        <v>-0.66339432930517928</v>
      </c>
      <c r="Q426" s="2">
        <f t="shared" si="41"/>
        <v>0</v>
      </c>
    </row>
    <row r="427" spans="1:17" x14ac:dyDescent="0.25">
      <c r="A427" s="9">
        <v>1</v>
      </c>
      <c r="B427" s="9">
        <v>135</v>
      </c>
      <c r="C427" s="9">
        <v>54</v>
      </c>
      <c r="D427" s="9">
        <v>0</v>
      </c>
      <c r="E427" s="9">
        <v>0</v>
      </c>
      <c r="F427" s="9">
        <v>26.7</v>
      </c>
      <c r="G427" s="9">
        <v>0.68700000000000006</v>
      </c>
      <c r="H427" s="9">
        <v>62</v>
      </c>
      <c r="I427" s="9">
        <v>0</v>
      </c>
      <c r="K427" s="2">
        <f t="shared" si="37"/>
        <v>-0.30203878735838963</v>
      </c>
      <c r="L427" s="2">
        <f t="shared" si="38"/>
        <v>0.73930938847518268</v>
      </c>
      <c r="M427" s="2">
        <f t="shared" si="39"/>
        <v>0.42505916047709041</v>
      </c>
      <c r="N427" s="2">
        <f t="shared" si="36"/>
        <v>0.57494083952290964</v>
      </c>
      <c r="O427" s="2">
        <f t="shared" si="40"/>
        <v>-0.24037684120704647</v>
      </c>
      <c r="Q427" s="2">
        <f t="shared" si="41"/>
        <v>0</v>
      </c>
    </row>
    <row r="428" spans="1:17" x14ac:dyDescent="0.25">
      <c r="A428" s="9">
        <v>5</v>
      </c>
      <c r="B428" s="9">
        <v>132</v>
      </c>
      <c r="C428" s="9">
        <v>80</v>
      </c>
      <c r="D428" s="9">
        <v>0</v>
      </c>
      <c r="E428" s="9">
        <v>0</v>
      </c>
      <c r="F428" s="9">
        <v>26.8</v>
      </c>
      <c r="G428" s="9">
        <v>0.186</v>
      </c>
      <c r="H428" s="9">
        <v>69</v>
      </c>
      <c r="I428" s="9">
        <v>0</v>
      </c>
      <c r="K428" s="2">
        <f t="shared" si="37"/>
        <v>-0.56672278498351503</v>
      </c>
      <c r="L428" s="2">
        <f t="shared" si="38"/>
        <v>0.56738182739040555</v>
      </c>
      <c r="M428" s="2">
        <f t="shared" si="39"/>
        <v>0.36199336847937136</v>
      </c>
      <c r="N428" s="2">
        <f t="shared" si="36"/>
        <v>0.63800663152062864</v>
      </c>
      <c r="O428" s="2">
        <f t="shared" si="40"/>
        <v>-0.19517480714427987</v>
      </c>
      <c r="Q428" s="2">
        <f t="shared" si="41"/>
        <v>0</v>
      </c>
    </row>
    <row r="429" spans="1:17" x14ac:dyDescent="0.25">
      <c r="A429" s="9">
        <v>4</v>
      </c>
      <c r="B429" s="9">
        <v>120</v>
      </c>
      <c r="C429" s="9">
        <v>68</v>
      </c>
      <c r="D429" s="9">
        <v>0</v>
      </c>
      <c r="E429" s="9">
        <v>0</v>
      </c>
      <c r="F429" s="9">
        <v>29.6</v>
      </c>
      <c r="G429" s="9">
        <v>0.70899999999999996</v>
      </c>
      <c r="H429" s="9">
        <v>34</v>
      </c>
      <c r="I429" s="9">
        <v>0</v>
      </c>
      <c r="K429" s="2">
        <f t="shared" si="37"/>
        <v>-0.88673611484206027</v>
      </c>
      <c r="L429" s="2">
        <f t="shared" si="38"/>
        <v>0.41199827569731506</v>
      </c>
      <c r="M429" s="2">
        <f t="shared" si="39"/>
        <v>0.29178383769190497</v>
      </c>
      <c r="N429" s="2">
        <f t="shared" si="36"/>
        <v>0.70821616230809503</v>
      </c>
      <c r="O429" s="2">
        <f t="shared" si="40"/>
        <v>-0.14983416636479455</v>
      </c>
      <c r="Q429" s="2">
        <f t="shared" si="41"/>
        <v>0</v>
      </c>
    </row>
    <row r="430" spans="1:17" x14ac:dyDescent="0.25">
      <c r="A430" s="9">
        <v>1</v>
      </c>
      <c r="B430" s="9">
        <v>130</v>
      </c>
      <c r="C430" s="9">
        <v>60</v>
      </c>
      <c r="D430" s="9">
        <v>23</v>
      </c>
      <c r="E430" s="9">
        <v>170</v>
      </c>
      <c r="F430" s="9">
        <v>28.6</v>
      </c>
      <c r="G430" s="9">
        <v>0.69199999999999995</v>
      </c>
      <c r="H430" s="9">
        <v>21</v>
      </c>
      <c r="I430" s="9">
        <v>0</v>
      </c>
      <c r="K430" s="2">
        <f t="shared" si="37"/>
        <v>-1.1806412404625393</v>
      </c>
      <c r="L430" s="2">
        <f t="shared" si="38"/>
        <v>0.30708176220203037</v>
      </c>
      <c r="M430" s="2">
        <f t="shared" si="39"/>
        <v>0.23493691908354083</v>
      </c>
      <c r="N430" s="2">
        <f t="shared" si="36"/>
        <v>0.76506308091645914</v>
      </c>
      <c r="O430" s="2">
        <f t="shared" si="40"/>
        <v>-0.11630275495816429</v>
      </c>
      <c r="Q430" s="2">
        <f t="shared" si="41"/>
        <v>0</v>
      </c>
    </row>
    <row r="431" spans="1:17" x14ac:dyDescent="0.25">
      <c r="A431" s="9">
        <v>9</v>
      </c>
      <c r="B431" s="9">
        <v>154</v>
      </c>
      <c r="C431" s="9">
        <v>78</v>
      </c>
      <c r="D431" s="9">
        <v>30</v>
      </c>
      <c r="E431" s="9">
        <v>100</v>
      </c>
      <c r="F431" s="9">
        <v>30.9</v>
      </c>
      <c r="G431" s="9">
        <v>0.16400000000000001</v>
      </c>
      <c r="H431" s="9">
        <v>45</v>
      </c>
      <c r="I431" s="9">
        <v>0</v>
      </c>
      <c r="K431" s="2">
        <f t="shared" si="37"/>
        <v>0.5308447716249205</v>
      </c>
      <c r="L431" s="2">
        <f t="shared" si="38"/>
        <v>1.7003681248085323</v>
      </c>
      <c r="M431" s="2">
        <f t="shared" si="39"/>
        <v>0.62968011997589979</v>
      </c>
      <c r="N431" s="2">
        <f t="shared" si="36"/>
        <v>0.37031988002410021</v>
      </c>
      <c r="O431" s="2">
        <f t="shared" si="40"/>
        <v>-0.43142297292755638</v>
      </c>
      <c r="Q431" s="2">
        <f t="shared" si="41"/>
        <v>0</v>
      </c>
    </row>
    <row r="432" spans="1:17" x14ac:dyDescent="0.25">
      <c r="A432" s="9">
        <v>17</v>
      </c>
      <c r="B432" s="9">
        <v>163</v>
      </c>
      <c r="C432" s="9">
        <v>72</v>
      </c>
      <c r="D432" s="9">
        <v>41</v>
      </c>
      <c r="E432" s="9">
        <v>114</v>
      </c>
      <c r="F432" s="9">
        <v>40.9</v>
      </c>
      <c r="G432" s="9">
        <v>0.81699999999999995</v>
      </c>
      <c r="H432" s="9">
        <v>47</v>
      </c>
      <c r="I432" s="9">
        <v>1</v>
      </c>
      <c r="K432" s="2">
        <f t="shared" si="37"/>
        <v>3.1777528991397155</v>
      </c>
      <c r="L432" s="2">
        <f t="shared" si="38"/>
        <v>23.992778737608582</v>
      </c>
      <c r="M432" s="2">
        <f t="shared" si="39"/>
        <v>0.95998844264182515</v>
      </c>
      <c r="N432" s="2">
        <f t="shared" si="36"/>
        <v>0.95998844264182515</v>
      </c>
      <c r="O432" s="2">
        <f t="shared" si="40"/>
        <v>-1.7733995426154926E-2</v>
      </c>
      <c r="Q432" s="2">
        <f t="shared" si="41"/>
        <v>1</v>
      </c>
    </row>
    <row r="433" spans="1:17" x14ac:dyDescent="0.25">
      <c r="A433" s="9">
        <v>1</v>
      </c>
      <c r="B433" s="9">
        <v>73</v>
      </c>
      <c r="C433" s="9">
        <v>50</v>
      </c>
      <c r="D433" s="9">
        <v>10</v>
      </c>
      <c r="E433" s="9">
        <v>0</v>
      </c>
      <c r="F433" s="9">
        <v>23</v>
      </c>
      <c r="G433" s="9">
        <v>0.248</v>
      </c>
      <c r="H433" s="9">
        <v>21</v>
      </c>
      <c r="I433" s="9">
        <v>0</v>
      </c>
      <c r="K433" s="2">
        <f t="shared" si="37"/>
        <v>-3.8699425268596643</v>
      </c>
      <c r="L433" s="2">
        <f t="shared" si="38"/>
        <v>2.0859568255657813E-2</v>
      </c>
      <c r="M433" s="2">
        <f t="shared" si="39"/>
        <v>2.0433337654169756E-2</v>
      </c>
      <c r="N433" s="2">
        <f t="shared" si="36"/>
        <v>0.97956666234583023</v>
      </c>
      <c r="O433" s="2">
        <f t="shared" si="40"/>
        <v>-8.9660036673869896E-3</v>
      </c>
      <c r="Q433" s="2">
        <f t="shared" si="41"/>
        <v>0</v>
      </c>
    </row>
    <row r="434" spans="1:17" x14ac:dyDescent="0.25">
      <c r="A434" s="9">
        <v>1</v>
      </c>
      <c r="B434" s="9">
        <v>116</v>
      </c>
      <c r="C434" s="9">
        <v>70</v>
      </c>
      <c r="D434" s="9">
        <v>28</v>
      </c>
      <c r="E434" s="9">
        <v>0</v>
      </c>
      <c r="F434" s="9">
        <v>27.4</v>
      </c>
      <c r="G434" s="9">
        <v>0.20399999999999999</v>
      </c>
      <c r="H434" s="9">
        <v>21</v>
      </c>
      <c r="I434" s="9">
        <v>0</v>
      </c>
      <c r="K434" s="2">
        <f t="shared" si="37"/>
        <v>-2.1635257299754622</v>
      </c>
      <c r="L434" s="2">
        <f t="shared" si="38"/>
        <v>0.11491923175036867</v>
      </c>
      <c r="M434" s="2">
        <f t="shared" si="39"/>
        <v>0.10307404202719787</v>
      </c>
      <c r="N434" s="2">
        <f t="shared" si="36"/>
        <v>0.89692595797280217</v>
      </c>
      <c r="O434" s="2">
        <f t="shared" si="40"/>
        <v>-4.7243406867902661E-2</v>
      </c>
      <c r="Q434" s="2">
        <f t="shared" si="41"/>
        <v>0</v>
      </c>
    </row>
    <row r="435" spans="1:17" x14ac:dyDescent="0.25">
      <c r="A435" s="9">
        <v>1</v>
      </c>
      <c r="B435" s="9">
        <v>107</v>
      </c>
      <c r="C435" s="9">
        <v>50</v>
      </c>
      <c r="D435" s="9">
        <v>19</v>
      </c>
      <c r="E435" s="9">
        <v>0</v>
      </c>
      <c r="F435" s="9">
        <v>28.3</v>
      </c>
      <c r="G435" s="9">
        <v>0.18099999999999999</v>
      </c>
      <c r="H435" s="9">
        <v>29</v>
      </c>
      <c r="I435" s="9">
        <v>0</v>
      </c>
      <c r="K435" s="2">
        <f t="shared" si="37"/>
        <v>-2.0711676177266023</v>
      </c>
      <c r="L435" s="2">
        <f t="shared" si="38"/>
        <v>0.12603853093251022</v>
      </c>
      <c r="M435" s="2">
        <f t="shared" si="39"/>
        <v>0.11193092196244252</v>
      </c>
      <c r="N435" s="2">
        <f t="shared" si="36"/>
        <v>0.88806907803755752</v>
      </c>
      <c r="O435" s="2">
        <f t="shared" si="40"/>
        <v>-5.1553251514500874E-2</v>
      </c>
      <c r="Q435" s="2">
        <f t="shared" si="41"/>
        <v>0</v>
      </c>
    </row>
    <row r="436" spans="1:17" x14ac:dyDescent="0.25">
      <c r="A436" s="9">
        <v>1</v>
      </c>
      <c r="B436" s="9">
        <v>81</v>
      </c>
      <c r="C436" s="9">
        <v>74</v>
      </c>
      <c r="D436" s="9">
        <v>41</v>
      </c>
      <c r="E436" s="9">
        <v>57</v>
      </c>
      <c r="F436" s="9">
        <v>46.3</v>
      </c>
      <c r="G436" s="9">
        <v>1.0960000000000001</v>
      </c>
      <c r="H436" s="9">
        <v>32</v>
      </c>
      <c r="I436" s="9">
        <v>0</v>
      </c>
      <c r="K436" s="2">
        <f t="shared" si="37"/>
        <v>-0.8604517692372049</v>
      </c>
      <c r="L436" s="2">
        <f t="shared" si="38"/>
        <v>0.4229709538828304</v>
      </c>
      <c r="M436" s="2">
        <f t="shared" si="39"/>
        <v>0.29724496675682566</v>
      </c>
      <c r="N436" s="2">
        <f t="shared" si="36"/>
        <v>0.70275503324317434</v>
      </c>
      <c r="O436" s="2">
        <f t="shared" si="40"/>
        <v>-0.15319603522331962</v>
      </c>
      <c r="Q436" s="2">
        <f t="shared" si="41"/>
        <v>0</v>
      </c>
    </row>
    <row r="437" spans="1:17" x14ac:dyDescent="0.25">
      <c r="A437" s="9">
        <v>8</v>
      </c>
      <c r="B437" s="9">
        <v>133</v>
      </c>
      <c r="C437" s="9">
        <v>72</v>
      </c>
      <c r="D437" s="9">
        <v>0</v>
      </c>
      <c r="E437" s="9">
        <v>0</v>
      </c>
      <c r="F437" s="9">
        <v>32.9</v>
      </c>
      <c r="G437" s="9">
        <v>0.27</v>
      </c>
      <c r="H437" s="9">
        <v>39</v>
      </c>
      <c r="I437" s="9">
        <v>1</v>
      </c>
      <c r="K437" s="2">
        <f t="shared" si="37"/>
        <v>-2.5170849174998011E-2</v>
      </c>
      <c r="L437" s="2">
        <f t="shared" si="38"/>
        <v>0.97514329536805999</v>
      </c>
      <c r="M437" s="2">
        <f t="shared" si="39"/>
        <v>0.49370761992554368</v>
      </c>
      <c r="N437" s="2">
        <f t="shared" si="36"/>
        <v>0.49370761992554368</v>
      </c>
      <c r="O437" s="2">
        <f t="shared" si="40"/>
        <v>-0.30653016979064091</v>
      </c>
      <c r="Q437" s="2">
        <f t="shared" si="41"/>
        <v>0</v>
      </c>
    </row>
    <row r="438" spans="1:17" x14ac:dyDescent="0.25">
      <c r="A438" s="9">
        <v>8</v>
      </c>
      <c r="B438" s="9">
        <v>167</v>
      </c>
      <c r="C438" s="9">
        <v>106</v>
      </c>
      <c r="D438" s="9">
        <v>46</v>
      </c>
      <c r="E438" s="9">
        <v>231</v>
      </c>
      <c r="F438" s="9">
        <v>37.6</v>
      </c>
      <c r="G438" s="9">
        <v>0.16500000000000001</v>
      </c>
      <c r="H438" s="9">
        <v>43</v>
      </c>
      <c r="I438" s="9">
        <v>1</v>
      </c>
      <c r="K438" s="2">
        <f t="shared" si="37"/>
        <v>1.0911003645909307</v>
      </c>
      <c r="L438" s="2">
        <f t="shared" si="38"/>
        <v>2.9775486597257124</v>
      </c>
      <c r="M438" s="2">
        <f t="shared" si="39"/>
        <v>0.74858887079738223</v>
      </c>
      <c r="N438" s="2">
        <f t="shared" si="36"/>
        <v>0.74858887079738223</v>
      </c>
      <c r="O438" s="2">
        <f t="shared" si="40"/>
        <v>-0.12575663379014246</v>
      </c>
      <c r="Q438" s="2">
        <f t="shared" si="41"/>
        <v>0</v>
      </c>
    </row>
    <row r="439" spans="1:17" x14ac:dyDescent="0.25">
      <c r="A439" s="9">
        <v>3</v>
      </c>
      <c r="B439" s="9">
        <v>96</v>
      </c>
      <c r="C439" s="9">
        <v>78</v>
      </c>
      <c r="D439" s="9">
        <v>39</v>
      </c>
      <c r="E439" s="9">
        <v>0</v>
      </c>
      <c r="F439" s="9">
        <v>37.299999999999997</v>
      </c>
      <c r="G439" s="9">
        <v>0.23799999999999999</v>
      </c>
      <c r="H439" s="9">
        <v>40</v>
      </c>
      <c r="I439" s="9">
        <v>0</v>
      </c>
      <c r="K439" s="2">
        <f t="shared" si="37"/>
        <v>-1.5029340071930886</v>
      </c>
      <c r="L439" s="2">
        <f t="shared" si="38"/>
        <v>0.22247645411161318</v>
      </c>
      <c r="M439" s="2">
        <f t="shared" si="39"/>
        <v>0.18198833471462583</v>
      </c>
      <c r="N439" s="2">
        <f t="shared" si="36"/>
        <v>0.81801166528537417</v>
      </c>
      <c r="O439" s="2">
        <f t="shared" si="40"/>
        <v>-8.7240503012118914E-2</v>
      </c>
      <c r="Q439" s="2">
        <f t="shared" si="41"/>
        <v>0</v>
      </c>
    </row>
    <row r="440" spans="1:17" x14ac:dyDescent="0.25">
      <c r="A440" s="9">
        <v>1</v>
      </c>
      <c r="B440" s="9">
        <v>101</v>
      </c>
      <c r="C440" s="9">
        <v>50</v>
      </c>
      <c r="D440" s="9">
        <v>15</v>
      </c>
      <c r="E440" s="9">
        <v>36</v>
      </c>
      <c r="F440" s="9">
        <v>24.2</v>
      </c>
      <c r="G440" s="9">
        <v>0.52600000000000002</v>
      </c>
      <c r="H440" s="9">
        <v>26</v>
      </c>
      <c r="I440" s="9">
        <v>0</v>
      </c>
      <c r="K440" s="2">
        <f t="shared" si="37"/>
        <v>-2.4725052739804951</v>
      </c>
      <c r="L440" s="2">
        <f t="shared" si="38"/>
        <v>8.4373215977740904E-2</v>
      </c>
      <c r="M440" s="2">
        <f t="shared" si="39"/>
        <v>7.7808281073840954E-2</v>
      </c>
      <c r="N440" s="2">
        <f t="shared" si="36"/>
        <v>0.92219171892615903</v>
      </c>
      <c r="O440" s="2">
        <f t="shared" si="40"/>
        <v>-3.5178781965690457E-2</v>
      </c>
      <c r="Q440" s="2">
        <f t="shared" si="41"/>
        <v>0</v>
      </c>
    </row>
    <row r="441" spans="1:17" x14ac:dyDescent="0.25">
      <c r="A441" s="9">
        <v>5</v>
      </c>
      <c r="B441" s="9">
        <v>112</v>
      </c>
      <c r="C441" s="9">
        <v>66</v>
      </c>
      <c r="D441" s="9">
        <v>0</v>
      </c>
      <c r="E441" s="9">
        <v>0</v>
      </c>
      <c r="F441" s="9">
        <v>37.799999999999997</v>
      </c>
      <c r="G441" s="9">
        <v>0.26100000000000001</v>
      </c>
      <c r="H441" s="9">
        <v>41</v>
      </c>
      <c r="I441" s="9">
        <v>1</v>
      </c>
      <c r="K441" s="2">
        <f t="shared" si="37"/>
        <v>-0.52968080347513435</v>
      </c>
      <c r="L441" s="2">
        <f t="shared" si="38"/>
        <v>0.58879288032781285</v>
      </c>
      <c r="M441" s="2">
        <f t="shared" si="39"/>
        <v>0.37059133863082788</v>
      </c>
      <c r="N441" s="2">
        <f t="shared" si="36"/>
        <v>0.37059133863082788</v>
      </c>
      <c r="O441" s="2">
        <f t="shared" si="40"/>
        <v>-0.43110473512180081</v>
      </c>
      <c r="Q441" s="2">
        <f t="shared" si="41"/>
        <v>0</v>
      </c>
    </row>
    <row r="442" spans="1:17" x14ac:dyDescent="0.25">
      <c r="A442" s="9">
        <v>2</v>
      </c>
      <c r="B442" s="9">
        <v>94</v>
      </c>
      <c r="C442" s="9">
        <v>76</v>
      </c>
      <c r="D442" s="9">
        <v>18</v>
      </c>
      <c r="E442" s="9">
        <v>66</v>
      </c>
      <c r="F442" s="9">
        <v>31.6</v>
      </c>
      <c r="G442" s="9">
        <v>0.64900000000000002</v>
      </c>
      <c r="H442" s="9">
        <v>23</v>
      </c>
      <c r="I442" s="9">
        <v>0</v>
      </c>
      <c r="K442" s="2">
        <f t="shared" si="37"/>
        <v>-2.1976289100931483</v>
      </c>
      <c r="L442" s="2">
        <f t="shared" si="38"/>
        <v>0.11106619433050492</v>
      </c>
      <c r="M442" s="2">
        <f t="shared" si="39"/>
        <v>9.996361593687951E-2</v>
      </c>
      <c r="N442" s="2">
        <f t="shared" si="36"/>
        <v>0.90003638406312048</v>
      </c>
      <c r="O442" s="2">
        <f t="shared" si="40"/>
        <v>-4.5739933806840043E-2</v>
      </c>
      <c r="Q442" s="2">
        <f t="shared" si="41"/>
        <v>0</v>
      </c>
    </row>
    <row r="443" spans="1:17" x14ac:dyDescent="0.25">
      <c r="A443" s="9">
        <v>11</v>
      </c>
      <c r="B443" s="9">
        <v>143</v>
      </c>
      <c r="C443" s="9">
        <v>94</v>
      </c>
      <c r="D443" s="9">
        <v>33</v>
      </c>
      <c r="E443" s="9">
        <v>146</v>
      </c>
      <c r="F443" s="9">
        <v>36.6</v>
      </c>
      <c r="G443" s="9">
        <v>0.254</v>
      </c>
      <c r="H443" s="9">
        <v>51</v>
      </c>
      <c r="I443" s="9">
        <v>1</v>
      </c>
      <c r="K443" s="2">
        <f t="shared" si="37"/>
        <v>0.82652608996940558</v>
      </c>
      <c r="L443" s="2">
        <f t="shared" si="38"/>
        <v>2.2853657792226563</v>
      </c>
      <c r="M443" s="2">
        <f t="shared" si="39"/>
        <v>0.69561988916905082</v>
      </c>
      <c r="N443" s="2">
        <f t="shared" si="36"/>
        <v>0.69561988916905082</v>
      </c>
      <c r="O443" s="2">
        <f t="shared" si="40"/>
        <v>-0.15762800914074288</v>
      </c>
      <c r="Q443" s="2">
        <f t="shared" si="41"/>
        <v>0</v>
      </c>
    </row>
    <row r="444" spans="1:17" x14ac:dyDescent="0.25">
      <c r="A444" s="9">
        <v>9</v>
      </c>
      <c r="B444" s="9">
        <v>89</v>
      </c>
      <c r="C444" s="9">
        <v>62</v>
      </c>
      <c r="D444" s="9">
        <v>0</v>
      </c>
      <c r="E444" s="9">
        <v>0</v>
      </c>
      <c r="F444" s="9">
        <v>22.5</v>
      </c>
      <c r="G444" s="9">
        <v>0.14199999999999999</v>
      </c>
      <c r="H444" s="9">
        <v>33</v>
      </c>
      <c r="I444" s="9">
        <v>0</v>
      </c>
      <c r="K444" s="2">
        <f t="shared" si="37"/>
        <v>-2.5663786564710716</v>
      </c>
      <c r="L444" s="2">
        <f t="shared" si="38"/>
        <v>7.6813209380908992E-2</v>
      </c>
      <c r="M444" s="2">
        <f t="shared" si="39"/>
        <v>7.1333829035280058E-2</v>
      </c>
      <c r="N444" s="2">
        <f t="shared" si="36"/>
        <v>0.92866617096471993</v>
      </c>
      <c r="O444" s="2">
        <f t="shared" si="40"/>
        <v>-3.2140374448671377E-2</v>
      </c>
      <c r="Q444" s="2">
        <f t="shared" si="41"/>
        <v>0</v>
      </c>
    </row>
    <row r="445" spans="1:17" x14ac:dyDescent="0.25">
      <c r="A445" s="9">
        <v>7</v>
      </c>
      <c r="B445" s="9">
        <v>97</v>
      </c>
      <c r="C445" s="9">
        <v>76</v>
      </c>
      <c r="D445" s="9">
        <v>32</v>
      </c>
      <c r="E445" s="9">
        <v>91</v>
      </c>
      <c r="F445" s="9">
        <v>40.9</v>
      </c>
      <c r="G445" s="9">
        <v>0.871</v>
      </c>
      <c r="H445" s="9">
        <v>32</v>
      </c>
      <c r="I445" s="9">
        <v>1</v>
      </c>
      <c r="K445" s="2">
        <f t="shared" si="37"/>
        <v>-0.42148752218324148</v>
      </c>
      <c r="L445" s="2">
        <f t="shared" si="38"/>
        <v>0.65607017466590289</v>
      </c>
      <c r="M445" s="2">
        <f t="shared" si="39"/>
        <v>0.39616085399174533</v>
      </c>
      <c r="N445" s="2">
        <f t="shared" si="36"/>
        <v>0.39616085399174533</v>
      </c>
      <c r="O445" s="2">
        <f t="shared" si="40"/>
        <v>-0.40212844079975385</v>
      </c>
      <c r="Q445" s="2">
        <f t="shared" si="41"/>
        <v>0</v>
      </c>
    </row>
    <row r="446" spans="1:17" x14ac:dyDescent="0.25">
      <c r="A446" s="9">
        <v>1</v>
      </c>
      <c r="B446" s="9">
        <v>106</v>
      </c>
      <c r="C446" s="9">
        <v>76</v>
      </c>
      <c r="D446" s="9">
        <v>0</v>
      </c>
      <c r="E446" s="9">
        <v>0</v>
      </c>
      <c r="F446" s="9">
        <v>37.5</v>
      </c>
      <c r="G446" s="9">
        <v>0.19700000000000001</v>
      </c>
      <c r="H446" s="9">
        <v>26</v>
      </c>
      <c r="I446" s="9">
        <v>0</v>
      </c>
      <c r="K446" s="2">
        <f t="shared" si="37"/>
        <v>-1.581169757122872</v>
      </c>
      <c r="L446" s="2">
        <f t="shared" si="38"/>
        <v>0.20573429823282316</v>
      </c>
      <c r="M446" s="2">
        <f t="shared" si="39"/>
        <v>0.1706298796794255</v>
      </c>
      <c r="N446" s="2">
        <f t="shared" si="36"/>
        <v>0.82937012032057456</v>
      </c>
      <c r="O446" s="2">
        <f t="shared" si="40"/>
        <v>-8.1251614997617044E-2</v>
      </c>
      <c r="Q446" s="2">
        <f t="shared" si="41"/>
        <v>0</v>
      </c>
    </row>
    <row r="447" spans="1:17" x14ac:dyDescent="0.25">
      <c r="A447" s="9">
        <v>2</v>
      </c>
      <c r="B447" s="9">
        <v>68</v>
      </c>
      <c r="C447" s="9">
        <v>62</v>
      </c>
      <c r="D447" s="9">
        <v>13</v>
      </c>
      <c r="E447" s="9">
        <v>15</v>
      </c>
      <c r="F447" s="9">
        <v>20.100000000000001</v>
      </c>
      <c r="G447" s="9">
        <v>0.25700000000000001</v>
      </c>
      <c r="H447" s="9">
        <v>23</v>
      </c>
      <c r="I447" s="9">
        <v>0</v>
      </c>
      <c r="K447" s="2">
        <f t="shared" si="37"/>
        <v>-4.3195823774396302</v>
      </c>
      <c r="L447" s="2">
        <f t="shared" si="38"/>
        <v>1.3305439033829912E-2</v>
      </c>
      <c r="M447" s="2">
        <f t="shared" si="39"/>
        <v>1.3130728920705716E-2</v>
      </c>
      <c r="N447" s="2">
        <f t="shared" si="36"/>
        <v>0.98686927107929423</v>
      </c>
      <c r="O447" s="2">
        <f t="shared" si="40"/>
        <v>-5.7403737834091188E-3</v>
      </c>
      <c r="Q447" s="2">
        <f t="shared" si="41"/>
        <v>0</v>
      </c>
    </row>
    <row r="448" spans="1:17" x14ac:dyDescent="0.25">
      <c r="A448" s="9">
        <v>1</v>
      </c>
      <c r="B448" s="9">
        <v>193</v>
      </c>
      <c r="C448" s="9">
        <v>50</v>
      </c>
      <c r="D448" s="9">
        <v>16</v>
      </c>
      <c r="E448" s="9">
        <v>375</v>
      </c>
      <c r="F448" s="9">
        <v>25.9</v>
      </c>
      <c r="G448" s="9">
        <v>0.65500000000000003</v>
      </c>
      <c r="H448" s="9">
        <v>24</v>
      </c>
      <c r="I448" s="9">
        <v>0</v>
      </c>
      <c r="K448" s="2">
        <f t="shared" si="37"/>
        <v>0.81207972636937953</v>
      </c>
      <c r="L448" s="2">
        <f t="shared" si="38"/>
        <v>2.2525878849594188</v>
      </c>
      <c r="M448" s="2">
        <f t="shared" si="39"/>
        <v>0.69255250423080372</v>
      </c>
      <c r="N448" s="2">
        <f t="shared" si="36"/>
        <v>0.30744749576919628</v>
      </c>
      <c r="O448" s="2">
        <f t="shared" si="40"/>
        <v>-0.51222904003370506</v>
      </c>
      <c r="Q448" s="2">
        <f t="shared" si="41"/>
        <v>0</v>
      </c>
    </row>
    <row r="449" spans="1:17" x14ac:dyDescent="0.25">
      <c r="A449" s="9">
        <v>0</v>
      </c>
      <c r="B449" s="9">
        <v>105</v>
      </c>
      <c r="C449" s="9">
        <v>68</v>
      </c>
      <c r="D449" s="9">
        <v>22</v>
      </c>
      <c r="E449" s="9">
        <v>0</v>
      </c>
      <c r="F449" s="9">
        <v>20</v>
      </c>
      <c r="G449" s="9">
        <v>0.23599999999999999</v>
      </c>
      <c r="H449" s="9">
        <v>22</v>
      </c>
      <c r="I449" s="9">
        <v>0</v>
      </c>
      <c r="K449" s="2">
        <f t="shared" si="37"/>
        <v>-3.2809575294160602</v>
      </c>
      <c r="L449" s="2">
        <f t="shared" si="38"/>
        <v>3.7592243888874159E-2</v>
      </c>
      <c r="M449" s="2">
        <f t="shared" si="39"/>
        <v>3.6230266860880933E-2</v>
      </c>
      <c r="N449" s="2">
        <f t="shared" si="36"/>
        <v>0.96376973313911907</v>
      </c>
      <c r="O449" s="2">
        <f t="shared" si="40"/>
        <v>-1.602671669123892E-2</v>
      </c>
      <c r="Q449" s="2">
        <f t="shared" si="41"/>
        <v>0</v>
      </c>
    </row>
    <row r="450" spans="1:17" x14ac:dyDescent="0.25">
      <c r="A450" s="9">
        <v>8</v>
      </c>
      <c r="B450" s="9">
        <v>100</v>
      </c>
      <c r="C450" s="9">
        <v>74</v>
      </c>
      <c r="D450" s="9">
        <v>40</v>
      </c>
      <c r="E450" s="9">
        <v>215</v>
      </c>
      <c r="F450" s="9">
        <v>39.4</v>
      </c>
      <c r="G450" s="9">
        <v>0.66100000000000003</v>
      </c>
      <c r="H450" s="9">
        <v>43</v>
      </c>
      <c r="I450" s="9">
        <v>1</v>
      </c>
      <c r="K450" s="2">
        <f t="shared" si="37"/>
        <v>-0.40057331321281531</v>
      </c>
      <c r="L450" s="2">
        <f t="shared" si="38"/>
        <v>0.66993585283847357</v>
      </c>
      <c r="M450" s="2">
        <f t="shared" si="39"/>
        <v>0.40117460302427188</v>
      </c>
      <c r="N450" s="2">
        <f t="shared" si="36"/>
        <v>0.40117460302427188</v>
      </c>
      <c r="O450" s="2">
        <f t="shared" si="40"/>
        <v>-0.39666656846202963</v>
      </c>
      <c r="Q450" s="2">
        <f t="shared" si="41"/>
        <v>0</v>
      </c>
    </row>
    <row r="451" spans="1:17" x14ac:dyDescent="0.25">
      <c r="A451" s="9">
        <v>1</v>
      </c>
      <c r="B451" s="9">
        <v>88</v>
      </c>
      <c r="C451" s="9">
        <v>62</v>
      </c>
      <c r="D451" s="9">
        <v>24</v>
      </c>
      <c r="E451" s="9">
        <v>44</v>
      </c>
      <c r="F451" s="9">
        <v>29.9</v>
      </c>
      <c r="G451" s="9">
        <v>0.42199999999999999</v>
      </c>
      <c r="H451" s="9">
        <v>23</v>
      </c>
      <c r="I451" s="9">
        <v>0</v>
      </c>
      <c r="K451" s="2">
        <f t="shared" si="37"/>
        <v>-2.6786818173063232</v>
      </c>
      <c r="L451" s="2">
        <f t="shared" si="38"/>
        <v>6.8653592511551176E-2</v>
      </c>
      <c r="M451" s="2">
        <f t="shared" si="39"/>
        <v>6.4243074643300827E-2</v>
      </c>
      <c r="N451" s="2">
        <f t="shared" si="36"/>
        <v>0.93575692535669919</v>
      </c>
      <c r="O451" s="2">
        <f t="shared" si="40"/>
        <v>-2.8836950071867894E-2</v>
      </c>
      <c r="Q451" s="2">
        <f t="shared" si="41"/>
        <v>0</v>
      </c>
    </row>
    <row r="452" spans="1:17" x14ac:dyDescent="0.25">
      <c r="A452" s="9">
        <v>0</v>
      </c>
      <c r="B452" s="9">
        <v>177</v>
      </c>
      <c r="C452" s="9">
        <v>60</v>
      </c>
      <c r="D452" s="9">
        <v>29</v>
      </c>
      <c r="E452" s="9">
        <v>478</v>
      </c>
      <c r="F452" s="9">
        <v>34.6</v>
      </c>
      <c r="G452" s="9">
        <v>1.0720000000000001</v>
      </c>
      <c r="H452" s="9">
        <v>21</v>
      </c>
      <c r="I452" s="9">
        <v>1</v>
      </c>
      <c r="K452" s="2">
        <f t="shared" si="37"/>
        <v>1.0425251809759413</v>
      </c>
      <c r="L452" s="2">
        <f t="shared" si="38"/>
        <v>2.8363703272367013</v>
      </c>
      <c r="M452" s="2">
        <f t="shared" si="39"/>
        <v>0.73933694750467693</v>
      </c>
      <c r="N452" s="2">
        <f t="shared" si="36"/>
        <v>0.73933694750467693</v>
      </c>
      <c r="O452" s="2">
        <f t="shared" si="40"/>
        <v>-0.13115758989817844</v>
      </c>
      <c r="Q452" s="2">
        <f t="shared" si="41"/>
        <v>0</v>
      </c>
    </row>
    <row r="453" spans="1:17" x14ac:dyDescent="0.25">
      <c r="A453" s="9">
        <v>3</v>
      </c>
      <c r="B453" s="9">
        <v>96</v>
      </c>
      <c r="C453" s="9">
        <v>56</v>
      </c>
      <c r="D453" s="9">
        <v>34</v>
      </c>
      <c r="E453" s="9">
        <v>115</v>
      </c>
      <c r="F453" s="9">
        <v>24.7</v>
      </c>
      <c r="G453" s="9">
        <v>0.94399999999999995</v>
      </c>
      <c r="H453" s="9">
        <v>39</v>
      </c>
      <c r="I453" s="9">
        <v>0</v>
      </c>
      <c r="K453" s="2">
        <f t="shared" si="37"/>
        <v>-1.9757943768594632</v>
      </c>
      <c r="L453" s="2">
        <f t="shared" si="38"/>
        <v>0.13865112723752421</v>
      </c>
      <c r="M453" s="2">
        <f t="shared" si="39"/>
        <v>0.12176787421613942</v>
      </c>
      <c r="N453" s="2">
        <f t="shared" si="36"/>
        <v>0.87823212578386056</v>
      </c>
      <c r="O453" s="2">
        <f t="shared" si="40"/>
        <v>-5.6390680422850642E-2</v>
      </c>
      <c r="Q453" s="2">
        <f t="shared" si="41"/>
        <v>0</v>
      </c>
    </row>
    <row r="454" spans="1:17" x14ac:dyDescent="0.25">
      <c r="A454" s="9">
        <v>5</v>
      </c>
      <c r="B454" s="9">
        <v>147</v>
      </c>
      <c r="C454" s="9">
        <v>75</v>
      </c>
      <c r="D454" s="9">
        <v>0</v>
      </c>
      <c r="E454" s="9">
        <v>0</v>
      </c>
      <c r="F454" s="9">
        <v>29.9</v>
      </c>
      <c r="G454" s="9">
        <v>0.434</v>
      </c>
      <c r="H454" s="9">
        <v>28</v>
      </c>
      <c r="I454" s="9">
        <v>0</v>
      </c>
      <c r="K454" s="2">
        <f t="shared" si="37"/>
        <v>-0.1849956599688003</v>
      </c>
      <c r="L454" s="2">
        <f t="shared" si="38"/>
        <v>0.83110789087847503</v>
      </c>
      <c r="M454" s="2">
        <f t="shared" si="39"/>
        <v>0.45388253473133716</v>
      </c>
      <c r="N454" s="2">
        <f t="shared" ref="N454:N517" si="42">IF(I454, M454,1-M454)</f>
        <v>0.54611746526866289</v>
      </c>
      <c r="O454" s="2">
        <f t="shared" si="40"/>
        <v>-0.26271393416118671</v>
      </c>
      <c r="Q454" s="2">
        <f t="shared" si="41"/>
        <v>0</v>
      </c>
    </row>
    <row r="455" spans="1:17" x14ac:dyDescent="0.25">
      <c r="A455" s="9">
        <v>2</v>
      </c>
      <c r="B455" s="9">
        <v>99</v>
      </c>
      <c r="C455" s="9">
        <v>70</v>
      </c>
      <c r="D455" s="9">
        <v>16</v>
      </c>
      <c r="E455" s="9">
        <v>44</v>
      </c>
      <c r="F455" s="9">
        <v>20.399999999999999</v>
      </c>
      <c r="G455" s="9">
        <v>0.23499999999999999</v>
      </c>
      <c r="H455" s="9">
        <v>27</v>
      </c>
      <c r="I455" s="9">
        <v>0</v>
      </c>
      <c r="K455" s="2">
        <f t="shared" ref="K455:K518" si="43">SUMPRODUCT($A$2:$H$2,A455:H455)+$I$2</f>
        <v>-3.2342977461298759</v>
      </c>
      <c r="L455" s="2">
        <f t="shared" ref="L455:L518" si="44">EXP(K455)</f>
        <v>3.9387855504075642E-2</v>
      </c>
      <c r="M455" s="2">
        <f t="shared" ref="M455:M518" si="45">L455/(1+L455)</f>
        <v>3.7895243142872369E-2</v>
      </c>
      <c r="N455" s="2">
        <f t="shared" si="42"/>
        <v>0.9621047568571276</v>
      </c>
      <c r="O455" s="2">
        <f t="shared" ref="O455:O518" si="46">LOG(N455)</f>
        <v>-1.6777638099330187E-2</v>
      </c>
      <c r="Q455" s="2">
        <f t="shared" ref="Q455:Q518" si="47">IF(M455&gt;$Q$2,1,0)</f>
        <v>0</v>
      </c>
    </row>
    <row r="456" spans="1:17" x14ac:dyDescent="0.25">
      <c r="A456" s="9">
        <v>0</v>
      </c>
      <c r="B456" s="9">
        <v>117</v>
      </c>
      <c r="C456" s="9">
        <v>66</v>
      </c>
      <c r="D456" s="9">
        <v>31</v>
      </c>
      <c r="E456" s="9">
        <v>188</v>
      </c>
      <c r="F456" s="9">
        <v>30.8</v>
      </c>
      <c r="G456" s="9">
        <v>0.49299999999999999</v>
      </c>
      <c r="H456" s="9">
        <v>22</v>
      </c>
      <c r="I456" s="9">
        <v>0</v>
      </c>
      <c r="K456" s="2">
        <f t="shared" si="43"/>
        <v>-1.759303654013701</v>
      </c>
      <c r="L456" s="2">
        <f t="shared" si="44"/>
        <v>0.17216470829520295</v>
      </c>
      <c r="M456" s="2">
        <f t="shared" si="45"/>
        <v>0.1468775736693177</v>
      </c>
      <c r="N456" s="2">
        <f t="shared" si="42"/>
        <v>0.85312242633068225</v>
      </c>
      <c r="O456" s="2">
        <f t="shared" si="46"/>
        <v>-6.8988641441281986E-2</v>
      </c>
      <c r="Q456" s="2">
        <f t="shared" si="47"/>
        <v>0</v>
      </c>
    </row>
    <row r="457" spans="1:17" x14ac:dyDescent="0.25">
      <c r="A457" s="9">
        <v>8</v>
      </c>
      <c r="B457" s="9">
        <v>120</v>
      </c>
      <c r="C457" s="9">
        <v>78</v>
      </c>
      <c r="D457" s="9">
        <v>0</v>
      </c>
      <c r="E457" s="9">
        <v>0</v>
      </c>
      <c r="F457" s="9">
        <v>25</v>
      </c>
      <c r="G457" s="9">
        <v>0.40899999999999997</v>
      </c>
      <c r="H457" s="9">
        <v>64</v>
      </c>
      <c r="I457" s="9">
        <v>0</v>
      </c>
      <c r="K457" s="2">
        <f t="shared" si="43"/>
        <v>-0.75603502428761615</v>
      </c>
      <c r="L457" s="2">
        <f t="shared" si="44"/>
        <v>0.46952439399739476</v>
      </c>
      <c r="M457" s="2">
        <f t="shared" si="45"/>
        <v>0.31950772366574759</v>
      </c>
      <c r="N457" s="2">
        <f t="shared" si="42"/>
        <v>0.68049227633425247</v>
      </c>
      <c r="O457" s="2">
        <f t="shared" si="46"/>
        <v>-0.16717679972508478</v>
      </c>
      <c r="Q457" s="2">
        <f t="shared" si="47"/>
        <v>0</v>
      </c>
    </row>
    <row r="458" spans="1:17" x14ac:dyDescent="0.25">
      <c r="A458" s="9">
        <v>0</v>
      </c>
      <c r="B458" s="9">
        <v>180</v>
      </c>
      <c r="C458" s="9">
        <v>78</v>
      </c>
      <c r="D458" s="9">
        <v>63</v>
      </c>
      <c r="E458" s="9">
        <v>14</v>
      </c>
      <c r="F458" s="9">
        <v>59.4</v>
      </c>
      <c r="G458" s="9">
        <v>2.42</v>
      </c>
      <c r="H458" s="9">
        <v>25</v>
      </c>
      <c r="I458" s="9">
        <v>1</v>
      </c>
      <c r="K458" s="2">
        <f t="shared" si="43"/>
        <v>4.7365733097170111</v>
      </c>
      <c r="L458" s="2">
        <f t="shared" si="44"/>
        <v>114.04274220146534</v>
      </c>
      <c r="M458" s="2">
        <f t="shared" si="45"/>
        <v>0.99130757854981599</v>
      </c>
      <c r="N458" s="2">
        <f t="shared" si="42"/>
        <v>0.99130757854981599</v>
      </c>
      <c r="O458" s="2">
        <f t="shared" si="46"/>
        <v>-3.7915736261899991E-3</v>
      </c>
      <c r="Q458" s="2">
        <f t="shared" si="47"/>
        <v>1</v>
      </c>
    </row>
    <row r="459" spans="1:17" x14ac:dyDescent="0.25">
      <c r="A459" s="9">
        <v>6</v>
      </c>
      <c r="B459" s="9">
        <v>183</v>
      </c>
      <c r="C459" s="9">
        <v>94</v>
      </c>
      <c r="D459" s="9">
        <v>0</v>
      </c>
      <c r="E459" s="9">
        <v>0</v>
      </c>
      <c r="F459" s="9">
        <v>40.799999999999997</v>
      </c>
      <c r="G459" s="9">
        <v>1.4610000000000001</v>
      </c>
      <c r="H459" s="9">
        <v>45</v>
      </c>
      <c r="I459" s="9">
        <v>0</v>
      </c>
      <c r="K459" s="2">
        <f t="shared" si="43"/>
        <v>3.1113689264130322</v>
      </c>
      <c r="L459" s="2">
        <f t="shared" si="44"/>
        <v>22.451758178288589</v>
      </c>
      <c r="M459" s="2">
        <f t="shared" si="45"/>
        <v>0.95735927377394714</v>
      </c>
      <c r="N459" s="2">
        <f t="shared" si="42"/>
        <v>4.2640726226052861E-2</v>
      </c>
      <c r="O459" s="2">
        <f t="shared" si="46"/>
        <v>-1.3701754073285395</v>
      </c>
      <c r="Q459" s="2">
        <f t="shared" si="47"/>
        <v>1</v>
      </c>
    </row>
    <row r="460" spans="1:17" x14ac:dyDescent="0.25">
      <c r="A460" s="9">
        <v>1</v>
      </c>
      <c r="B460" s="9">
        <v>95</v>
      </c>
      <c r="C460" s="9">
        <v>66</v>
      </c>
      <c r="D460" s="9">
        <v>13</v>
      </c>
      <c r="E460" s="9">
        <v>38</v>
      </c>
      <c r="F460" s="9">
        <v>19.600000000000001</v>
      </c>
      <c r="G460" s="9">
        <v>0.33400000000000002</v>
      </c>
      <c r="H460" s="9">
        <v>25</v>
      </c>
      <c r="I460" s="9">
        <v>0</v>
      </c>
      <c r="K460" s="2">
        <f t="shared" si="43"/>
        <v>-3.4593616069250075</v>
      </c>
      <c r="L460" s="2">
        <f t="shared" si="44"/>
        <v>3.1449832966684452E-2</v>
      </c>
      <c r="M460" s="2">
        <f t="shared" si="45"/>
        <v>3.0490899277406034E-2</v>
      </c>
      <c r="N460" s="2">
        <f t="shared" si="42"/>
        <v>0.969509100722594</v>
      </c>
      <c r="O460" s="2">
        <f t="shared" si="46"/>
        <v>-1.3448109870419278E-2</v>
      </c>
      <c r="Q460" s="2">
        <f t="shared" si="47"/>
        <v>0</v>
      </c>
    </row>
    <row r="461" spans="1:17" x14ac:dyDescent="0.25">
      <c r="A461" s="9">
        <v>11</v>
      </c>
      <c r="B461" s="9">
        <v>138</v>
      </c>
      <c r="C461" s="9">
        <v>74</v>
      </c>
      <c r="D461" s="9">
        <v>26</v>
      </c>
      <c r="E461" s="9">
        <v>144</v>
      </c>
      <c r="F461" s="9">
        <v>36.1</v>
      </c>
      <c r="G461" s="9">
        <v>0.55700000000000005</v>
      </c>
      <c r="H461" s="9">
        <v>50</v>
      </c>
      <c r="I461" s="9">
        <v>1</v>
      </c>
      <c r="K461" s="2">
        <f t="shared" si="43"/>
        <v>1.0401120621159929</v>
      </c>
      <c r="L461" s="2">
        <f t="shared" si="44"/>
        <v>2.8295340801619919</v>
      </c>
      <c r="M461" s="2">
        <f t="shared" si="45"/>
        <v>0.73887162796637151</v>
      </c>
      <c r="N461" s="2">
        <f t="shared" si="42"/>
        <v>0.73887162796637151</v>
      </c>
      <c r="O461" s="2">
        <f t="shared" si="46"/>
        <v>-0.13143100965481641</v>
      </c>
      <c r="Q461" s="2">
        <f t="shared" si="47"/>
        <v>0</v>
      </c>
    </row>
    <row r="462" spans="1:17" x14ac:dyDescent="0.25">
      <c r="A462" s="9">
        <v>3</v>
      </c>
      <c r="B462" s="9">
        <v>78</v>
      </c>
      <c r="C462" s="9">
        <v>50</v>
      </c>
      <c r="D462" s="9">
        <v>32</v>
      </c>
      <c r="E462" s="9">
        <v>88</v>
      </c>
      <c r="F462" s="9">
        <v>31</v>
      </c>
      <c r="G462" s="9">
        <v>0.248</v>
      </c>
      <c r="H462" s="9">
        <v>26</v>
      </c>
      <c r="I462" s="9">
        <v>1</v>
      </c>
      <c r="K462" s="2">
        <f t="shared" si="43"/>
        <v>-2.725326333983026</v>
      </c>
      <c r="L462" s="2">
        <f t="shared" si="44"/>
        <v>6.5524816254373855E-2</v>
      </c>
      <c r="M462" s="2">
        <f t="shared" si="45"/>
        <v>6.1495345068275774E-2</v>
      </c>
      <c r="N462" s="2">
        <f t="shared" si="42"/>
        <v>6.1495345068275774E-2</v>
      </c>
      <c r="O462" s="2">
        <f t="shared" si="46"/>
        <v>-1.2111577571948784</v>
      </c>
      <c r="Q462" s="2">
        <f t="shared" si="47"/>
        <v>0</v>
      </c>
    </row>
    <row r="463" spans="1:17" x14ac:dyDescent="0.25">
      <c r="A463" s="9">
        <v>10</v>
      </c>
      <c r="B463" s="9">
        <v>129</v>
      </c>
      <c r="C463" s="9">
        <v>62</v>
      </c>
      <c r="D463" s="9">
        <v>36</v>
      </c>
      <c r="E463" s="9">
        <v>0</v>
      </c>
      <c r="F463" s="9">
        <v>41.2</v>
      </c>
      <c r="G463" s="9">
        <v>0.441</v>
      </c>
      <c r="H463" s="9">
        <v>38</v>
      </c>
      <c r="I463" s="9">
        <v>1</v>
      </c>
      <c r="K463" s="2">
        <f t="shared" si="43"/>
        <v>1.0345399093118779</v>
      </c>
      <c r="L463" s="2">
        <f t="shared" si="44"/>
        <v>2.8138113293689764</v>
      </c>
      <c r="M463" s="2">
        <f t="shared" si="45"/>
        <v>0.73779510478158405</v>
      </c>
      <c r="N463" s="2">
        <f t="shared" si="42"/>
        <v>0.73779510478158405</v>
      </c>
      <c r="O463" s="2">
        <f t="shared" si="46"/>
        <v>-0.13206423061287295</v>
      </c>
      <c r="Q463" s="2">
        <f t="shared" si="47"/>
        <v>0</v>
      </c>
    </row>
    <row r="464" spans="1:17" x14ac:dyDescent="0.25">
      <c r="A464" s="9">
        <v>3</v>
      </c>
      <c r="B464" s="9">
        <v>169</v>
      </c>
      <c r="C464" s="9">
        <v>74</v>
      </c>
      <c r="D464" s="9">
        <v>19</v>
      </c>
      <c r="E464" s="9">
        <v>125</v>
      </c>
      <c r="F464" s="9">
        <v>29.9</v>
      </c>
      <c r="G464" s="9">
        <v>0.26800000000000002</v>
      </c>
      <c r="H464" s="9">
        <v>31</v>
      </c>
      <c r="I464" s="9">
        <v>1</v>
      </c>
      <c r="K464" s="2">
        <f t="shared" si="43"/>
        <v>0.25301547004822211</v>
      </c>
      <c r="L464" s="2">
        <f t="shared" si="44"/>
        <v>1.2879032006051379</v>
      </c>
      <c r="M464" s="2">
        <f t="shared" si="45"/>
        <v>0.56291857114605837</v>
      </c>
      <c r="N464" s="2">
        <f t="shared" si="42"/>
        <v>0.56291857114605837</v>
      </c>
      <c r="O464" s="2">
        <f t="shared" si="46"/>
        <v>-0.24955442337175177</v>
      </c>
      <c r="Q464" s="2">
        <f t="shared" si="47"/>
        <v>0</v>
      </c>
    </row>
    <row r="465" spans="1:17" x14ac:dyDescent="0.25">
      <c r="A465" s="9">
        <v>4</v>
      </c>
      <c r="B465" s="9">
        <v>95</v>
      </c>
      <c r="C465" s="9">
        <v>70</v>
      </c>
      <c r="D465" s="9">
        <v>32</v>
      </c>
      <c r="E465" s="9">
        <v>0</v>
      </c>
      <c r="F465" s="9">
        <v>32.1</v>
      </c>
      <c r="G465" s="9">
        <v>0.61199999999999999</v>
      </c>
      <c r="H465" s="9">
        <v>24</v>
      </c>
      <c r="I465" s="9">
        <v>0</v>
      </c>
      <c r="K465" s="2">
        <f t="shared" si="43"/>
        <v>-1.8127931809919957</v>
      </c>
      <c r="L465" s="2">
        <f t="shared" si="44"/>
        <v>0.16319765898788441</v>
      </c>
      <c r="M465" s="2">
        <f t="shared" si="45"/>
        <v>0.14030088328228335</v>
      </c>
      <c r="N465" s="2">
        <f t="shared" si="42"/>
        <v>0.85969911671771659</v>
      </c>
      <c r="O465" s="2">
        <f t="shared" si="46"/>
        <v>-6.5653519469513061E-2</v>
      </c>
      <c r="Q465" s="2">
        <f t="shared" si="47"/>
        <v>0</v>
      </c>
    </row>
    <row r="466" spans="1:17" x14ac:dyDescent="0.25">
      <c r="A466" s="9">
        <v>2</v>
      </c>
      <c r="B466" s="9">
        <v>87</v>
      </c>
      <c r="C466" s="9">
        <v>58</v>
      </c>
      <c r="D466" s="9">
        <v>16</v>
      </c>
      <c r="E466" s="9">
        <v>52</v>
      </c>
      <c r="F466" s="9">
        <v>32.700000000000003</v>
      </c>
      <c r="G466" s="9">
        <v>0.16600000000000001</v>
      </c>
      <c r="H466" s="9">
        <v>25</v>
      </c>
      <c r="I466" s="9">
        <v>0</v>
      </c>
      <c r="K466" s="2">
        <f t="shared" si="43"/>
        <v>-2.4897364061398983</v>
      </c>
      <c r="L466" s="2">
        <f t="shared" si="44"/>
        <v>8.2931824013919908E-2</v>
      </c>
      <c r="M466" s="2">
        <f t="shared" si="45"/>
        <v>7.6580835630566821E-2</v>
      </c>
      <c r="N466" s="2">
        <f t="shared" si="42"/>
        <v>0.92341916436943317</v>
      </c>
      <c r="O466" s="2">
        <f t="shared" si="46"/>
        <v>-3.4601116471549689E-2</v>
      </c>
      <c r="Q466" s="2">
        <f t="shared" si="47"/>
        <v>0</v>
      </c>
    </row>
    <row r="467" spans="1:17" x14ac:dyDescent="0.25">
      <c r="A467" s="9">
        <v>5</v>
      </c>
      <c r="B467" s="9">
        <v>189</v>
      </c>
      <c r="C467" s="9">
        <v>64</v>
      </c>
      <c r="D467" s="9">
        <v>33</v>
      </c>
      <c r="E467" s="9">
        <v>325</v>
      </c>
      <c r="F467" s="9">
        <v>31.2</v>
      </c>
      <c r="G467" s="9">
        <v>0.58299999999999996</v>
      </c>
      <c r="H467" s="9">
        <v>29</v>
      </c>
      <c r="I467" s="9">
        <v>1</v>
      </c>
      <c r="K467" s="2">
        <f t="shared" si="43"/>
        <v>1.4706818389786314</v>
      </c>
      <c r="L467" s="2">
        <f t="shared" si="44"/>
        <v>4.3522016303282287</v>
      </c>
      <c r="M467" s="2">
        <f t="shared" si="45"/>
        <v>0.81316100007639769</v>
      </c>
      <c r="N467" s="2">
        <f t="shared" si="42"/>
        <v>0.81316100007639769</v>
      </c>
      <c r="O467" s="2">
        <f t="shared" si="46"/>
        <v>-8.9823458683502513E-2</v>
      </c>
      <c r="Q467" s="2">
        <f t="shared" si="47"/>
        <v>1</v>
      </c>
    </row>
    <row r="468" spans="1:17" x14ac:dyDescent="0.25">
      <c r="A468" s="9">
        <v>1</v>
      </c>
      <c r="B468" s="9">
        <v>109</v>
      </c>
      <c r="C468" s="9">
        <v>38</v>
      </c>
      <c r="D468" s="9">
        <v>18</v>
      </c>
      <c r="E468" s="9">
        <v>120</v>
      </c>
      <c r="F468" s="9">
        <v>23.1</v>
      </c>
      <c r="G468" s="9">
        <v>0.40699999999999997</v>
      </c>
      <c r="H468" s="9">
        <v>26</v>
      </c>
      <c r="I468" s="9">
        <v>0</v>
      </c>
      <c r="K468" s="2">
        <f t="shared" si="43"/>
        <v>-2.3111507042996067</v>
      </c>
      <c r="L468" s="2">
        <f t="shared" si="44"/>
        <v>9.9147096902415285E-2</v>
      </c>
      <c r="M468" s="2">
        <f t="shared" si="45"/>
        <v>9.0203665352734663E-2</v>
      </c>
      <c r="N468" s="2">
        <f t="shared" si="42"/>
        <v>0.90979633464726528</v>
      </c>
      <c r="O468" s="2">
        <f t="shared" si="46"/>
        <v>-4.1055817171565374E-2</v>
      </c>
      <c r="Q468" s="2">
        <f t="shared" si="47"/>
        <v>0</v>
      </c>
    </row>
    <row r="469" spans="1:17" x14ac:dyDescent="0.25">
      <c r="A469" s="9">
        <v>5</v>
      </c>
      <c r="B469" s="9">
        <v>96</v>
      </c>
      <c r="C469" s="9">
        <v>74</v>
      </c>
      <c r="D469" s="9">
        <v>18</v>
      </c>
      <c r="E469" s="9">
        <v>67</v>
      </c>
      <c r="F469" s="9">
        <v>33.6</v>
      </c>
      <c r="G469" s="9">
        <v>0.997</v>
      </c>
      <c r="H469" s="9">
        <v>43</v>
      </c>
      <c r="I469" s="9">
        <v>0</v>
      </c>
      <c r="K469" s="2">
        <f t="shared" si="43"/>
        <v>-1.0094340800354482</v>
      </c>
      <c r="L469" s="2">
        <f t="shared" si="44"/>
        <v>0.36442515669790493</v>
      </c>
      <c r="M469" s="2">
        <f t="shared" si="45"/>
        <v>0.26709061681321061</v>
      </c>
      <c r="N469" s="2">
        <f t="shared" si="42"/>
        <v>0.73290938318678944</v>
      </c>
      <c r="O469" s="2">
        <f t="shared" si="46"/>
        <v>-0.13494971814840803</v>
      </c>
      <c r="Q469" s="2">
        <f t="shared" si="47"/>
        <v>0</v>
      </c>
    </row>
    <row r="470" spans="1:17" x14ac:dyDescent="0.25">
      <c r="A470" s="9">
        <v>15</v>
      </c>
      <c r="B470" s="9">
        <v>136</v>
      </c>
      <c r="C470" s="9">
        <v>70</v>
      </c>
      <c r="D470" s="9">
        <v>32</v>
      </c>
      <c r="E470" s="9">
        <v>110</v>
      </c>
      <c r="F470" s="9">
        <v>37.1</v>
      </c>
      <c r="G470" s="9">
        <v>0.153</v>
      </c>
      <c r="H470" s="9">
        <v>43</v>
      </c>
      <c r="I470" s="9">
        <v>1</v>
      </c>
      <c r="K470" s="2">
        <f t="shared" si="43"/>
        <v>1.0871598457535967</v>
      </c>
      <c r="L470" s="2">
        <f t="shared" si="44"/>
        <v>2.9658386600326043</v>
      </c>
      <c r="M470" s="2">
        <f t="shared" si="45"/>
        <v>0.74784652485288483</v>
      </c>
      <c r="N470" s="2">
        <f t="shared" si="42"/>
        <v>0.74784652485288483</v>
      </c>
      <c r="O470" s="2">
        <f t="shared" si="46"/>
        <v>-0.12618752011472684</v>
      </c>
      <c r="Q470" s="2">
        <f t="shared" si="47"/>
        <v>0</v>
      </c>
    </row>
    <row r="471" spans="1:17" x14ac:dyDescent="0.25">
      <c r="A471" s="9">
        <v>2</v>
      </c>
      <c r="B471" s="9">
        <v>102</v>
      </c>
      <c r="C471" s="9">
        <v>86</v>
      </c>
      <c r="D471" s="9">
        <v>36</v>
      </c>
      <c r="E471" s="9">
        <v>120</v>
      </c>
      <c r="F471" s="9">
        <v>45.5</v>
      </c>
      <c r="G471" s="9">
        <v>0.127</v>
      </c>
      <c r="H471" s="9">
        <v>23</v>
      </c>
      <c r="I471" s="9">
        <v>1</v>
      </c>
      <c r="K471" s="2">
        <f t="shared" si="43"/>
        <v>-1.1779969906343037</v>
      </c>
      <c r="L471" s="2">
        <f t="shared" si="44"/>
        <v>0.30789483761248881</v>
      </c>
      <c r="M471" s="2">
        <f t="shared" si="45"/>
        <v>0.23541253375886007</v>
      </c>
      <c r="N471" s="2">
        <f t="shared" si="42"/>
        <v>0.23541253375886007</v>
      </c>
      <c r="O471" s="2">
        <f t="shared" si="46"/>
        <v>-0.62817041830906029</v>
      </c>
      <c r="Q471" s="2">
        <f t="shared" si="47"/>
        <v>0</v>
      </c>
    </row>
    <row r="472" spans="1:17" x14ac:dyDescent="0.25">
      <c r="A472" s="9">
        <v>5</v>
      </c>
      <c r="B472" s="9">
        <v>122</v>
      </c>
      <c r="C472" s="9">
        <v>86</v>
      </c>
      <c r="D472" s="9">
        <v>0</v>
      </c>
      <c r="E472" s="9">
        <v>0</v>
      </c>
      <c r="F472" s="9">
        <v>34.700000000000003</v>
      </c>
      <c r="G472" s="9">
        <v>0.28999999999999998</v>
      </c>
      <c r="H472" s="9">
        <v>33</v>
      </c>
      <c r="I472" s="9">
        <v>0</v>
      </c>
      <c r="K472" s="2">
        <f t="shared" si="43"/>
        <v>-0.78777155289182588</v>
      </c>
      <c r="L472" s="2">
        <f t="shared" si="44"/>
        <v>0.45485729213279896</v>
      </c>
      <c r="M472" s="2">
        <f t="shared" si="45"/>
        <v>0.31264736039229318</v>
      </c>
      <c r="N472" s="2">
        <f t="shared" si="42"/>
        <v>0.68735263960770676</v>
      </c>
      <c r="O472" s="2">
        <f t="shared" si="46"/>
        <v>-0.16282039519213684</v>
      </c>
      <c r="Q472" s="2">
        <f t="shared" si="47"/>
        <v>0</v>
      </c>
    </row>
    <row r="473" spans="1:17" x14ac:dyDescent="0.25">
      <c r="A473" s="9">
        <v>0</v>
      </c>
      <c r="B473" s="9">
        <v>135</v>
      </c>
      <c r="C473" s="9">
        <v>94</v>
      </c>
      <c r="D473" s="9">
        <v>46</v>
      </c>
      <c r="E473" s="9">
        <v>145</v>
      </c>
      <c r="F473" s="9">
        <v>40.6</v>
      </c>
      <c r="G473" s="9">
        <v>0.28399999999999997</v>
      </c>
      <c r="H473" s="9">
        <v>26</v>
      </c>
      <c r="I473" s="9">
        <v>0</v>
      </c>
      <c r="K473" s="2">
        <f t="shared" si="43"/>
        <v>-0.57026126625090257</v>
      </c>
      <c r="L473" s="2">
        <f t="shared" si="44"/>
        <v>0.56537770528809572</v>
      </c>
      <c r="M473" s="2">
        <f t="shared" si="45"/>
        <v>0.36117654121312676</v>
      </c>
      <c r="N473" s="2">
        <f t="shared" si="42"/>
        <v>0.6388234587868733</v>
      </c>
      <c r="O473" s="2">
        <f t="shared" si="46"/>
        <v>-0.19461914413870909</v>
      </c>
      <c r="Q473" s="2">
        <f t="shared" si="47"/>
        <v>0</v>
      </c>
    </row>
    <row r="474" spans="1:17" x14ac:dyDescent="0.25">
      <c r="A474" s="9">
        <v>7</v>
      </c>
      <c r="B474" s="9">
        <v>137</v>
      </c>
      <c r="C474" s="9">
        <v>90</v>
      </c>
      <c r="D474" s="9">
        <v>41</v>
      </c>
      <c r="E474" s="9">
        <v>0</v>
      </c>
      <c r="F474" s="9">
        <v>32</v>
      </c>
      <c r="G474" s="9">
        <v>0.39100000000000001</v>
      </c>
      <c r="H474" s="9">
        <v>39</v>
      </c>
      <c r="I474" s="9">
        <v>0</v>
      </c>
      <c r="K474" s="2">
        <f t="shared" si="43"/>
        <v>-0.15180040349966184</v>
      </c>
      <c r="L474" s="2">
        <f t="shared" si="44"/>
        <v>0.85915974890744462</v>
      </c>
      <c r="M474" s="2">
        <f t="shared" si="45"/>
        <v>0.46212260641525787</v>
      </c>
      <c r="N474" s="2">
        <f t="shared" si="42"/>
        <v>0.53787739358474207</v>
      </c>
      <c r="O474" s="2">
        <f t="shared" si="46"/>
        <v>-0.2693167082701457</v>
      </c>
      <c r="Q474" s="2">
        <f t="shared" si="47"/>
        <v>0</v>
      </c>
    </row>
    <row r="475" spans="1:17" x14ac:dyDescent="0.25">
      <c r="A475" s="9">
        <v>3</v>
      </c>
      <c r="B475" s="9">
        <v>126</v>
      </c>
      <c r="C475" s="9">
        <v>88</v>
      </c>
      <c r="D475" s="9">
        <v>41</v>
      </c>
      <c r="E475" s="9">
        <v>235</v>
      </c>
      <c r="F475" s="9">
        <v>39.299999999999997</v>
      </c>
      <c r="G475" s="9">
        <v>0.70399999999999996</v>
      </c>
      <c r="H475" s="9">
        <v>27</v>
      </c>
      <c r="I475" s="9">
        <v>0</v>
      </c>
      <c r="K475" s="2">
        <f t="shared" si="43"/>
        <v>-0.3718823611491775</v>
      </c>
      <c r="L475" s="2">
        <f t="shared" si="44"/>
        <v>0.68943534213526159</v>
      </c>
      <c r="M475" s="2">
        <f t="shared" si="45"/>
        <v>0.40808625517676855</v>
      </c>
      <c r="N475" s="2">
        <f t="shared" si="42"/>
        <v>0.59191374482323145</v>
      </c>
      <c r="O475" s="2">
        <f t="shared" si="46"/>
        <v>-0.22774157516317411</v>
      </c>
      <c r="Q475" s="2">
        <f t="shared" si="47"/>
        <v>0</v>
      </c>
    </row>
    <row r="476" spans="1:17" x14ac:dyDescent="0.25">
      <c r="A476" s="9">
        <v>3</v>
      </c>
      <c r="B476" s="9">
        <v>170</v>
      </c>
      <c r="C476" s="9">
        <v>64</v>
      </c>
      <c r="D476" s="9">
        <v>37</v>
      </c>
      <c r="E476" s="9">
        <v>225</v>
      </c>
      <c r="F476" s="9">
        <v>34.5</v>
      </c>
      <c r="G476" s="9">
        <v>0.35599999999999998</v>
      </c>
      <c r="H476" s="9">
        <v>30</v>
      </c>
      <c r="I476" s="9">
        <v>1</v>
      </c>
      <c r="K476" s="2">
        <f t="shared" si="43"/>
        <v>0.80834717645475429</v>
      </c>
      <c r="L476" s="2">
        <f t="shared" si="44"/>
        <v>2.244195660183983</v>
      </c>
      <c r="M476" s="2">
        <f t="shared" si="45"/>
        <v>0.69175718583407253</v>
      </c>
      <c r="N476" s="2">
        <f t="shared" si="42"/>
        <v>0.69175718583407253</v>
      </c>
      <c r="O476" s="2">
        <f t="shared" si="46"/>
        <v>-0.16004632080012707</v>
      </c>
      <c r="Q476" s="2">
        <f t="shared" si="47"/>
        <v>0</v>
      </c>
    </row>
    <row r="477" spans="1:17" x14ac:dyDescent="0.25">
      <c r="A477" s="9">
        <v>4</v>
      </c>
      <c r="B477" s="9">
        <v>184</v>
      </c>
      <c r="C477" s="9">
        <v>78</v>
      </c>
      <c r="D477" s="9">
        <v>39</v>
      </c>
      <c r="E477" s="9">
        <v>277</v>
      </c>
      <c r="F477" s="9">
        <v>37</v>
      </c>
      <c r="G477" s="9">
        <v>0.26400000000000001</v>
      </c>
      <c r="H477" s="9">
        <v>31</v>
      </c>
      <c r="I477" s="9">
        <v>1</v>
      </c>
      <c r="K477" s="2">
        <f t="shared" si="43"/>
        <v>1.396166063375146</v>
      </c>
      <c r="L477" s="2">
        <f t="shared" si="44"/>
        <v>4.0396823529526671</v>
      </c>
      <c r="M477" s="2">
        <f t="shared" si="45"/>
        <v>0.80157479579757318</v>
      </c>
      <c r="N477" s="2">
        <f t="shared" si="42"/>
        <v>0.80157479579757318</v>
      </c>
      <c r="O477" s="2">
        <f t="shared" si="46"/>
        <v>-9.6055946938559983E-2</v>
      </c>
      <c r="Q477" s="2">
        <f t="shared" si="47"/>
        <v>1</v>
      </c>
    </row>
    <row r="478" spans="1:17" x14ac:dyDescent="0.25">
      <c r="A478" s="9">
        <v>1</v>
      </c>
      <c r="B478" s="9">
        <v>89</v>
      </c>
      <c r="C478" s="9">
        <v>66</v>
      </c>
      <c r="D478" s="9">
        <v>23</v>
      </c>
      <c r="E478" s="9">
        <v>94</v>
      </c>
      <c r="F478" s="9">
        <v>28.1</v>
      </c>
      <c r="G478" s="9">
        <v>0.16700000000000001</v>
      </c>
      <c r="H478" s="9">
        <v>21</v>
      </c>
      <c r="I478" s="9">
        <v>0</v>
      </c>
      <c r="K478" s="2">
        <f t="shared" si="43"/>
        <v>-3.1255674922651018</v>
      </c>
      <c r="L478" s="2">
        <f t="shared" si="44"/>
        <v>4.3912006826974895E-2</v>
      </c>
      <c r="M478" s="2">
        <f t="shared" si="45"/>
        <v>4.2064854642727724E-2</v>
      </c>
      <c r="N478" s="2">
        <f t="shared" si="42"/>
        <v>0.95793514535727231</v>
      </c>
      <c r="O478" s="2">
        <f t="shared" si="46"/>
        <v>-1.8663892765814934E-2</v>
      </c>
      <c r="Q478" s="2">
        <f t="shared" si="47"/>
        <v>0</v>
      </c>
    </row>
    <row r="479" spans="1:17" x14ac:dyDescent="0.25">
      <c r="A479" s="9">
        <v>12</v>
      </c>
      <c r="B479" s="9">
        <v>151</v>
      </c>
      <c r="C479" s="9">
        <v>70</v>
      </c>
      <c r="D479" s="9">
        <v>40</v>
      </c>
      <c r="E479" s="9">
        <v>271</v>
      </c>
      <c r="F479" s="9">
        <v>41.8</v>
      </c>
      <c r="G479" s="9">
        <v>0.74199999999999999</v>
      </c>
      <c r="H479" s="9">
        <v>38</v>
      </c>
      <c r="I479" s="9">
        <v>1</v>
      </c>
      <c r="K479" s="2">
        <f t="shared" si="43"/>
        <v>2.0312438214917243</v>
      </c>
      <c r="L479" s="2">
        <f t="shared" si="44"/>
        <v>7.6235628153212804</v>
      </c>
      <c r="M479" s="2">
        <f t="shared" si="45"/>
        <v>0.88403864836198287</v>
      </c>
      <c r="N479" s="2">
        <f t="shared" si="42"/>
        <v>0.88403864836198287</v>
      </c>
      <c r="O479" s="2">
        <f t="shared" si="46"/>
        <v>-5.3528748105206893E-2</v>
      </c>
      <c r="Q479" s="2">
        <f t="shared" si="47"/>
        <v>1</v>
      </c>
    </row>
    <row r="480" spans="1:17" x14ac:dyDescent="0.25">
      <c r="A480" s="9">
        <v>3</v>
      </c>
      <c r="B480" s="9">
        <v>187</v>
      </c>
      <c r="C480" s="9">
        <v>70</v>
      </c>
      <c r="D480" s="9">
        <v>22</v>
      </c>
      <c r="E480" s="9">
        <v>200</v>
      </c>
      <c r="F480" s="9">
        <v>36.4</v>
      </c>
      <c r="G480" s="9">
        <v>0.40799999999999997</v>
      </c>
      <c r="H480" s="9">
        <v>36</v>
      </c>
      <c r="I480" s="9">
        <v>1</v>
      </c>
      <c r="K480" s="2">
        <f t="shared" si="43"/>
        <v>1.6872557796012373</v>
      </c>
      <c r="L480" s="2">
        <f t="shared" si="44"/>
        <v>5.4046288433409915</v>
      </c>
      <c r="M480" s="2">
        <f t="shared" si="45"/>
        <v>0.8438629271952709</v>
      </c>
      <c r="N480" s="2">
        <f t="shared" si="42"/>
        <v>0.8438629271952709</v>
      </c>
      <c r="O480" s="2">
        <f t="shared" si="46"/>
        <v>-7.372809223373282E-2</v>
      </c>
      <c r="Q480" s="2">
        <f t="shared" si="47"/>
        <v>1</v>
      </c>
    </row>
    <row r="481" spans="1:17" x14ac:dyDescent="0.25">
      <c r="A481" s="9">
        <v>9</v>
      </c>
      <c r="B481" s="9">
        <v>145</v>
      </c>
      <c r="C481" s="9">
        <v>80</v>
      </c>
      <c r="D481" s="9">
        <v>46</v>
      </c>
      <c r="E481" s="9">
        <v>130</v>
      </c>
      <c r="F481" s="9">
        <v>37.9</v>
      </c>
      <c r="G481" s="9">
        <v>0.63700000000000001</v>
      </c>
      <c r="H481" s="9">
        <v>40</v>
      </c>
      <c r="I481" s="9">
        <v>1</v>
      </c>
      <c r="K481" s="2">
        <f t="shared" si="43"/>
        <v>1.1058469123937869</v>
      </c>
      <c r="L481" s="2">
        <f t="shared" si="44"/>
        <v>3.0217825705199459</v>
      </c>
      <c r="M481" s="2">
        <f t="shared" si="45"/>
        <v>0.75135403705558412</v>
      </c>
      <c r="N481" s="2">
        <f t="shared" si="42"/>
        <v>0.75135403705558412</v>
      </c>
      <c r="O481" s="2">
        <f t="shared" si="46"/>
        <v>-0.12415537576674546</v>
      </c>
      <c r="Q481" s="2">
        <f t="shared" si="47"/>
        <v>1</v>
      </c>
    </row>
    <row r="482" spans="1:17" x14ac:dyDescent="0.25">
      <c r="A482" s="9">
        <v>3</v>
      </c>
      <c r="B482" s="9">
        <v>132</v>
      </c>
      <c r="C482" s="9">
        <v>80</v>
      </c>
      <c r="D482" s="9">
        <v>0</v>
      </c>
      <c r="E482" s="9">
        <v>0</v>
      </c>
      <c r="F482" s="9">
        <v>34.4</v>
      </c>
      <c r="G482" s="9">
        <v>0.40200000000000002</v>
      </c>
      <c r="H482" s="9">
        <v>44</v>
      </c>
      <c r="I482" s="9">
        <v>1</v>
      </c>
      <c r="K482" s="2">
        <f t="shared" si="43"/>
        <v>-0.31276548003679316</v>
      </c>
      <c r="L482" s="2">
        <f t="shared" si="44"/>
        <v>0.73142142538227595</v>
      </c>
      <c r="M482" s="2">
        <f t="shared" si="45"/>
        <v>0.42243986048676008</v>
      </c>
      <c r="N482" s="2">
        <f t="shared" si="42"/>
        <v>0.42243986048676008</v>
      </c>
      <c r="O482" s="2">
        <f t="shared" si="46"/>
        <v>-0.37423510947827471</v>
      </c>
      <c r="Q482" s="2">
        <f t="shared" si="47"/>
        <v>0</v>
      </c>
    </row>
    <row r="483" spans="1:17" x14ac:dyDescent="0.25">
      <c r="A483" s="9">
        <v>1</v>
      </c>
      <c r="B483" s="9">
        <v>114</v>
      </c>
      <c r="C483" s="9">
        <v>66</v>
      </c>
      <c r="D483" s="9">
        <v>36</v>
      </c>
      <c r="E483" s="9">
        <v>200</v>
      </c>
      <c r="F483" s="9">
        <v>38.1</v>
      </c>
      <c r="G483" s="9">
        <v>0.28899999999999998</v>
      </c>
      <c r="H483" s="9">
        <v>21</v>
      </c>
      <c r="I483" s="9">
        <v>0</v>
      </c>
      <c r="K483" s="2">
        <f t="shared" si="43"/>
        <v>-1.2777925752557753</v>
      </c>
      <c r="L483" s="2">
        <f t="shared" si="44"/>
        <v>0.27865172476825689</v>
      </c>
      <c r="M483" s="2">
        <f t="shared" si="45"/>
        <v>0.21792621037504156</v>
      </c>
      <c r="N483" s="2">
        <f t="shared" si="42"/>
        <v>0.78207378962495844</v>
      </c>
      <c r="O483" s="2">
        <f t="shared" si="46"/>
        <v>-0.10675226878787106</v>
      </c>
      <c r="Q483" s="2">
        <f t="shared" si="47"/>
        <v>0</v>
      </c>
    </row>
    <row r="484" spans="1:17" x14ac:dyDescent="0.25">
      <c r="A484" s="9">
        <v>6</v>
      </c>
      <c r="B484" s="9">
        <v>114</v>
      </c>
      <c r="C484" s="9">
        <v>88</v>
      </c>
      <c r="D484" s="9">
        <v>0</v>
      </c>
      <c r="E484" s="9">
        <v>0</v>
      </c>
      <c r="F484" s="9">
        <v>27.8</v>
      </c>
      <c r="G484" s="9">
        <v>0.247</v>
      </c>
      <c r="H484" s="9">
        <v>66</v>
      </c>
      <c r="I484" s="9">
        <v>0</v>
      </c>
      <c r="K484" s="2">
        <f t="shared" si="43"/>
        <v>-1.1123571575957687</v>
      </c>
      <c r="L484" s="2">
        <f t="shared" si="44"/>
        <v>0.32878305349431858</v>
      </c>
      <c r="M484" s="2">
        <f t="shared" si="45"/>
        <v>0.24743170273711226</v>
      </c>
      <c r="N484" s="2">
        <f t="shared" si="42"/>
        <v>0.75256829726288776</v>
      </c>
      <c r="O484" s="2">
        <f t="shared" si="46"/>
        <v>-0.12345408074614067</v>
      </c>
      <c r="Q484" s="2">
        <f t="shared" si="47"/>
        <v>0</v>
      </c>
    </row>
    <row r="485" spans="1:17" x14ac:dyDescent="0.25">
      <c r="A485" s="9">
        <v>2</v>
      </c>
      <c r="B485" s="9">
        <v>118</v>
      </c>
      <c r="C485" s="9">
        <v>80</v>
      </c>
      <c r="D485" s="9">
        <v>0</v>
      </c>
      <c r="E485" s="9">
        <v>0</v>
      </c>
      <c r="F485" s="9">
        <v>42.9</v>
      </c>
      <c r="G485" s="9">
        <v>0.69299999999999995</v>
      </c>
      <c r="H485" s="9">
        <v>21</v>
      </c>
      <c r="I485" s="9">
        <v>1</v>
      </c>
      <c r="K485" s="2">
        <f t="shared" si="43"/>
        <v>-0.28699002520792938</v>
      </c>
      <c r="L485" s="2">
        <f t="shared" si="44"/>
        <v>0.75051921507284647</v>
      </c>
      <c r="M485" s="2">
        <f t="shared" si="45"/>
        <v>0.42874091790052943</v>
      </c>
      <c r="N485" s="2">
        <f t="shared" si="42"/>
        <v>0.42874091790052943</v>
      </c>
      <c r="O485" s="2">
        <f t="shared" si="46"/>
        <v>-0.36780506659339551</v>
      </c>
      <c r="Q485" s="2">
        <f t="shared" si="47"/>
        <v>0</v>
      </c>
    </row>
    <row r="486" spans="1:17" x14ac:dyDescent="0.25">
      <c r="A486" s="9">
        <v>0</v>
      </c>
      <c r="B486" s="9">
        <v>118</v>
      </c>
      <c r="C486" s="9">
        <v>84</v>
      </c>
      <c r="D486" s="9">
        <v>47</v>
      </c>
      <c r="E486" s="9">
        <v>230</v>
      </c>
      <c r="F486" s="9">
        <v>45.8</v>
      </c>
      <c r="G486" s="9">
        <v>0.55100000000000005</v>
      </c>
      <c r="H486" s="9">
        <v>31</v>
      </c>
      <c r="I486" s="9">
        <v>1</v>
      </c>
      <c r="K486" s="2">
        <f t="shared" si="43"/>
        <v>-0.35705130092572723</v>
      </c>
      <c r="L486" s="2">
        <f t="shared" si="44"/>
        <v>0.69973659967848845</v>
      </c>
      <c r="M486" s="2">
        <f t="shared" si="45"/>
        <v>0.41167354977873999</v>
      </c>
      <c r="N486" s="2">
        <f t="shared" si="42"/>
        <v>0.41167354977873999</v>
      </c>
      <c r="O486" s="2">
        <f t="shared" si="46"/>
        <v>-0.38544703573304345</v>
      </c>
      <c r="Q486" s="2">
        <f t="shared" si="47"/>
        <v>0</v>
      </c>
    </row>
    <row r="487" spans="1:17" x14ac:dyDescent="0.25">
      <c r="A487" s="9">
        <v>1</v>
      </c>
      <c r="B487" s="9">
        <v>99</v>
      </c>
      <c r="C487" s="9">
        <v>58</v>
      </c>
      <c r="D487" s="9">
        <v>10</v>
      </c>
      <c r="E487" s="9">
        <v>0</v>
      </c>
      <c r="F487" s="9">
        <v>25.4</v>
      </c>
      <c r="G487" s="9">
        <v>0.55100000000000005</v>
      </c>
      <c r="H487" s="9">
        <v>21</v>
      </c>
      <c r="I487" s="9">
        <v>0</v>
      </c>
      <c r="K487" s="2">
        <f t="shared" si="43"/>
        <v>-2.5602798683512615</v>
      </c>
      <c r="L487" s="2">
        <f t="shared" si="44"/>
        <v>7.7283108320261681E-2</v>
      </c>
      <c r="M487" s="2">
        <f t="shared" si="45"/>
        <v>7.1738902915468777E-2</v>
      </c>
      <c r="N487" s="2">
        <f t="shared" si="42"/>
        <v>0.92826109708453119</v>
      </c>
      <c r="O487" s="2">
        <f t="shared" si="46"/>
        <v>-3.2329850209781158E-2</v>
      </c>
      <c r="Q487" s="2">
        <f t="shared" si="47"/>
        <v>0</v>
      </c>
    </row>
    <row r="488" spans="1:17" x14ac:dyDescent="0.25">
      <c r="A488" s="9">
        <v>4</v>
      </c>
      <c r="B488" s="9">
        <v>110</v>
      </c>
      <c r="C488" s="9">
        <v>76</v>
      </c>
      <c r="D488" s="9">
        <v>20</v>
      </c>
      <c r="E488" s="9">
        <v>100</v>
      </c>
      <c r="F488" s="9">
        <v>28.4</v>
      </c>
      <c r="G488" s="9">
        <v>0.11799999999999999</v>
      </c>
      <c r="H488" s="9">
        <v>27</v>
      </c>
      <c r="I488" s="9">
        <v>0</v>
      </c>
      <c r="K488" s="2">
        <f t="shared" si="43"/>
        <v>-2.0981803349595642</v>
      </c>
      <c r="L488" s="2">
        <f t="shared" si="44"/>
        <v>0.12267946079516868</v>
      </c>
      <c r="M488" s="2">
        <f t="shared" si="45"/>
        <v>0.10927380884680796</v>
      </c>
      <c r="N488" s="2">
        <f t="shared" si="42"/>
        <v>0.89072619115319207</v>
      </c>
      <c r="O488" s="2">
        <f t="shared" si="46"/>
        <v>-5.0255777384447434E-2</v>
      </c>
      <c r="Q488" s="2">
        <f t="shared" si="47"/>
        <v>0</v>
      </c>
    </row>
    <row r="489" spans="1:17" x14ac:dyDescent="0.25">
      <c r="A489" s="9">
        <v>4</v>
      </c>
      <c r="B489" s="9">
        <v>123</v>
      </c>
      <c r="C489" s="9">
        <v>62</v>
      </c>
      <c r="D489" s="9">
        <v>0</v>
      </c>
      <c r="E489" s="9">
        <v>0</v>
      </c>
      <c r="F489" s="9">
        <v>32</v>
      </c>
      <c r="G489" s="9">
        <v>0.22600000000000001</v>
      </c>
      <c r="H489" s="9">
        <v>35</v>
      </c>
      <c r="I489" s="9">
        <v>1</v>
      </c>
      <c r="K489" s="2">
        <f t="shared" si="43"/>
        <v>-0.85609473510005873</v>
      </c>
      <c r="L489" s="2">
        <f t="shared" si="44"/>
        <v>0.42481787339180704</v>
      </c>
      <c r="M489" s="2">
        <f t="shared" si="45"/>
        <v>0.29815591264343122</v>
      </c>
      <c r="N489" s="2">
        <f t="shared" si="42"/>
        <v>0.29815591264343122</v>
      </c>
      <c r="O489" s="2">
        <f t="shared" si="46"/>
        <v>-0.52555657386493138</v>
      </c>
      <c r="Q489" s="2">
        <f t="shared" si="47"/>
        <v>0</v>
      </c>
    </row>
    <row r="490" spans="1:17" x14ac:dyDescent="0.25">
      <c r="A490" s="9">
        <v>1</v>
      </c>
      <c r="B490" s="9">
        <v>126</v>
      </c>
      <c r="C490" s="9">
        <v>56</v>
      </c>
      <c r="D490" s="9">
        <v>29</v>
      </c>
      <c r="E490" s="9">
        <v>152</v>
      </c>
      <c r="F490" s="9">
        <v>28.7</v>
      </c>
      <c r="G490" s="9">
        <v>0.80100000000000005</v>
      </c>
      <c r="H490" s="9">
        <v>21</v>
      </c>
      <c r="I490" s="9">
        <v>0</v>
      </c>
      <c r="K490" s="2">
        <f t="shared" si="43"/>
        <v>-1.1705565706470065</v>
      </c>
      <c r="L490" s="2">
        <f t="shared" si="44"/>
        <v>0.31019424819857938</v>
      </c>
      <c r="M490" s="2">
        <f t="shared" si="45"/>
        <v>0.23675439624702493</v>
      </c>
      <c r="N490" s="2">
        <f t="shared" si="42"/>
        <v>0.76324560375297512</v>
      </c>
      <c r="O490" s="2">
        <f t="shared" si="46"/>
        <v>-0.1173356885311972</v>
      </c>
      <c r="Q490" s="2">
        <f t="shared" si="47"/>
        <v>0</v>
      </c>
    </row>
    <row r="491" spans="1:17" x14ac:dyDescent="0.25">
      <c r="A491" s="9">
        <v>0</v>
      </c>
      <c r="B491" s="9">
        <v>99</v>
      </c>
      <c r="C491" s="9">
        <v>0</v>
      </c>
      <c r="D491" s="9">
        <v>0</v>
      </c>
      <c r="E491" s="9">
        <v>0</v>
      </c>
      <c r="F491" s="9">
        <v>25</v>
      </c>
      <c r="G491" s="9">
        <v>0.253</v>
      </c>
      <c r="H491" s="9">
        <v>22</v>
      </c>
      <c r="I491" s="9">
        <v>0</v>
      </c>
      <c r="K491" s="2">
        <f t="shared" si="43"/>
        <v>-2.2862843331459093</v>
      </c>
      <c r="L491" s="2">
        <f t="shared" si="44"/>
        <v>0.10164343420775276</v>
      </c>
      <c r="M491" s="2">
        <f t="shared" si="45"/>
        <v>9.2265274817209503E-2</v>
      </c>
      <c r="N491" s="2">
        <f t="shared" si="42"/>
        <v>0.90773472518279053</v>
      </c>
      <c r="O491" s="2">
        <f t="shared" si="46"/>
        <v>-4.2041050401454422E-2</v>
      </c>
      <c r="Q491" s="2">
        <f t="shared" si="47"/>
        <v>0</v>
      </c>
    </row>
    <row r="492" spans="1:17" x14ac:dyDescent="0.25">
      <c r="A492" s="9">
        <v>9</v>
      </c>
      <c r="B492" s="9">
        <v>134</v>
      </c>
      <c r="C492" s="9">
        <v>74</v>
      </c>
      <c r="D492" s="9">
        <v>33</v>
      </c>
      <c r="E492" s="9">
        <v>60</v>
      </c>
      <c r="F492" s="9">
        <v>25.9</v>
      </c>
      <c r="G492" s="9">
        <v>0.46</v>
      </c>
      <c r="H492" s="9">
        <v>81</v>
      </c>
      <c r="I492" s="9">
        <v>0</v>
      </c>
      <c r="K492" s="2">
        <f t="shared" si="43"/>
        <v>0.266741052556009</v>
      </c>
      <c r="L492" s="2">
        <f t="shared" si="44"/>
        <v>1.3057022942790224</v>
      </c>
      <c r="M492" s="2">
        <f t="shared" si="45"/>
        <v>0.566292663852905</v>
      </c>
      <c r="N492" s="2">
        <f t="shared" si="42"/>
        <v>0.433707336147095</v>
      </c>
      <c r="O492" s="2">
        <f t="shared" si="46"/>
        <v>-0.36280323171045947</v>
      </c>
      <c r="Q492" s="2">
        <f t="shared" si="47"/>
        <v>0</v>
      </c>
    </row>
    <row r="493" spans="1:17" x14ac:dyDescent="0.25">
      <c r="A493" s="9">
        <v>5</v>
      </c>
      <c r="B493" s="9">
        <v>44</v>
      </c>
      <c r="C493" s="9">
        <v>62</v>
      </c>
      <c r="D493" s="9">
        <v>0</v>
      </c>
      <c r="E493" s="9">
        <v>0</v>
      </c>
      <c r="F493" s="9">
        <v>25</v>
      </c>
      <c r="G493" s="9">
        <v>0.58699999999999997</v>
      </c>
      <c r="H493" s="9">
        <v>36</v>
      </c>
      <c r="I493" s="9">
        <v>0</v>
      </c>
      <c r="K493" s="2">
        <f t="shared" si="43"/>
        <v>-3.9440945284552766</v>
      </c>
      <c r="L493" s="2">
        <f t="shared" si="44"/>
        <v>1.9368746280676221E-2</v>
      </c>
      <c r="M493" s="2">
        <f t="shared" si="45"/>
        <v>1.9000726038880505E-2</v>
      </c>
      <c r="N493" s="2">
        <f t="shared" si="42"/>
        <v>0.98099927396111952</v>
      </c>
      <c r="O493" s="2">
        <f t="shared" si="46"/>
        <v>-8.3313140418620115E-3</v>
      </c>
      <c r="Q493" s="2">
        <f t="shared" si="47"/>
        <v>0</v>
      </c>
    </row>
    <row r="494" spans="1:17" x14ac:dyDescent="0.25">
      <c r="A494" s="9">
        <v>3</v>
      </c>
      <c r="B494" s="9">
        <v>171</v>
      </c>
      <c r="C494" s="9">
        <v>72</v>
      </c>
      <c r="D494" s="9">
        <v>33</v>
      </c>
      <c r="E494" s="9">
        <v>135</v>
      </c>
      <c r="F494" s="9">
        <v>33.299999999999997</v>
      </c>
      <c r="G494" s="9">
        <v>0.19900000000000001</v>
      </c>
      <c r="H494" s="9">
        <v>24</v>
      </c>
      <c r="I494" s="9">
        <v>1</v>
      </c>
      <c r="K494" s="2">
        <f t="shared" si="43"/>
        <v>0.48513285101855708</v>
      </c>
      <c r="L494" s="2">
        <f t="shared" si="44"/>
        <v>1.6243907964819557</v>
      </c>
      <c r="M494" s="2">
        <f t="shared" si="45"/>
        <v>0.61895918803688899</v>
      </c>
      <c r="N494" s="2">
        <f t="shared" si="42"/>
        <v>0.61895918803688899</v>
      </c>
      <c r="O494" s="2">
        <f t="shared" si="46"/>
        <v>-0.20833798586631844</v>
      </c>
      <c r="Q494" s="2">
        <f t="shared" si="47"/>
        <v>0</v>
      </c>
    </row>
    <row r="495" spans="1:17" x14ac:dyDescent="0.25">
      <c r="A495" s="9">
        <v>7</v>
      </c>
      <c r="B495" s="9">
        <v>105</v>
      </c>
      <c r="C495" s="9">
        <v>0</v>
      </c>
      <c r="D495" s="9">
        <v>0</v>
      </c>
      <c r="E495" s="9">
        <v>0</v>
      </c>
      <c r="F495" s="9">
        <v>0</v>
      </c>
      <c r="G495" s="9">
        <v>0.30499999999999999</v>
      </c>
      <c r="H495" s="9">
        <v>24</v>
      </c>
      <c r="I495" s="9">
        <v>0</v>
      </c>
      <c r="K495" s="2">
        <f t="shared" si="43"/>
        <v>-3.6222990880152954</v>
      </c>
      <c r="L495" s="2">
        <f t="shared" si="44"/>
        <v>2.672117149189342E-2</v>
      </c>
      <c r="M495" s="2">
        <f t="shared" si="45"/>
        <v>2.6025733406340304E-2</v>
      </c>
      <c r="N495" s="2">
        <f t="shared" si="42"/>
        <v>0.97397426659365971</v>
      </c>
      <c r="O495" s="2">
        <f t="shared" si="46"/>
        <v>-1.145251747868628E-2</v>
      </c>
      <c r="Q495" s="2">
        <f t="shared" si="47"/>
        <v>0</v>
      </c>
    </row>
    <row r="496" spans="1:17" x14ac:dyDescent="0.25">
      <c r="A496" s="9">
        <v>6</v>
      </c>
      <c r="B496" s="9">
        <v>151</v>
      </c>
      <c r="C496" s="9">
        <v>62</v>
      </c>
      <c r="D496" s="9">
        <v>31</v>
      </c>
      <c r="E496" s="9">
        <v>120</v>
      </c>
      <c r="F496" s="9">
        <v>35.5</v>
      </c>
      <c r="G496" s="9">
        <v>0.69199999999999995</v>
      </c>
      <c r="H496" s="9">
        <v>28</v>
      </c>
      <c r="I496" s="9">
        <v>0</v>
      </c>
      <c r="K496" s="2">
        <f t="shared" si="43"/>
        <v>0.84243028094867078</v>
      </c>
      <c r="L496" s="2">
        <f t="shared" si="44"/>
        <v>2.3220032453989066</v>
      </c>
      <c r="M496" s="2">
        <f t="shared" si="45"/>
        <v>0.69897681425054725</v>
      </c>
      <c r="N496" s="2">
        <f t="shared" si="42"/>
        <v>0.30102318574945275</v>
      </c>
      <c r="O496" s="2">
        <f t="shared" si="46"/>
        <v>-0.52140005239537213</v>
      </c>
      <c r="Q496" s="2">
        <f t="shared" si="47"/>
        <v>0</v>
      </c>
    </row>
    <row r="497" spans="1:17" x14ac:dyDescent="0.25">
      <c r="A497" s="9">
        <v>0</v>
      </c>
      <c r="B497" s="9">
        <v>179</v>
      </c>
      <c r="C497" s="9">
        <v>90</v>
      </c>
      <c r="D497" s="9">
        <v>27</v>
      </c>
      <c r="E497" s="9">
        <v>0</v>
      </c>
      <c r="F497" s="9">
        <v>44.1</v>
      </c>
      <c r="G497" s="9">
        <v>0.68600000000000005</v>
      </c>
      <c r="H497" s="9">
        <v>23</v>
      </c>
      <c r="I497" s="9">
        <v>1</v>
      </c>
      <c r="K497" s="2">
        <f t="shared" si="43"/>
        <v>1.747503461586243</v>
      </c>
      <c r="L497" s="2">
        <f t="shared" si="44"/>
        <v>5.7402540078224096</v>
      </c>
      <c r="M497" s="2">
        <f t="shared" si="45"/>
        <v>0.85163763875375487</v>
      </c>
      <c r="N497" s="2">
        <f t="shared" si="42"/>
        <v>0.85163763875375487</v>
      </c>
      <c r="O497" s="2">
        <f t="shared" si="46"/>
        <v>-6.9745152844520972E-2</v>
      </c>
      <c r="Q497" s="2">
        <f t="shared" si="47"/>
        <v>1</v>
      </c>
    </row>
    <row r="498" spans="1:17" x14ac:dyDescent="0.25">
      <c r="A498" s="9">
        <v>4</v>
      </c>
      <c r="B498" s="9">
        <v>125</v>
      </c>
      <c r="C498" s="9">
        <v>80</v>
      </c>
      <c r="D498" s="9">
        <v>0</v>
      </c>
      <c r="E498" s="9">
        <v>0</v>
      </c>
      <c r="F498" s="9">
        <v>32.299999999999997</v>
      </c>
      <c r="G498" s="9">
        <v>0.53600000000000003</v>
      </c>
      <c r="H498" s="9">
        <v>27</v>
      </c>
      <c r="I498" s="9">
        <v>1</v>
      </c>
      <c r="K498" s="2">
        <f t="shared" si="43"/>
        <v>-0.84283316437833111</v>
      </c>
      <c r="L498" s="2">
        <f t="shared" si="44"/>
        <v>0.43048914754864853</v>
      </c>
      <c r="M498" s="2">
        <f t="shared" si="45"/>
        <v>0.30093842255731501</v>
      </c>
      <c r="N498" s="2">
        <f t="shared" si="42"/>
        <v>0.30093842255731501</v>
      </c>
      <c r="O498" s="2">
        <f t="shared" si="46"/>
        <v>-0.52152235981946449</v>
      </c>
      <c r="Q498" s="2">
        <f t="shared" si="47"/>
        <v>0</v>
      </c>
    </row>
    <row r="499" spans="1:17" x14ac:dyDescent="0.25">
      <c r="A499" s="9">
        <v>2</v>
      </c>
      <c r="B499" s="9">
        <v>108</v>
      </c>
      <c r="C499" s="9">
        <v>52</v>
      </c>
      <c r="D499" s="9">
        <v>26</v>
      </c>
      <c r="E499" s="9">
        <v>63</v>
      </c>
      <c r="F499" s="9">
        <v>32.5</v>
      </c>
      <c r="G499" s="9">
        <v>0.318</v>
      </c>
      <c r="H499" s="9">
        <v>22</v>
      </c>
      <c r="I499" s="9">
        <v>0</v>
      </c>
      <c r="K499" s="2">
        <f t="shared" si="43"/>
        <v>-1.6239058130117243</v>
      </c>
      <c r="L499" s="2">
        <f t="shared" si="44"/>
        <v>0.19712725131582209</v>
      </c>
      <c r="M499" s="2">
        <f t="shared" si="45"/>
        <v>0.16466691498263844</v>
      </c>
      <c r="N499" s="2">
        <f t="shared" si="42"/>
        <v>0.83533308501736159</v>
      </c>
      <c r="O499" s="2">
        <f t="shared" si="46"/>
        <v>-7.8140317162415915E-2</v>
      </c>
      <c r="Q499" s="2">
        <f t="shared" si="47"/>
        <v>0</v>
      </c>
    </row>
    <row r="500" spans="1:17" x14ac:dyDescent="0.25">
      <c r="A500" s="9">
        <v>2</v>
      </c>
      <c r="B500" s="9">
        <v>91</v>
      </c>
      <c r="C500" s="9">
        <v>62</v>
      </c>
      <c r="D500" s="9">
        <v>0</v>
      </c>
      <c r="E500" s="9">
        <v>0</v>
      </c>
      <c r="F500" s="9">
        <v>27.3</v>
      </c>
      <c r="G500" s="9">
        <v>0.52500000000000002</v>
      </c>
      <c r="H500" s="9">
        <v>22</v>
      </c>
      <c r="I500" s="9">
        <v>0</v>
      </c>
      <c r="K500" s="2">
        <f t="shared" si="43"/>
        <v>-2.6232679320212107</v>
      </c>
      <c r="L500" s="2">
        <f t="shared" si="44"/>
        <v>7.2565336342355499E-2</v>
      </c>
      <c r="M500" s="2">
        <f t="shared" si="45"/>
        <v>6.76558656928226E-2</v>
      </c>
      <c r="N500" s="2">
        <f t="shared" si="42"/>
        <v>0.93234413430717744</v>
      </c>
      <c r="O500" s="2">
        <f t="shared" si="46"/>
        <v>-3.0423757125930678E-2</v>
      </c>
      <c r="Q500" s="2">
        <f t="shared" si="47"/>
        <v>0</v>
      </c>
    </row>
    <row r="501" spans="1:17" x14ac:dyDescent="0.25">
      <c r="A501" s="9">
        <v>0</v>
      </c>
      <c r="B501" s="9">
        <v>93</v>
      </c>
      <c r="C501" s="9">
        <v>60</v>
      </c>
      <c r="D501" s="9">
        <v>0</v>
      </c>
      <c r="E501" s="9">
        <v>0</v>
      </c>
      <c r="F501" s="9">
        <v>35.299999999999997</v>
      </c>
      <c r="G501" s="9">
        <v>0.26300000000000001</v>
      </c>
      <c r="H501" s="9">
        <v>25</v>
      </c>
      <c r="I501" s="9">
        <v>0</v>
      </c>
      <c r="K501" s="2">
        <f t="shared" si="43"/>
        <v>-2.1416455241678705</v>
      </c>
      <c r="L501" s="2">
        <f t="shared" si="44"/>
        <v>0.11746139833672203</v>
      </c>
      <c r="M501" s="2">
        <f t="shared" si="45"/>
        <v>0.10511450195197496</v>
      </c>
      <c r="N501" s="2">
        <f t="shared" si="42"/>
        <v>0.89488549804802509</v>
      </c>
      <c r="O501" s="2">
        <f t="shared" si="46"/>
        <v>-4.823252976468332E-2</v>
      </c>
      <c r="Q501" s="2">
        <f t="shared" si="47"/>
        <v>0</v>
      </c>
    </row>
    <row r="502" spans="1:17" x14ac:dyDescent="0.25">
      <c r="A502" s="9">
        <v>4</v>
      </c>
      <c r="B502" s="9">
        <v>171</v>
      </c>
      <c r="C502" s="9">
        <v>72</v>
      </c>
      <c r="D502" s="9">
        <v>0</v>
      </c>
      <c r="E502" s="9">
        <v>0</v>
      </c>
      <c r="F502" s="9">
        <v>43.6</v>
      </c>
      <c r="G502" s="9">
        <v>0.47899999999999998</v>
      </c>
      <c r="H502" s="9">
        <v>26</v>
      </c>
      <c r="I502" s="9">
        <v>1</v>
      </c>
      <c r="K502" s="2">
        <f t="shared" si="43"/>
        <v>1.8831164738540309</v>
      </c>
      <c r="L502" s="2">
        <f t="shared" si="44"/>
        <v>6.5739605469936961</v>
      </c>
      <c r="M502" s="2">
        <f t="shared" si="45"/>
        <v>0.86796868114174075</v>
      </c>
      <c r="N502" s="2">
        <f t="shared" si="42"/>
        <v>0.86796868114174075</v>
      </c>
      <c r="O502" s="2">
        <f t="shared" si="46"/>
        <v>-6.1495945160733347E-2</v>
      </c>
      <c r="Q502" s="2">
        <f t="shared" si="47"/>
        <v>1</v>
      </c>
    </row>
    <row r="503" spans="1:17" x14ac:dyDescent="0.25">
      <c r="A503" s="9">
        <v>0</v>
      </c>
      <c r="B503" s="9">
        <v>107</v>
      </c>
      <c r="C503" s="9">
        <v>62</v>
      </c>
      <c r="D503" s="9">
        <v>30</v>
      </c>
      <c r="E503" s="9">
        <v>74</v>
      </c>
      <c r="F503" s="9">
        <v>36.6</v>
      </c>
      <c r="G503" s="9">
        <v>0.75700000000000001</v>
      </c>
      <c r="H503" s="9">
        <v>25</v>
      </c>
      <c r="I503" s="9">
        <v>1</v>
      </c>
      <c r="K503" s="2">
        <f t="shared" si="43"/>
        <v>-1.1948361595194301</v>
      </c>
      <c r="L503" s="2">
        <f t="shared" si="44"/>
        <v>0.30275355340653592</v>
      </c>
      <c r="M503" s="2">
        <f t="shared" si="45"/>
        <v>0.23239510851064166</v>
      </c>
      <c r="N503" s="2">
        <f t="shared" si="42"/>
        <v>0.23239510851064166</v>
      </c>
      <c r="O503" s="2">
        <f t="shared" si="46"/>
        <v>-0.63377301728512014</v>
      </c>
      <c r="Q503" s="2">
        <f t="shared" si="47"/>
        <v>0</v>
      </c>
    </row>
    <row r="504" spans="1:17" x14ac:dyDescent="0.25">
      <c r="A504" s="9">
        <v>1</v>
      </c>
      <c r="B504" s="9">
        <v>108</v>
      </c>
      <c r="C504" s="9">
        <v>88</v>
      </c>
      <c r="D504" s="9">
        <v>19</v>
      </c>
      <c r="E504" s="9">
        <v>0</v>
      </c>
      <c r="F504" s="9">
        <v>27.1</v>
      </c>
      <c r="G504" s="9">
        <v>0.4</v>
      </c>
      <c r="H504" s="9">
        <v>24</v>
      </c>
      <c r="I504" s="9">
        <v>0</v>
      </c>
      <c r="K504" s="2">
        <f t="shared" si="43"/>
        <v>-2.4715433933517952</v>
      </c>
      <c r="L504" s="2">
        <f t="shared" si="44"/>
        <v>8.4454411983943448E-2</v>
      </c>
      <c r="M504" s="2">
        <f t="shared" si="45"/>
        <v>7.7877328037643592E-2</v>
      </c>
      <c r="N504" s="2">
        <f t="shared" si="42"/>
        <v>0.92212267196235642</v>
      </c>
      <c r="O504" s="2">
        <f t="shared" si="46"/>
        <v>-3.5211299974044999E-2</v>
      </c>
      <c r="Q504" s="2">
        <f t="shared" si="47"/>
        <v>0</v>
      </c>
    </row>
    <row r="505" spans="1:17" x14ac:dyDescent="0.25">
      <c r="A505" s="9">
        <v>8</v>
      </c>
      <c r="B505" s="9">
        <v>84</v>
      </c>
      <c r="C505" s="9">
        <v>74</v>
      </c>
      <c r="D505" s="9">
        <v>31</v>
      </c>
      <c r="E505" s="9">
        <v>0</v>
      </c>
      <c r="F505" s="9">
        <v>38.299999999999997</v>
      </c>
      <c r="G505" s="9">
        <v>0.45700000000000002</v>
      </c>
      <c r="H505" s="9">
        <v>39</v>
      </c>
      <c r="I505" s="9">
        <v>0</v>
      </c>
      <c r="K505" s="2">
        <f t="shared" si="43"/>
        <v>-1.1515428408442245</v>
      </c>
      <c r="L505" s="2">
        <f t="shared" si="44"/>
        <v>0.31614862589915088</v>
      </c>
      <c r="M505" s="2">
        <f t="shared" si="45"/>
        <v>0.24020738971114924</v>
      </c>
      <c r="N505" s="2">
        <f t="shared" si="42"/>
        <v>0.75979261028885081</v>
      </c>
      <c r="O505" s="2">
        <f t="shared" si="46"/>
        <v>-0.11930493469072424</v>
      </c>
      <c r="Q505" s="2">
        <f t="shared" si="47"/>
        <v>0</v>
      </c>
    </row>
    <row r="506" spans="1:17" x14ac:dyDescent="0.25">
      <c r="A506" s="9">
        <v>4</v>
      </c>
      <c r="B506" s="9">
        <v>147</v>
      </c>
      <c r="C506" s="9">
        <v>74</v>
      </c>
      <c r="D506" s="9">
        <v>25</v>
      </c>
      <c r="E506" s="9">
        <v>293</v>
      </c>
      <c r="F506" s="9">
        <v>34.9</v>
      </c>
      <c r="G506" s="9">
        <v>0.38500000000000001</v>
      </c>
      <c r="H506" s="9">
        <v>30</v>
      </c>
      <c r="I506" s="9">
        <v>0</v>
      </c>
      <c r="K506" s="2">
        <f t="shared" si="43"/>
        <v>-2.2195639611249263E-2</v>
      </c>
      <c r="L506" s="2">
        <f t="shared" si="44"/>
        <v>0.97804887123169826</v>
      </c>
      <c r="M506" s="2">
        <f t="shared" si="45"/>
        <v>0.4944513178901811</v>
      </c>
      <c r="N506" s="2">
        <f t="shared" si="42"/>
        <v>0.50554868210981896</v>
      </c>
      <c r="O506" s="2">
        <f t="shared" si="46"/>
        <v>-0.29623701741487823</v>
      </c>
      <c r="Q506" s="2">
        <f t="shared" si="47"/>
        <v>0</v>
      </c>
    </row>
    <row r="507" spans="1:17" x14ac:dyDescent="0.25">
      <c r="A507" s="9">
        <v>7</v>
      </c>
      <c r="B507" s="9">
        <v>159</v>
      </c>
      <c r="C507" s="9">
        <v>64</v>
      </c>
      <c r="D507" s="9">
        <v>0</v>
      </c>
      <c r="E507" s="9">
        <v>0</v>
      </c>
      <c r="F507" s="9">
        <v>27.4</v>
      </c>
      <c r="G507" s="9">
        <v>0.29399999999999998</v>
      </c>
      <c r="H507" s="9">
        <v>40</v>
      </c>
      <c r="I507" s="9">
        <v>0</v>
      </c>
      <c r="K507" s="2">
        <f t="shared" si="43"/>
        <v>0.42438178459588372</v>
      </c>
      <c r="L507" s="2">
        <f t="shared" si="44"/>
        <v>1.5286450955410291</v>
      </c>
      <c r="M507" s="2">
        <f t="shared" si="45"/>
        <v>0.60453129552922091</v>
      </c>
      <c r="N507" s="2">
        <f t="shared" si="42"/>
        <v>0.39546870447077909</v>
      </c>
      <c r="O507" s="2">
        <f t="shared" si="46"/>
        <v>-0.40288787882475563</v>
      </c>
      <c r="Q507" s="2">
        <f t="shared" si="47"/>
        <v>0</v>
      </c>
    </row>
    <row r="508" spans="1:17" x14ac:dyDescent="0.25">
      <c r="A508" s="9">
        <v>0</v>
      </c>
      <c r="B508" s="9">
        <v>134</v>
      </c>
      <c r="C508" s="9">
        <v>58</v>
      </c>
      <c r="D508" s="9">
        <v>20</v>
      </c>
      <c r="E508" s="9">
        <v>291</v>
      </c>
      <c r="F508" s="9">
        <v>26.4</v>
      </c>
      <c r="G508" s="9">
        <v>0.35199999999999998</v>
      </c>
      <c r="H508" s="9">
        <v>21</v>
      </c>
      <c r="I508" s="9">
        <v>0</v>
      </c>
      <c r="K508" s="2">
        <f t="shared" si="43"/>
        <v>-1.6759889531549677</v>
      </c>
      <c r="L508" s="2">
        <f t="shared" si="44"/>
        <v>0.1871230320330739</v>
      </c>
      <c r="M508" s="2">
        <f t="shared" si="45"/>
        <v>0.15762732840976548</v>
      </c>
      <c r="N508" s="2">
        <f t="shared" si="42"/>
        <v>0.84237267159023455</v>
      </c>
      <c r="O508" s="2">
        <f t="shared" si="46"/>
        <v>-7.4495731055807715E-2</v>
      </c>
      <c r="Q508" s="2">
        <f t="shared" si="47"/>
        <v>0</v>
      </c>
    </row>
    <row r="509" spans="1:17" x14ac:dyDescent="0.25">
      <c r="A509" s="9">
        <v>7</v>
      </c>
      <c r="B509" s="9">
        <v>133</v>
      </c>
      <c r="C509" s="9">
        <v>88</v>
      </c>
      <c r="D509" s="9">
        <v>15</v>
      </c>
      <c r="E509" s="9">
        <v>155</v>
      </c>
      <c r="F509" s="9">
        <v>32.4</v>
      </c>
      <c r="G509" s="9">
        <v>0.26200000000000001</v>
      </c>
      <c r="H509" s="9">
        <v>37</v>
      </c>
      <c r="I509" s="9">
        <v>0</v>
      </c>
      <c r="K509" s="2">
        <f t="shared" si="43"/>
        <v>-0.49393147892449463</v>
      </c>
      <c r="L509" s="2">
        <f t="shared" si="44"/>
        <v>0.61022259476666407</v>
      </c>
      <c r="M509" s="2">
        <f t="shared" si="45"/>
        <v>0.3789678500040492</v>
      </c>
      <c r="N509" s="2">
        <f t="shared" si="42"/>
        <v>0.6210321499959508</v>
      </c>
      <c r="O509" s="2">
        <f t="shared" si="46"/>
        <v>-0.20688591640245876</v>
      </c>
      <c r="Q509" s="2">
        <f t="shared" si="47"/>
        <v>0</v>
      </c>
    </row>
    <row r="510" spans="1:17" x14ac:dyDescent="0.25">
      <c r="A510" s="9">
        <v>5</v>
      </c>
      <c r="B510" s="9">
        <v>95</v>
      </c>
      <c r="C510" s="9">
        <v>72</v>
      </c>
      <c r="D510" s="9">
        <v>33</v>
      </c>
      <c r="E510" s="9">
        <v>0</v>
      </c>
      <c r="F510" s="9">
        <v>37.700000000000003</v>
      </c>
      <c r="G510" s="9">
        <v>0.37</v>
      </c>
      <c r="H510" s="9">
        <v>27</v>
      </c>
      <c r="I510" s="9">
        <v>0</v>
      </c>
      <c r="K510" s="2">
        <f t="shared" si="43"/>
        <v>-1.3572528282843708</v>
      </c>
      <c r="L510" s="2">
        <f t="shared" si="44"/>
        <v>0.25736683757134304</v>
      </c>
      <c r="M510" s="2">
        <f t="shared" si="45"/>
        <v>0.20468715245302468</v>
      </c>
      <c r="N510" s="2">
        <f t="shared" si="42"/>
        <v>0.79531284754697529</v>
      </c>
      <c r="O510" s="2">
        <f t="shared" si="46"/>
        <v>-9.9462001862986232E-2</v>
      </c>
      <c r="Q510" s="2">
        <f t="shared" si="47"/>
        <v>0</v>
      </c>
    </row>
    <row r="511" spans="1:17" x14ac:dyDescent="0.25">
      <c r="A511" s="9">
        <v>5</v>
      </c>
      <c r="B511" s="9">
        <v>117</v>
      </c>
      <c r="C511" s="9">
        <v>92</v>
      </c>
      <c r="D511" s="9">
        <v>0</v>
      </c>
      <c r="E511" s="9">
        <v>0</v>
      </c>
      <c r="F511" s="9">
        <v>34.1</v>
      </c>
      <c r="G511" s="9">
        <v>0.33700000000000002</v>
      </c>
      <c r="H511" s="9">
        <v>38</v>
      </c>
      <c r="I511" s="9">
        <v>0</v>
      </c>
      <c r="K511" s="2">
        <f t="shared" si="43"/>
        <v>-0.96647008905424414</v>
      </c>
      <c r="L511" s="2">
        <f t="shared" si="44"/>
        <v>0.38042353198906076</v>
      </c>
      <c r="M511" s="2">
        <f t="shared" si="45"/>
        <v>0.27558464715601172</v>
      </c>
      <c r="N511" s="2">
        <f t="shared" si="42"/>
        <v>0.72441535284398828</v>
      </c>
      <c r="O511" s="2">
        <f t="shared" si="46"/>
        <v>-0.14001235407199095</v>
      </c>
      <c r="Q511" s="2">
        <f t="shared" si="47"/>
        <v>0</v>
      </c>
    </row>
    <row r="512" spans="1:17" x14ac:dyDescent="0.25">
      <c r="A512" s="9">
        <v>9</v>
      </c>
      <c r="B512" s="9">
        <v>119</v>
      </c>
      <c r="C512" s="9">
        <v>80</v>
      </c>
      <c r="D512" s="9">
        <v>35</v>
      </c>
      <c r="E512" s="9">
        <v>0</v>
      </c>
      <c r="F512" s="9">
        <v>29</v>
      </c>
      <c r="G512" s="9">
        <v>0.26300000000000001</v>
      </c>
      <c r="H512" s="9">
        <v>29</v>
      </c>
      <c r="I512" s="9">
        <v>1</v>
      </c>
      <c r="K512" s="2">
        <f t="shared" si="43"/>
        <v>-1.0435252140237834</v>
      </c>
      <c r="L512" s="2">
        <f t="shared" si="44"/>
        <v>0.35221087219306396</v>
      </c>
      <c r="M512" s="2">
        <f t="shared" si="45"/>
        <v>0.26047037443341642</v>
      </c>
      <c r="N512" s="2">
        <f t="shared" si="42"/>
        <v>0.26047037443341642</v>
      </c>
      <c r="O512" s="2">
        <f t="shared" si="46"/>
        <v>-0.58424166565334912</v>
      </c>
      <c r="Q512" s="2">
        <f t="shared" si="47"/>
        <v>0</v>
      </c>
    </row>
    <row r="513" spans="1:17" x14ac:dyDescent="0.25">
      <c r="A513" s="9">
        <v>5</v>
      </c>
      <c r="B513" s="9">
        <v>136</v>
      </c>
      <c r="C513" s="9">
        <v>84</v>
      </c>
      <c r="D513" s="9">
        <v>41</v>
      </c>
      <c r="E513" s="9">
        <v>88</v>
      </c>
      <c r="F513" s="9">
        <v>35</v>
      </c>
      <c r="G513" s="9">
        <v>0.28599999999999998</v>
      </c>
      <c r="H513" s="9">
        <v>35</v>
      </c>
      <c r="I513" s="9">
        <v>1</v>
      </c>
      <c r="K513" s="2">
        <f t="shared" si="43"/>
        <v>-0.25703927062512832</v>
      </c>
      <c r="L513" s="2">
        <f t="shared" si="44"/>
        <v>0.77333784370856962</v>
      </c>
      <c r="M513" s="2">
        <f t="shared" si="45"/>
        <v>0.43609165983357878</v>
      </c>
      <c r="N513" s="2">
        <f t="shared" si="42"/>
        <v>0.43609165983357878</v>
      </c>
      <c r="O513" s="2">
        <f t="shared" si="46"/>
        <v>-0.36042221904290128</v>
      </c>
      <c r="Q513" s="2">
        <f t="shared" si="47"/>
        <v>0</v>
      </c>
    </row>
    <row r="514" spans="1:17" x14ac:dyDescent="0.25">
      <c r="A514" s="9">
        <v>0</v>
      </c>
      <c r="B514" s="9">
        <v>105</v>
      </c>
      <c r="C514" s="9">
        <v>90</v>
      </c>
      <c r="D514" s="9">
        <v>0</v>
      </c>
      <c r="E514" s="9">
        <v>0</v>
      </c>
      <c r="F514" s="9">
        <v>29.6</v>
      </c>
      <c r="G514" s="9">
        <v>0.19700000000000001</v>
      </c>
      <c r="H514" s="9">
        <v>46</v>
      </c>
      <c r="I514" s="9">
        <v>0</v>
      </c>
      <c r="K514" s="2">
        <f t="shared" si="43"/>
        <v>-2.2608810236767836</v>
      </c>
      <c r="L514" s="2">
        <f t="shared" si="44"/>
        <v>0.10425858999368645</v>
      </c>
      <c r="M514" s="2">
        <f t="shared" si="45"/>
        <v>9.4415013782489607E-2</v>
      </c>
      <c r="N514" s="2">
        <f t="shared" si="42"/>
        <v>0.90558498621751038</v>
      </c>
      <c r="O514" s="2">
        <f t="shared" si="46"/>
        <v>-4.3070786307016953E-2</v>
      </c>
      <c r="Q514" s="2">
        <f t="shared" si="47"/>
        <v>0</v>
      </c>
    </row>
    <row r="515" spans="1:17" x14ac:dyDescent="0.25">
      <c r="A515" s="9">
        <v>7</v>
      </c>
      <c r="B515" s="9">
        <v>184</v>
      </c>
      <c r="C515" s="9">
        <v>84</v>
      </c>
      <c r="D515" s="9">
        <v>33</v>
      </c>
      <c r="E515" s="9">
        <v>0</v>
      </c>
      <c r="F515" s="9">
        <v>35.5</v>
      </c>
      <c r="G515" s="9">
        <v>0.35499999999999998</v>
      </c>
      <c r="H515" s="9">
        <v>41</v>
      </c>
      <c r="I515" s="9">
        <v>1</v>
      </c>
      <c r="K515" s="2">
        <f t="shared" si="43"/>
        <v>1.9307571552580018</v>
      </c>
      <c r="L515" s="2">
        <f t="shared" si="44"/>
        <v>6.894728645807561</v>
      </c>
      <c r="M515" s="2">
        <f t="shared" si="45"/>
        <v>0.87333320182815366</v>
      </c>
      <c r="N515" s="2">
        <f t="shared" si="42"/>
        <v>0.87333320182815366</v>
      </c>
      <c r="O515" s="2">
        <f t="shared" si="46"/>
        <v>-5.8820028795311834E-2</v>
      </c>
      <c r="Q515" s="2">
        <f t="shared" si="47"/>
        <v>1</v>
      </c>
    </row>
    <row r="516" spans="1:17" x14ac:dyDescent="0.25">
      <c r="A516" s="9">
        <v>2</v>
      </c>
      <c r="B516" s="9">
        <v>146</v>
      </c>
      <c r="C516" s="9">
        <v>0</v>
      </c>
      <c r="D516" s="9">
        <v>0</v>
      </c>
      <c r="E516" s="9">
        <v>0</v>
      </c>
      <c r="F516" s="9">
        <v>27.5</v>
      </c>
      <c r="G516" s="9">
        <v>0.24</v>
      </c>
      <c r="H516" s="9">
        <v>28</v>
      </c>
      <c r="I516" s="9">
        <v>1</v>
      </c>
      <c r="K516" s="2">
        <f t="shared" si="43"/>
        <v>-7.6281050226295832E-2</v>
      </c>
      <c r="L516" s="2">
        <f t="shared" si="44"/>
        <v>0.92655576125561423</v>
      </c>
      <c r="M516" s="2">
        <f t="shared" si="45"/>
        <v>0.48093897923397788</v>
      </c>
      <c r="N516" s="2">
        <f t="shared" si="42"/>
        <v>0.48093897923397788</v>
      </c>
      <c r="O516" s="2">
        <f t="shared" si="46"/>
        <v>-0.31791002271784152</v>
      </c>
      <c r="Q516" s="2">
        <f t="shared" si="47"/>
        <v>0</v>
      </c>
    </row>
    <row r="517" spans="1:17" x14ac:dyDescent="0.25">
      <c r="A517" s="9">
        <v>4</v>
      </c>
      <c r="B517" s="9">
        <v>151</v>
      </c>
      <c r="C517" s="9">
        <v>90</v>
      </c>
      <c r="D517" s="9">
        <v>38</v>
      </c>
      <c r="E517" s="9">
        <v>0</v>
      </c>
      <c r="F517" s="9">
        <v>29.7</v>
      </c>
      <c r="G517" s="9">
        <v>0.29399999999999998</v>
      </c>
      <c r="H517" s="9">
        <v>36</v>
      </c>
      <c r="I517" s="9">
        <v>0</v>
      </c>
      <c r="K517" s="2">
        <f t="shared" si="43"/>
        <v>-0.28565062800616836</v>
      </c>
      <c r="L517" s="2">
        <f t="shared" si="44"/>
        <v>0.75152513192010484</v>
      </c>
      <c r="M517" s="2">
        <f t="shared" si="45"/>
        <v>0.42906899719802899</v>
      </c>
      <c r="N517" s="2">
        <f t="shared" si="42"/>
        <v>0.57093100280197095</v>
      </c>
      <c r="O517" s="2">
        <f t="shared" si="46"/>
        <v>-0.24341637321289814</v>
      </c>
      <c r="Q517" s="2">
        <f t="shared" si="47"/>
        <v>0</v>
      </c>
    </row>
    <row r="518" spans="1:17" x14ac:dyDescent="0.25">
      <c r="A518" s="9">
        <v>1</v>
      </c>
      <c r="B518" s="9">
        <v>181</v>
      </c>
      <c r="C518" s="9">
        <v>64</v>
      </c>
      <c r="D518" s="9">
        <v>30</v>
      </c>
      <c r="E518" s="9">
        <v>180</v>
      </c>
      <c r="F518" s="9">
        <v>34.1</v>
      </c>
      <c r="G518" s="9">
        <v>0.32800000000000001</v>
      </c>
      <c r="H518" s="9">
        <v>38</v>
      </c>
      <c r="I518" s="9">
        <v>1</v>
      </c>
      <c r="K518" s="2">
        <f t="shared" si="43"/>
        <v>1.1142439570288438</v>
      </c>
      <c r="L518" s="2">
        <f t="shared" si="44"/>
        <v>3.0472634459442154</v>
      </c>
      <c r="M518" s="2">
        <f t="shared" si="45"/>
        <v>0.75291946932634057</v>
      </c>
      <c r="N518" s="2">
        <f t="shared" ref="N518:N541" si="48">IF(I518, M518,1-M518)</f>
        <v>0.75291946932634057</v>
      </c>
      <c r="O518" s="2">
        <f t="shared" si="46"/>
        <v>-0.12325147253436124</v>
      </c>
      <c r="Q518" s="2">
        <f t="shared" si="47"/>
        <v>1</v>
      </c>
    </row>
    <row r="519" spans="1:17" x14ac:dyDescent="0.25">
      <c r="A519" s="9">
        <v>10</v>
      </c>
      <c r="B519" s="9">
        <v>94</v>
      </c>
      <c r="C519" s="9">
        <v>72</v>
      </c>
      <c r="D519" s="9">
        <v>18</v>
      </c>
      <c r="E519" s="9">
        <v>0</v>
      </c>
      <c r="F519" s="9">
        <v>23.1</v>
      </c>
      <c r="G519" s="9">
        <v>0.59499999999999997</v>
      </c>
      <c r="H519" s="9">
        <v>56</v>
      </c>
      <c r="I519" s="9">
        <v>0</v>
      </c>
      <c r="K519" s="2">
        <f t="shared" ref="K519:K541" si="49">SUMPRODUCT($A$2:$H$2,A519:H519)+$I$2</f>
        <v>-1.5879640829792203</v>
      </c>
      <c r="L519" s="2">
        <f t="shared" ref="L519:L541" si="50">EXP(K519)</f>
        <v>0.20434121027663599</v>
      </c>
      <c r="M519" s="2">
        <f t="shared" ref="M519:M541" si="51">L519/(1+L519)</f>
        <v>0.16967052902698482</v>
      </c>
      <c r="N519" s="2">
        <f t="shared" si="48"/>
        <v>0.83032947097301513</v>
      </c>
      <c r="O519" s="2">
        <f t="shared" ref="O519:O541" si="52">LOG(N519)</f>
        <v>-8.0749547342539238E-2</v>
      </c>
      <c r="Q519" s="2">
        <f t="shared" ref="Q519:Q541" si="53">IF(M519&gt;$Q$2,1,0)</f>
        <v>0</v>
      </c>
    </row>
    <row r="520" spans="1:17" x14ac:dyDescent="0.25">
      <c r="A520" s="9">
        <v>4</v>
      </c>
      <c r="B520" s="9">
        <v>154</v>
      </c>
      <c r="C520" s="9">
        <v>72</v>
      </c>
      <c r="D520" s="9">
        <v>29</v>
      </c>
      <c r="E520" s="9">
        <v>126</v>
      </c>
      <c r="F520" s="9">
        <v>31.3</v>
      </c>
      <c r="G520" s="9">
        <v>0.33800000000000002</v>
      </c>
      <c r="H520" s="9">
        <v>37</v>
      </c>
      <c r="I520" s="9">
        <v>0</v>
      </c>
      <c r="K520" s="2">
        <f t="shared" si="49"/>
        <v>0.12297504178326868</v>
      </c>
      <c r="L520" s="2">
        <f t="shared" si="50"/>
        <v>1.1308561964412314</v>
      </c>
      <c r="M520" s="2">
        <f t="shared" si="51"/>
        <v>0.53070507448127557</v>
      </c>
      <c r="N520" s="2">
        <f t="shared" si="48"/>
        <v>0.46929492551872443</v>
      </c>
      <c r="O520" s="2">
        <f t="shared" si="52"/>
        <v>-0.32855414178394982</v>
      </c>
      <c r="Q520" s="2">
        <f t="shared" si="53"/>
        <v>0</v>
      </c>
    </row>
    <row r="521" spans="1:17" x14ac:dyDescent="0.25">
      <c r="A521" s="9">
        <v>5</v>
      </c>
      <c r="B521" s="9">
        <v>99</v>
      </c>
      <c r="C521" s="9">
        <v>74</v>
      </c>
      <c r="D521" s="9">
        <v>27</v>
      </c>
      <c r="E521" s="9">
        <v>0</v>
      </c>
      <c r="F521" s="9">
        <v>29</v>
      </c>
      <c r="G521" s="9">
        <v>0.20300000000000001</v>
      </c>
      <c r="H521" s="9">
        <v>32</v>
      </c>
      <c r="I521" s="9">
        <v>0</v>
      </c>
      <c r="K521" s="2">
        <f t="shared" si="49"/>
        <v>-2.0903272152471146</v>
      </c>
      <c r="L521" s="2">
        <f t="shared" si="50"/>
        <v>0.1236466701216008</v>
      </c>
      <c r="M521" s="2">
        <f t="shared" si="51"/>
        <v>0.11004052555793165</v>
      </c>
      <c r="N521" s="2">
        <f t="shared" si="48"/>
        <v>0.88995947444206835</v>
      </c>
      <c r="O521" s="2">
        <f t="shared" si="52"/>
        <v>-5.0629769115649766E-2</v>
      </c>
      <c r="Q521" s="2">
        <f t="shared" si="53"/>
        <v>0</v>
      </c>
    </row>
    <row r="522" spans="1:17" x14ac:dyDescent="0.25">
      <c r="A522" s="9">
        <v>7</v>
      </c>
      <c r="B522" s="9">
        <v>179</v>
      </c>
      <c r="C522" s="9">
        <v>95</v>
      </c>
      <c r="D522" s="9">
        <v>31</v>
      </c>
      <c r="E522" s="9">
        <v>0</v>
      </c>
      <c r="F522" s="9">
        <v>34.200000000000003</v>
      </c>
      <c r="G522" s="9">
        <v>0.16400000000000001</v>
      </c>
      <c r="H522" s="9">
        <v>60</v>
      </c>
      <c r="I522" s="9">
        <v>0</v>
      </c>
      <c r="K522" s="2">
        <f t="shared" si="49"/>
        <v>1.6814747378137138</v>
      </c>
      <c r="L522" s="2">
        <f t="shared" si="50"/>
        <v>5.3734745969174798</v>
      </c>
      <c r="M522" s="2">
        <f t="shared" si="51"/>
        <v>0.84309971197129296</v>
      </c>
      <c r="N522" s="2">
        <f t="shared" si="48"/>
        <v>0.15690028802870704</v>
      </c>
      <c r="O522" s="2">
        <f t="shared" si="52"/>
        <v>-0.80437625915899524</v>
      </c>
      <c r="Q522" s="2">
        <f t="shared" si="53"/>
        <v>1</v>
      </c>
    </row>
    <row r="523" spans="1:17" x14ac:dyDescent="0.25">
      <c r="A523" s="9">
        <v>8</v>
      </c>
      <c r="B523" s="9">
        <v>197</v>
      </c>
      <c r="C523" s="9">
        <v>74</v>
      </c>
      <c r="D523" s="9">
        <v>0</v>
      </c>
      <c r="E523" s="9">
        <v>0</v>
      </c>
      <c r="F523" s="9">
        <v>25.9</v>
      </c>
      <c r="G523" s="9">
        <v>1.1910000000000001</v>
      </c>
      <c r="H523" s="9">
        <v>39</v>
      </c>
      <c r="I523" s="9">
        <v>1</v>
      </c>
      <c r="K523" s="2">
        <f t="shared" si="49"/>
        <v>2.3335249603440769</v>
      </c>
      <c r="L523" s="2">
        <f t="shared" si="50"/>
        <v>10.314234797946249</v>
      </c>
      <c r="M523" s="2">
        <f t="shared" si="51"/>
        <v>0.9116157638710557</v>
      </c>
      <c r="N523" s="2">
        <f t="shared" si="48"/>
        <v>0.9116157638710557</v>
      </c>
      <c r="O523" s="2">
        <f t="shared" si="52"/>
        <v>-4.0188173505900884E-2</v>
      </c>
      <c r="Q523" s="2">
        <f t="shared" si="53"/>
        <v>1</v>
      </c>
    </row>
    <row r="524" spans="1:17" x14ac:dyDescent="0.25">
      <c r="A524" s="9">
        <v>1</v>
      </c>
      <c r="B524" s="9">
        <v>118</v>
      </c>
      <c r="C524" s="9">
        <v>58</v>
      </c>
      <c r="D524" s="9">
        <v>36</v>
      </c>
      <c r="E524" s="9">
        <v>94</v>
      </c>
      <c r="F524" s="9">
        <v>33.299999999999997</v>
      </c>
      <c r="G524" s="9">
        <v>0.26100000000000001</v>
      </c>
      <c r="H524" s="9">
        <v>23</v>
      </c>
      <c r="I524" s="9">
        <v>0</v>
      </c>
      <c r="K524" s="2">
        <f t="shared" si="49"/>
        <v>-1.4020977866464239</v>
      </c>
      <c r="L524" s="2">
        <f t="shared" si="50"/>
        <v>0.24608019834509617</v>
      </c>
      <c r="M524" s="2">
        <f t="shared" si="51"/>
        <v>0.19748343539357441</v>
      </c>
      <c r="N524" s="2">
        <f t="shared" si="48"/>
        <v>0.80251656460642562</v>
      </c>
      <c r="O524" s="2">
        <f t="shared" si="52"/>
        <v>-9.5545994632846284E-2</v>
      </c>
      <c r="Q524" s="2">
        <f t="shared" si="53"/>
        <v>0</v>
      </c>
    </row>
    <row r="525" spans="1:17" x14ac:dyDescent="0.25">
      <c r="A525" s="9">
        <v>7</v>
      </c>
      <c r="B525" s="9">
        <v>129</v>
      </c>
      <c r="C525" s="9">
        <v>68</v>
      </c>
      <c r="D525" s="9">
        <v>49</v>
      </c>
      <c r="E525" s="9">
        <v>125</v>
      </c>
      <c r="F525" s="9">
        <v>38.5</v>
      </c>
      <c r="G525" s="9">
        <v>0.439</v>
      </c>
      <c r="H525" s="9">
        <v>43</v>
      </c>
      <c r="I525" s="9">
        <v>1</v>
      </c>
      <c r="K525" s="2">
        <f t="shared" si="49"/>
        <v>0.418545651516947</v>
      </c>
      <c r="L525" s="2">
        <f t="shared" si="50"/>
        <v>1.5197497019318449</v>
      </c>
      <c r="M525" s="2">
        <f t="shared" si="51"/>
        <v>0.6031351847235783</v>
      </c>
      <c r="N525" s="2">
        <f t="shared" si="48"/>
        <v>0.6031351847235783</v>
      </c>
      <c r="O525" s="2">
        <f t="shared" si="52"/>
        <v>-0.21958533562192858</v>
      </c>
      <c r="Q525" s="2">
        <f t="shared" si="53"/>
        <v>0</v>
      </c>
    </row>
    <row r="526" spans="1:17" x14ac:dyDescent="0.25">
      <c r="A526" s="9">
        <v>5</v>
      </c>
      <c r="B526" s="9">
        <v>158</v>
      </c>
      <c r="C526" s="9">
        <v>70</v>
      </c>
      <c r="D526" s="9">
        <v>0</v>
      </c>
      <c r="E526" s="9">
        <v>0</v>
      </c>
      <c r="F526" s="9">
        <v>29.8</v>
      </c>
      <c r="G526" s="9">
        <v>0.20699999999999999</v>
      </c>
      <c r="H526" s="9">
        <v>63</v>
      </c>
      <c r="I526" s="9">
        <v>0</v>
      </c>
      <c r="K526" s="2">
        <f t="shared" si="49"/>
        <v>0.66970081342021537</v>
      </c>
      <c r="L526" s="2">
        <f t="shared" si="50"/>
        <v>1.9536527265116099</v>
      </c>
      <c r="M526" s="2">
        <f t="shared" si="51"/>
        <v>0.66143616308575226</v>
      </c>
      <c r="N526" s="2">
        <f t="shared" si="48"/>
        <v>0.33856383691424774</v>
      </c>
      <c r="O526" s="2">
        <f t="shared" si="52"/>
        <v>-0.47035943213179254</v>
      </c>
      <c r="Q526" s="2">
        <f t="shared" si="53"/>
        <v>0</v>
      </c>
    </row>
    <row r="527" spans="1:17" x14ac:dyDescent="0.25">
      <c r="A527" s="9">
        <v>0</v>
      </c>
      <c r="B527" s="9">
        <v>180</v>
      </c>
      <c r="C527" s="9">
        <v>66</v>
      </c>
      <c r="D527" s="9">
        <v>39</v>
      </c>
      <c r="E527" s="9">
        <v>0</v>
      </c>
      <c r="F527" s="9">
        <v>42</v>
      </c>
      <c r="G527" s="9">
        <v>1.893</v>
      </c>
      <c r="H527" s="9">
        <v>25</v>
      </c>
      <c r="I527" s="9">
        <v>1</v>
      </c>
      <c r="K527" s="2">
        <f t="shared" si="49"/>
        <v>2.8415886267915695</v>
      </c>
      <c r="L527" s="2">
        <f t="shared" si="50"/>
        <v>17.142977710106894</v>
      </c>
      <c r="M527" s="2">
        <f t="shared" si="51"/>
        <v>0.94488225604538278</v>
      </c>
      <c r="N527" s="2">
        <f t="shared" si="48"/>
        <v>0.94488225604538278</v>
      </c>
      <c r="O527" s="2">
        <f t="shared" si="52"/>
        <v>-2.4622306554964269E-2</v>
      </c>
      <c r="Q527" s="2">
        <f t="shared" si="53"/>
        <v>1</v>
      </c>
    </row>
    <row r="528" spans="1:17" x14ac:dyDescent="0.25">
      <c r="A528" s="9">
        <v>3</v>
      </c>
      <c r="B528" s="9">
        <v>130</v>
      </c>
      <c r="C528" s="9">
        <v>78</v>
      </c>
      <c r="D528" s="9">
        <v>23</v>
      </c>
      <c r="E528" s="9">
        <v>79</v>
      </c>
      <c r="F528" s="9">
        <v>28.4</v>
      </c>
      <c r="G528" s="9">
        <v>0.32300000000000001</v>
      </c>
      <c r="H528" s="9">
        <v>34</v>
      </c>
      <c r="I528" s="9">
        <v>1</v>
      </c>
      <c r="K528" s="2">
        <f t="shared" si="49"/>
        <v>-1.2023798282915834</v>
      </c>
      <c r="L528" s="2">
        <f t="shared" si="50"/>
        <v>0.3004782736483978</v>
      </c>
      <c r="M528" s="2">
        <f t="shared" si="51"/>
        <v>0.23105212884904855</v>
      </c>
      <c r="N528" s="2">
        <f t="shared" si="48"/>
        <v>0.23105212884904855</v>
      </c>
      <c r="O528" s="2">
        <f t="shared" si="52"/>
        <v>-0.63629002566016335</v>
      </c>
      <c r="Q528" s="2">
        <f t="shared" si="53"/>
        <v>0</v>
      </c>
    </row>
    <row r="529" spans="1:17" x14ac:dyDescent="0.25">
      <c r="A529" s="9">
        <v>6</v>
      </c>
      <c r="B529" s="9">
        <v>124</v>
      </c>
      <c r="C529" s="9">
        <v>72</v>
      </c>
      <c r="D529" s="9">
        <v>0</v>
      </c>
      <c r="E529" s="9">
        <v>0</v>
      </c>
      <c r="F529" s="9">
        <v>27.6</v>
      </c>
      <c r="G529" s="9">
        <v>0.36799999999999999</v>
      </c>
      <c r="H529" s="9">
        <v>29</v>
      </c>
      <c r="I529" s="9">
        <v>1</v>
      </c>
      <c r="K529" s="2">
        <f t="shared" si="49"/>
        <v>-1.1290636375037293</v>
      </c>
      <c r="L529" s="2">
        <f t="shared" si="50"/>
        <v>0.32333587430652305</v>
      </c>
      <c r="M529" s="2">
        <f t="shared" si="51"/>
        <v>0.24433394468049391</v>
      </c>
      <c r="N529" s="2">
        <f t="shared" si="48"/>
        <v>0.24433394468049391</v>
      </c>
      <c r="O529" s="2">
        <f t="shared" si="52"/>
        <v>-0.61201619343037816</v>
      </c>
      <c r="Q529" s="2">
        <f t="shared" si="53"/>
        <v>0</v>
      </c>
    </row>
    <row r="530" spans="1:17" x14ac:dyDescent="0.25">
      <c r="A530" s="9">
        <v>8</v>
      </c>
      <c r="B530" s="9">
        <v>99</v>
      </c>
      <c r="C530" s="9">
        <v>84</v>
      </c>
      <c r="D530" s="9">
        <v>0</v>
      </c>
      <c r="E530" s="9">
        <v>0</v>
      </c>
      <c r="F530" s="9">
        <v>35.4</v>
      </c>
      <c r="G530" s="9">
        <v>0.38800000000000001</v>
      </c>
      <c r="H530" s="9">
        <v>50</v>
      </c>
      <c r="I530" s="9">
        <v>0</v>
      </c>
      <c r="K530" s="2">
        <f t="shared" si="49"/>
        <v>-0.86664436755711982</v>
      </c>
      <c r="L530" s="2">
        <f t="shared" si="50"/>
        <v>0.42035975805246462</v>
      </c>
      <c r="M530" s="2">
        <f t="shared" si="51"/>
        <v>0.29595301871185337</v>
      </c>
      <c r="N530" s="2">
        <f t="shared" si="48"/>
        <v>0.70404698128814669</v>
      </c>
      <c r="O530" s="2">
        <f t="shared" si="52"/>
        <v>-0.15239835927634465</v>
      </c>
      <c r="Q530" s="2">
        <f t="shared" si="53"/>
        <v>0</v>
      </c>
    </row>
    <row r="531" spans="1:17" x14ac:dyDescent="0.25">
      <c r="A531" s="9">
        <v>4</v>
      </c>
      <c r="B531" s="9">
        <v>109</v>
      </c>
      <c r="C531" s="9">
        <v>64</v>
      </c>
      <c r="D531" s="9">
        <v>44</v>
      </c>
      <c r="E531" s="9">
        <v>99</v>
      </c>
      <c r="F531" s="9">
        <v>34.799999999999997</v>
      </c>
      <c r="G531" s="9">
        <v>0.90500000000000003</v>
      </c>
      <c r="H531" s="9">
        <v>26</v>
      </c>
      <c r="I531" s="9">
        <v>1</v>
      </c>
      <c r="K531" s="2">
        <f t="shared" si="49"/>
        <v>-0.79769425186657106</v>
      </c>
      <c r="L531" s="2">
        <f t="shared" si="50"/>
        <v>0.45036619887905249</v>
      </c>
      <c r="M531" s="2">
        <f t="shared" si="51"/>
        <v>0.31051895667944268</v>
      </c>
      <c r="N531" s="2">
        <f t="shared" si="48"/>
        <v>0.31051895667944268</v>
      </c>
      <c r="O531" s="2">
        <f t="shared" si="52"/>
        <v>-0.50791188170326873</v>
      </c>
      <c r="Q531" s="2">
        <f t="shared" si="53"/>
        <v>0</v>
      </c>
    </row>
    <row r="532" spans="1:17" x14ac:dyDescent="0.25">
      <c r="A532" s="9">
        <v>1</v>
      </c>
      <c r="B532" s="9">
        <v>100</v>
      </c>
      <c r="C532" s="9">
        <v>66</v>
      </c>
      <c r="D532" s="9">
        <v>15</v>
      </c>
      <c r="E532" s="9">
        <v>56</v>
      </c>
      <c r="F532" s="9">
        <v>23.6</v>
      </c>
      <c r="G532" s="9">
        <v>0.66600000000000004</v>
      </c>
      <c r="H532" s="9">
        <v>26</v>
      </c>
      <c r="I532" s="9">
        <v>0</v>
      </c>
      <c r="K532" s="2">
        <f t="shared" si="49"/>
        <v>-2.6421573661160025</v>
      </c>
      <c r="L532" s="2">
        <f t="shared" si="50"/>
        <v>7.1207483117922341E-2</v>
      </c>
      <c r="M532" s="2">
        <f t="shared" si="51"/>
        <v>6.6474034433237406E-2</v>
      </c>
      <c r="N532" s="2">
        <f t="shared" si="48"/>
        <v>0.93352596556676259</v>
      </c>
      <c r="O532" s="2">
        <f t="shared" si="52"/>
        <v>-2.9873597858946745E-2</v>
      </c>
      <c r="Q532" s="2">
        <f t="shared" si="53"/>
        <v>0</v>
      </c>
    </row>
    <row r="533" spans="1:17" x14ac:dyDescent="0.25">
      <c r="A533" s="9">
        <v>1</v>
      </c>
      <c r="B533" s="9">
        <v>100</v>
      </c>
      <c r="C533" s="9">
        <v>72</v>
      </c>
      <c r="D533" s="9">
        <v>12</v>
      </c>
      <c r="E533" s="9">
        <v>70</v>
      </c>
      <c r="F533" s="9">
        <v>25.3</v>
      </c>
      <c r="G533" s="9">
        <v>0.65800000000000003</v>
      </c>
      <c r="H533" s="9">
        <v>28</v>
      </c>
      <c r="I533" s="9">
        <v>0</v>
      </c>
      <c r="K533" s="2">
        <f t="shared" si="49"/>
        <v>-2.5334605077959234</v>
      </c>
      <c r="L533" s="2">
        <f t="shared" si="50"/>
        <v>7.9383836038413438E-2</v>
      </c>
      <c r="M533" s="2">
        <f t="shared" si="51"/>
        <v>7.3545511233307284E-2</v>
      </c>
      <c r="N533" s="2">
        <f t="shared" si="48"/>
        <v>0.92645448876669267</v>
      </c>
      <c r="O533" s="2">
        <f t="shared" si="52"/>
        <v>-3.3175910142123746E-2</v>
      </c>
      <c r="Q533" s="2">
        <f t="shared" si="53"/>
        <v>0</v>
      </c>
    </row>
    <row r="534" spans="1:17" x14ac:dyDescent="0.25">
      <c r="A534" s="9">
        <v>0</v>
      </c>
      <c r="B534" s="9">
        <v>125</v>
      </c>
      <c r="C534" s="9">
        <v>68</v>
      </c>
      <c r="D534" s="9">
        <v>0</v>
      </c>
      <c r="E534" s="9">
        <v>0</v>
      </c>
      <c r="F534" s="9">
        <v>24.7</v>
      </c>
      <c r="G534" s="9">
        <v>0.20599999999999999</v>
      </c>
      <c r="H534" s="9">
        <v>21</v>
      </c>
      <c r="I534" s="9">
        <v>0</v>
      </c>
      <c r="K534" s="2">
        <f t="shared" si="49"/>
        <v>-2.1733396221672621</v>
      </c>
      <c r="L534" s="2">
        <f t="shared" si="50"/>
        <v>0.11379694281802254</v>
      </c>
      <c r="M534" s="2">
        <f t="shared" si="51"/>
        <v>0.10217027758228928</v>
      </c>
      <c r="N534" s="2">
        <f t="shared" si="48"/>
        <v>0.89782972241771075</v>
      </c>
      <c r="O534" s="2">
        <f t="shared" si="52"/>
        <v>-4.6806021491354578E-2</v>
      </c>
      <c r="Q534" s="2">
        <f t="shared" si="53"/>
        <v>0</v>
      </c>
    </row>
    <row r="535" spans="1:17" x14ac:dyDescent="0.25">
      <c r="A535" s="9">
        <v>0</v>
      </c>
      <c r="B535" s="9">
        <v>129</v>
      </c>
      <c r="C535" s="9">
        <v>80</v>
      </c>
      <c r="D535" s="9">
        <v>0</v>
      </c>
      <c r="E535" s="9">
        <v>0</v>
      </c>
      <c r="F535" s="9">
        <v>31.2</v>
      </c>
      <c r="G535" s="9">
        <v>0.70299999999999996</v>
      </c>
      <c r="H535" s="9">
        <v>29</v>
      </c>
      <c r="I535" s="9">
        <v>0</v>
      </c>
      <c r="K535" s="2">
        <f t="shared" si="49"/>
        <v>-1.029198391693618</v>
      </c>
      <c r="L535" s="2">
        <f t="shared" si="50"/>
        <v>0.35729325504686099</v>
      </c>
      <c r="M535" s="2">
        <f t="shared" si="51"/>
        <v>0.26323954216845002</v>
      </c>
      <c r="N535" s="2">
        <f t="shared" si="48"/>
        <v>0.73676045783154998</v>
      </c>
      <c r="O535" s="2">
        <f t="shared" si="52"/>
        <v>-0.1326736909089149</v>
      </c>
      <c r="Q535" s="2">
        <f t="shared" si="53"/>
        <v>0</v>
      </c>
    </row>
    <row r="536" spans="1:17" x14ac:dyDescent="0.25">
      <c r="A536" s="9">
        <v>0</v>
      </c>
      <c r="B536" s="9">
        <v>147</v>
      </c>
      <c r="C536" s="9">
        <v>85</v>
      </c>
      <c r="D536" s="9">
        <v>54</v>
      </c>
      <c r="E536" s="9">
        <v>0</v>
      </c>
      <c r="F536" s="9">
        <v>42.8</v>
      </c>
      <c r="G536" s="9">
        <v>0.375</v>
      </c>
      <c r="H536" s="9">
        <v>24</v>
      </c>
      <c r="I536" s="9">
        <v>0</v>
      </c>
      <c r="K536" s="2">
        <f t="shared" si="49"/>
        <v>0.30975152455327937</v>
      </c>
      <c r="L536" s="2">
        <f t="shared" si="50"/>
        <v>1.3630863785533536</v>
      </c>
      <c r="M536" s="2">
        <f t="shared" si="51"/>
        <v>0.57682460993567863</v>
      </c>
      <c r="N536" s="2">
        <f t="shared" si="48"/>
        <v>0.42317539006432137</v>
      </c>
      <c r="O536" s="2">
        <f t="shared" si="52"/>
        <v>-0.37347959680945025</v>
      </c>
      <c r="Q536" s="2">
        <f t="shared" si="53"/>
        <v>0</v>
      </c>
    </row>
    <row r="537" spans="1:17" x14ac:dyDescent="0.25">
      <c r="A537" s="9">
        <v>2</v>
      </c>
      <c r="B537" s="9">
        <v>108</v>
      </c>
      <c r="C537" s="9">
        <v>64</v>
      </c>
      <c r="D537" s="9">
        <v>0</v>
      </c>
      <c r="E537" s="9">
        <v>0</v>
      </c>
      <c r="F537" s="9">
        <v>30.8</v>
      </c>
      <c r="G537" s="9">
        <v>0.158</v>
      </c>
      <c r="H537" s="9">
        <v>21</v>
      </c>
      <c r="I537" s="9">
        <v>0</v>
      </c>
      <c r="K537" s="2">
        <f t="shared" si="49"/>
        <v>-2.0166155665381158</v>
      </c>
      <c r="L537" s="2">
        <f t="shared" si="50"/>
        <v>0.13310518927657397</v>
      </c>
      <c r="M537" s="2">
        <f t="shared" si="51"/>
        <v>0.11746940225519079</v>
      </c>
      <c r="N537" s="2">
        <f t="shared" si="48"/>
        <v>0.88253059774480924</v>
      </c>
      <c r="O537" s="2">
        <f t="shared" si="52"/>
        <v>-5.4270228488164041E-2</v>
      </c>
      <c r="Q537" s="2">
        <f t="shared" si="53"/>
        <v>0</v>
      </c>
    </row>
    <row r="538" spans="1:17" x14ac:dyDescent="0.25">
      <c r="A538" s="9">
        <v>1</v>
      </c>
      <c r="B538" s="9">
        <v>108</v>
      </c>
      <c r="C538" s="9">
        <v>60</v>
      </c>
      <c r="D538" s="9">
        <v>46</v>
      </c>
      <c r="E538" s="9">
        <v>178</v>
      </c>
      <c r="F538" s="9">
        <v>35.5</v>
      </c>
      <c r="G538" s="9">
        <v>0.41499999999999998</v>
      </c>
      <c r="H538" s="9">
        <v>24</v>
      </c>
      <c r="I538" s="9">
        <v>0</v>
      </c>
      <c r="K538" s="2">
        <f t="shared" si="49"/>
        <v>-1.4996490910868179</v>
      </c>
      <c r="L538" s="2">
        <f t="shared" si="50"/>
        <v>0.22320847224982926</v>
      </c>
      <c r="M538" s="2">
        <f t="shared" si="51"/>
        <v>0.18247786645827035</v>
      </c>
      <c r="N538" s="2">
        <f t="shared" si="48"/>
        <v>0.81752213354172965</v>
      </c>
      <c r="O538" s="2">
        <f t="shared" si="52"/>
        <v>-8.7500480447598991E-2</v>
      </c>
      <c r="Q538" s="2">
        <f t="shared" si="53"/>
        <v>0</v>
      </c>
    </row>
    <row r="539" spans="1:17" x14ac:dyDescent="0.25">
      <c r="A539" s="9">
        <v>1</v>
      </c>
      <c r="B539" s="9">
        <v>90</v>
      </c>
      <c r="C539" s="9">
        <v>62</v>
      </c>
      <c r="D539" s="9">
        <v>12</v>
      </c>
      <c r="E539" s="9">
        <v>43</v>
      </c>
      <c r="F539" s="9">
        <v>27.2</v>
      </c>
      <c r="G539" s="9">
        <v>0.57999999999999996</v>
      </c>
      <c r="H539" s="9">
        <v>24</v>
      </c>
      <c r="I539" s="9">
        <v>0</v>
      </c>
      <c r="K539" s="2">
        <f t="shared" si="49"/>
        <v>-2.7177877895162341</v>
      </c>
      <c r="L539" s="2">
        <f t="shared" si="50"/>
        <v>6.6020644559103739E-2</v>
      </c>
      <c r="M539" s="2">
        <f t="shared" si="51"/>
        <v>6.1931863042304643E-2</v>
      </c>
      <c r="N539" s="2">
        <f t="shared" si="48"/>
        <v>0.93806813695769531</v>
      </c>
      <c r="O539" s="2">
        <f t="shared" si="52"/>
        <v>-2.7765615320275324E-2</v>
      </c>
      <c r="Q539" s="2">
        <f t="shared" si="53"/>
        <v>0</v>
      </c>
    </row>
    <row r="540" spans="1:17" x14ac:dyDescent="0.25">
      <c r="A540" s="9">
        <v>2</v>
      </c>
      <c r="B540" s="9">
        <v>105</v>
      </c>
      <c r="C540" s="9">
        <v>80</v>
      </c>
      <c r="D540" s="9">
        <v>45</v>
      </c>
      <c r="E540" s="9">
        <v>191</v>
      </c>
      <c r="F540" s="9">
        <v>33.700000000000003</v>
      </c>
      <c r="G540" s="9">
        <v>0.71099999999999997</v>
      </c>
      <c r="H540" s="9">
        <v>29</v>
      </c>
      <c r="I540" s="9">
        <v>1</v>
      </c>
      <c r="K540" s="2">
        <f t="shared" si="49"/>
        <v>-1.5844009596274349</v>
      </c>
      <c r="L540" s="2">
        <f t="shared" si="50"/>
        <v>0.20507060189917928</v>
      </c>
      <c r="M540" s="2">
        <f t="shared" si="51"/>
        <v>0.17017310153943682</v>
      </c>
      <c r="N540" s="2">
        <f t="shared" si="48"/>
        <v>0.17017310153943682</v>
      </c>
      <c r="O540" s="2">
        <f t="shared" si="52"/>
        <v>-0.7691090857096764</v>
      </c>
      <c r="Q540" s="2">
        <f t="shared" si="53"/>
        <v>0</v>
      </c>
    </row>
    <row r="541" spans="1:17" x14ac:dyDescent="0.25">
      <c r="A541" s="9">
        <v>0</v>
      </c>
      <c r="B541" s="9">
        <v>146</v>
      </c>
      <c r="C541" s="9">
        <v>82</v>
      </c>
      <c r="D541" s="9">
        <v>0</v>
      </c>
      <c r="E541" s="9">
        <v>0</v>
      </c>
      <c r="F541" s="9">
        <v>40.5</v>
      </c>
      <c r="G541" s="9">
        <v>1.7809999999999999</v>
      </c>
      <c r="H541" s="9">
        <v>44</v>
      </c>
      <c r="I541" s="9">
        <v>0</v>
      </c>
      <c r="K541" s="2">
        <f t="shared" si="49"/>
        <v>1.5286363866478503</v>
      </c>
      <c r="L541" s="2">
        <f t="shared" si="50"/>
        <v>4.6118837063858882</v>
      </c>
      <c r="M541" s="2">
        <f t="shared" si="51"/>
        <v>0.82180671369542502</v>
      </c>
      <c r="N541" s="2">
        <f t="shared" si="48"/>
        <v>0.17819328630457498</v>
      </c>
      <c r="O541" s="2">
        <f t="shared" si="52"/>
        <v>-0.74910866267738541</v>
      </c>
      <c r="Q541" s="2">
        <f t="shared" si="53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B717-1740-374A-91FB-01D218996676}">
  <dimension ref="A1:Q237"/>
  <sheetViews>
    <sheetView workbookViewId="0">
      <selection activeCell="A4" sqref="A4"/>
    </sheetView>
  </sheetViews>
  <sheetFormatPr baseColWidth="10" defaultRowHeight="16" x14ac:dyDescent="0.2"/>
  <cols>
    <col min="12" max="12" width="0" hidden="1" customWidth="1"/>
    <col min="13" max="13" width="25.6640625" customWidth="1"/>
    <col min="14" max="14" width="0" hidden="1" customWidth="1"/>
    <col min="16" max="16" width="24.1640625" customWidth="1"/>
  </cols>
  <sheetData>
    <row r="1" spans="1:17" ht="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2"/>
      <c r="K1" s="2"/>
      <c r="L1" s="2"/>
      <c r="M1" s="2"/>
      <c r="N1" s="2"/>
      <c r="O1" s="2"/>
      <c r="P1" s="8" t="s">
        <v>18</v>
      </c>
      <c r="Q1" s="2"/>
    </row>
    <row r="2" spans="1:17" ht="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2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5" t="s">
        <v>9</v>
      </c>
      <c r="K5" s="2"/>
      <c r="L5" s="2"/>
      <c r="M5" s="6" t="s">
        <v>21</v>
      </c>
      <c r="N5" s="2"/>
      <c r="O5" s="2"/>
      <c r="P5" s="7" t="s">
        <v>23</v>
      </c>
      <c r="Q5" s="2"/>
    </row>
    <row r="6" spans="1:17" ht="21" x14ac:dyDescent="0.25">
      <c r="A6" s="9">
        <v>2</v>
      </c>
      <c r="B6" s="9">
        <v>115</v>
      </c>
      <c r="C6" s="9">
        <v>64</v>
      </c>
      <c r="D6" s="9">
        <v>22</v>
      </c>
      <c r="E6" s="9">
        <v>0</v>
      </c>
      <c r="F6" s="9">
        <v>30.8</v>
      </c>
      <c r="G6" s="9">
        <v>0.42099999999999999</v>
      </c>
      <c r="H6" s="9">
        <v>21</v>
      </c>
      <c r="I6" s="9">
        <v>0</v>
      </c>
      <c r="K6" s="2">
        <f>SUMPRODUCT($A$2:$H$2,A6:H6)+$I$2</f>
        <v>0</v>
      </c>
      <c r="L6" s="2">
        <f>EXP(K6)</f>
        <v>1</v>
      </c>
      <c r="M6" s="2">
        <f>L6/(1+L6)</f>
        <v>0.5</v>
      </c>
      <c r="N6" s="2">
        <f t="shared" ref="N6" si="0">IF(I6, M6,1-M6)</f>
        <v>0.5</v>
      </c>
      <c r="O6" s="2"/>
      <c r="P6" s="2">
        <f t="shared" ref="P6:P69" si="1">IF(M6&gt;$P$2,1,0)</f>
        <v>1</v>
      </c>
      <c r="Q6" s="2"/>
    </row>
    <row r="7" spans="1:17" ht="21" x14ac:dyDescent="0.25">
      <c r="A7" s="9">
        <v>0</v>
      </c>
      <c r="B7" s="9">
        <v>126</v>
      </c>
      <c r="C7" s="9">
        <v>86</v>
      </c>
      <c r="D7" s="9">
        <v>27</v>
      </c>
      <c r="E7" s="9">
        <v>120</v>
      </c>
      <c r="F7" s="9">
        <v>27.4</v>
      </c>
      <c r="G7" s="9">
        <v>0.51500000000000001</v>
      </c>
      <c r="H7" s="9">
        <v>21</v>
      </c>
      <c r="I7" s="9">
        <v>0</v>
      </c>
      <c r="K7" s="2">
        <f t="shared" ref="K7:K70" si="2">SUMPRODUCT($A$2:$H$2,A7:H7)+$I$2</f>
        <v>0</v>
      </c>
      <c r="L7" s="2">
        <f t="shared" ref="L7:L70" si="3">EXP(K7)</f>
        <v>1</v>
      </c>
      <c r="M7" s="2">
        <f t="shared" ref="M7:M70" si="4">L7/(1+L7)</f>
        <v>0.5</v>
      </c>
      <c r="N7" s="2">
        <f t="shared" ref="N7:N70" si="5">IF(I7, M7,1-M7)</f>
        <v>0.5</v>
      </c>
      <c r="O7" s="2"/>
      <c r="P7" s="2">
        <f t="shared" si="1"/>
        <v>1</v>
      </c>
      <c r="Q7" s="2"/>
    </row>
    <row r="8" spans="1:17" ht="21" x14ac:dyDescent="0.25">
      <c r="A8" s="9">
        <v>1</v>
      </c>
      <c r="B8" s="9">
        <v>149</v>
      </c>
      <c r="C8" s="9">
        <v>68</v>
      </c>
      <c r="D8" s="9">
        <v>29</v>
      </c>
      <c r="E8" s="9">
        <v>127</v>
      </c>
      <c r="F8" s="9">
        <v>29.3</v>
      </c>
      <c r="G8" s="9">
        <v>0.34899999999999998</v>
      </c>
      <c r="H8" s="9">
        <v>42</v>
      </c>
      <c r="I8" s="9">
        <v>1</v>
      </c>
      <c r="K8" s="2">
        <f t="shared" si="2"/>
        <v>0</v>
      </c>
      <c r="L8" s="2">
        <f t="shared" si="3"/>
        <v>1</v>
      </c>
      <c r="M8" s="2">
        <f t="shared" si="4"/>
        <v>0.5</v>
      </c>
      <c r="N8" s="2">
        <f t="shared" si="5"/>
        <v>0.5</v>
      </c>
      <c r="O8" s="2"/>
      <c r="P8" s="2">
        <f t="shared" si="1"/>
        <v>1</v>
      </c>
      <c r="Q8" s="2"/>
    </row>
    <row r="9" spans="1:17" ht="21" x14ac:dyDescent="0.25">
      <c r="A9" s="9">
        <v>3</v>
      </c>
      <c r="B9" s="9">
        <v>111</v>
      </c>
      <c r="C9" s="9">
        <v>62</v>
      </c>
      <c r="D9" s="9">
        <v>0</v>
      </c>
      <c r="E9" s="9">
        <v>0</v>
      </c>
      <c r="F9" s="9">
        <v>22.6</v>
      </c>
      <c r="G9" s="9">
        <v>0.14199999999999999</v>
      </c>
      <c r="H9" s="9">
        <v>21</v>
      </c>
      <c r="I9" s="9">
        <v>0</v>
      </c>
      <c r="K9" s="2">
        <f t="shared" si="2"/>
        <v>0</v>
      </c>
      <c r="L9" s="2">
        <f t="shared" si="3"/>
        <v>1</v>
      </c>
      <c r="M9" s="2">
        <f t="shared" si="4"/>
        <v>0.5</v>
      </c>
      <c r="N9" s="2">
        <f t="shared" si="5"/>
        <v>0.5</v>
      </c>
      <c r="O9" s="2"/>
      <c r="P9" s="2">
        <f t="shared" si="1"/>
        <v>1</v>
      </c>
      <c r="Q9" s="2"/>
    </row>
    <row r="10" spans="1:17" ht="21" x14ac:dyDescent="0.25">
      <c r="A10" s="9">
        <v>1</v>
      </c>
      <c r="B10" s="9">
        <v>96</v>
      </c>
      <c r="C10" s="9">
        <v>122</v>
      </c>
      <c r="D10" s="9">
        <v>0</v>
      </c>
      <c r="E10" s="9">
        <v>0</v>
      </c>
      <c r="F10" s="9">
        <v>22.4</v>
      </c>
      <c r="G10" s="9">
        <v>0.20699999999999999</v>
      </c>
      <c r="H10" s="9">
        <v>27</v>
      </c>
      <c r="I10" s="9">
        <v>0</v>
      </c>
      <c r="K10" s="2">
        <f t="shared" si="2"/>
        <v>0</v>
      </c>
      <c r="L10" s="2">
        <f t="shared" si="3"/>
        <v>1</v>
      </c>
      <c r="M10" s="2">
        <f t="shared" si="4"/>
        <v>0.5</v>
      </c>
      <c r="N10" s="2">
        <f t="shared" si="5"/>
        <v>0.5</v>
      </c>
      <c r="O10" s="2"/>
      <c r="P10" s="2">
        <f t="shared" si="1"/>
        <v>1</v>
      </c>
      <c r="Q10" s="2"/>
    </row>
    <row r="11" spans="1:17" ht="21" x14ac:dyDescent="0.25">
      <c r="A11" s="9">
        <v>4</v>
      </c>
      <c r="B11" s="9">
        <v>90</v>
      </c>
      <c r="C11" s="9">
        <v>88</v>
      </c>
      <c r="D11" s="9">
        <v>47</v>
      </c>
      <c r="E11" s="9">
        <v>54</v>
      </c>
      <c r="F11" s="9">
        <v>37.700000000000003</v>
      </c>
      <c r="G11" s="9">
        <v>0.36199999999999999</v>
      </c>
      <c r="H11" s="9">
        <v>29</v>
      </c>
      <c r="I11" s="9">
        <v>0</v>
      </c>
      <c r="K11" s="2">
        <f t="shared" si="2"/>
        <v>0</v>
      </c>
      <c r="L11" s="2">
        <f t="shared" si="3"/>
        <v>1</v>
      </c>
      <c r="M11" s="2">
        <f t="shared" si="4"/>
        <v>0.5</v>
      </c>
      <c r="N11" s="2">
        <f t="shared" si="5"/>
        <v>0.5</v>
      </c>
      <c r="O11" s="2"/>
      <c r="P11" s="2">
        <f t="shared" si="1"/>
        <v>1</v>
      </c>
      <c r="Q11" s="2"/>
    </row>
    <row r="12" spans="1:17" ht="21" x14ac:dyDescent="0.25">
      <c r="A12" s="9">
        <v>0</v>
      </c>
      <c r="B12" s="9">
        <v>139</v>
      </c>
      <c r="C12" s="9">
        <v>62</v>
      </c>
      <c r="D12" s="9">
        <v>17</v>
      </c>
      <c r="E12" s="9">
        <v>210</v>
      </c>
      <c r="F12" s="9">
        <v>22.1</v>
      </c>
      <c r="G12" s="9">
        <v>0.20699999999999999</v>
      </c>
      <c r="H12" s="9">
        <v>21</v>
      </c>
      <c r="I12" s="9">
        <v>0</v>
      </c>
      <c r="K12" s="2">
        <f t="shared" si="2"/>
        <v>0</v>
      </c>
      <c r="L12" s="2">
        <f t="shared" si="3"/>
        <v>1</v>
      </c>
      <c r="M12" s="2">
        <f t="shared" si="4"/>
        <v>0.5</v>
      </c>
      <c r="N12" s="2">
        <f t="shared" si="5"/>
        <v>0.5</v>
      </c>
      <c r="O12" s="2"/>
      <c r="P12" s="2">
        <f t="shared" si="1"/>
        <v>1</v>
      </c>
      <c r="Q12" s="2"/>
    </row>
    <row r="13" spans="1:17" ht="21" x14ac:dyDescent="0.25">
      <c r="A13" s="9">
        <v>5</v>
      </c>
      <c r="B13" s="9">
        <v>128</v>
      </c>
      <c r="C13" s="9">
        <v>80</v>
      </c>
      <c r="D13" s="9">
        <v>0</v>
      </c>
      <c r="E13" s="9">
        <v>0</v>
      </c>
      <c r="F13" s="9">
        <v>34.6</v>
      </c>
      <c r="G13" s="9">
        <v>0.14399999999999999</v>
      </c>
      <c r="H13" s="9">
        <v>45</v>
      </c>
      <c r="I13" s="9">
        <v>0</v>
      </c>
      <c r="K13" s="2">
        <f t="shared" si="2"/>
        <v>0</v>
      </c>
      <c r="L13" s="2">
        <f t="shared" si="3"/>
        <v>1</v>
      </c>
      <c r="M13" s="2">
        <f t="shared" si="4"/>
        <v>0.5</v>
      </c>
      <c r="N13" s="2">
        <f t="shared" si="5"/>
        <v>0.5</v>
      </c>
      <c r="O13" s="2"/>
      <c r="P13" s="2">
        <f t="shared" si="1"/>
        <v>1</v>
      </c>
      <c r="Q13" s="2"/>
    </row>
    <row r="14" spans="1:17" ht="21" x14ac:dyDescent="0.25">
      <c r="A14" s="9">
        <v>0</v>
      </c>
      <c r="B14" s="9">
        <v>104</v>
      </c>
      <c r="C14" s="9">
        <v>76</v>
      </c>
      <c r="D14" s="9">
        <v>0</v>
      </c>
      <c r="E14" s="9">
        <v>0</v>
      </c>
      <c r="F14" s="9">
        <v>18.399999999999999</v>
      </c>
      <c r="G14" s="9">
        <v>0.58199999999999996</v>
      </c>
      <c r="H14" s="9">
        <v>27</v>
      </c>
      <c r="I14" s="9">
        <v>0</v>
      </c>
      <c r="K14" s="2">
        <f t="shared" si="2"/>
        <v>0</v>
      </c>
      <c r="L14" s="2">
        <f t="shared" si="3"/>
        <v>1</v>
      </c>
      <c r="M14" s="2">
        <f t="shared" si="4"/>
        <v>0.5</v>
      </c>
      <c r="N14" s="2">
        <f t="shared" si="5"/>
        <v>0.5</v>
      </c>
      <c r="O14" s="2"/>
      <c r="P14" s="2">
        <f t="shared" si="1"/>
        <v>1</v>
      </c>
      <c r="Q14" s="2"/>
    </row>
    <row r="15" spans="1:17" ht="21" x14ac:dyDescent="0.25">
      <c r="A15" s="9">
        <v>10</v>
      </c>
      <c r="B15" s="9">
        <v>133</v>
      </c>
      <c r="C15" s="9">
        <v>68</v>
      </c>
      <c r="D15" s="9">
        <v>0</v>
      </c>
      <c r="E15" s="9">
        <v>0</v>
      </c>
      <c r="F15" s="9">
        <v>27</v>
      </c>
      <c r="G15" s="9">
        <v>0.245</v>
      </c>
      <c r="H15" s="9">
        <v>36</v>
      </c>
      <c r="I15" s="9">
        <v>0</v>
      </c>
      <c r="K15" s="2">
        <f t="shared" si="2"/>
        <v>0</v>
      </c>
      <c r="L15" s="2">
        <f t="shared" si="3"/>
        <v>1</v>
      </c>
      <c r="M15" s="2">
        <f t="shared" si="4"/>
        <v>0.5</v>
      </c>
      <c r="N15" s="2">
        <f t="shared" si="5"/>
        <v>0.5</v>
      </c>
      <c r="O15" s="2"/>
      <c r="P15" s="2">
        <f t="shared" si="1"/>
        <v>1</v>
      </c>
      <c r="Q15" s="2"/>
    </row>
    <row r="16" spans="1:17" ht="21" x14ac:dyDescent="0.25">
      <c r="A16" s="9">
        <v>0</v>
      </c>
      <c r="B16" s="9">
        <v>111</v>
      </c>
      <c r="C16" s="9">
        <v>65</v>
      </c>
      <c r="D16" s="9">
        <v>0</v>
      </c>
      <c r="E16" s="9">
        <v>0</v>
      </c>
      <c r="F16" s="9">
        <v>24.6</v>
      </c>
      <c r="G16" s="9">
        <v>0.66</v>
      </c>
      <c r="H16" s="9">
        <v>31</v>
      </c>
      <c r="I16" s="9">
        <v>0</v>
      </c>
      <c r="K16" s="2">
        <f t="shared" si="2"/>
        <v>0</v>
      </c>
      <c r="L16" s="2">
        <f t="shared" si="3"/>
        <v>1</v>
      </c>
      <c r="M16" s="2">
        <f t="shared" si="4"/>
        <v>0.5</v>
      </c>
      <c r="N16" s="2">
        <f t="shared" si="5"/>
        <v>0.5</v>
      </c>
      <c r="O16" s="2"/>
      <c r="P16" s="2">
        <f t="shared" si="1"/>
        <v>1</v>
      </c>
      <c r="Q16" s="2"/>
    </row>
    <row r="17" spans="1:17" ht="21" x14ac:dyDescent="0.25">
      <c r="A17" s="9">
        <v>1</v>
      </c>
      <c r="B17" s="9">
        <v>113</v>
      </c>
      <c r="C17" s="9">
        <v>64</v>
      </c>
      <c r="D17" s="9">
        <v>35</v>
      </c>
      <c r="E17" s="9">
        <v>0</v>
      </c>
      <c r="F17" s="9">
        <v>33.6</v>
      </c>
      <c r="G17" s="9">
        <v>0.54300000000000004</v>
      </c>
      <c r="H17" s="9">
        <v>21</v>
      </c>
      <c r="I17" s="9">
        <v>1</v>
      </c>
      <c r="K17" s="2">
        <f t="shared" si="2"/>
        <v>0</v>
      </c>
      <c r="L17" s="2">
        <f t="shared" si="3"/>
        <v>1</v>
      </c>
      <c r="M17" s="2">
        <f t="shared" si="4"/>
        <v>0.5</v>
      </c>
      <c r="N17" s="2">
        <f t="shared" si="5"/>
        <v>0.5</v>
      </c>
      <c r="O17" s="2"/>
      <c r="P17" s="2">
        <f t="shared" si="1"/>
        <v>1</v>
      </c>
      <c r="Q17" s="2"/>
    </row>
    <row r="18" spans="1:17" ht="21" x14ac:dyDescent="0.25">
      <c r="A18" s="9">
        <v>8</v>
      </c>
      <c r="B18" s="9">
        <v>95</v>
      </c>
      <c r="C18" s="9">
        <v>72</v>
      </c>
      <c r="D18" s="9">
        <v>0</v>
      </c>
      <c r="E18" s="9">
        <v>0</v>
      </c>
      <c r="F18" s="9">
        <v>36.799999999999997</v>
      </c>
      <c r="G18" s="9">
        <v>0.48499999999999999</v>
      </c>
      <c r="H18" s="9">
        <v>57</v>
      </c>
      <c r="I18" s="9">
        <v>0</v>
      </c>
      <c r="K18" s="2">
        <f t="shared" si="2"/>
        <v>0</v>
      </c>
      <c r="L18" s="2">
        <f t="shared" si="3"/>
        <v>1</v>
      </c>
      <c r="M18" s="2">
        <f t="shared" si="4"/>
        <v>0.5</v>
      </c>
      <c r="N18" s="2">
        <f t="shared" si="5"/>
        <v>0.5</v>
      </c>
      <c r="O18" s="2"/>
      <c r="P18" s="2">
        <f t="shared" si="1"/>
        <v>1</v>
      </c>
      <c r="Q18" s="2"/>
    </row>
    <row r="19" spans="1:17" ht="21" x14ac:dyDescent="0.25">
      <c r="A19" s="9">
        <v>2</v>
      </c>
      <c r="B19" s="9">
        <v>83</v>
      </c>
      <c r="C19" s="9">
        <v>65</v>
      </c>
      <c r="D19" s="9">
        <v>28</v>
      </c>
      <c r="E19" s="9">
        <v>66</v>
      </c>
      <c r="F19" s="9">
        <v>36.799999999999997</v>
      </c>
      <c r="G19" s="9">
        <v>0.629</v>
      </c>
      <c r="H19" s="9">
        <v>24</v>
      </c>
      <c r="I19" s="9">
        <v>0</v>
      </c>
      <c r="K19" s="2">
        <f t="shared" si="2"/>
        <v>0</v>
      </c>
      <c r="L19" s="2">
        <f t="shared" si="3"/>
        <v>1</v>
      </c>
      <c r="M19" s="2">
        <f t="shared" si="4"/>
        <v>0.5</v>
      </c>
      <c r="N19" s="2">
        <f t="shared" si="5"/>
        <v>0.5</v>
      </c>
      <c r="O19" s="2"/>
      <c r="P19" s="2">
        <f t="shared" si="1"/>
        <v>1</v>
      </c>
      <c r="Q19" s="2"/>
    </row>
    <row r="20" spans="1:17" ht="21" x14ac:dyDescent="0.25">
      <c r="A20" s="9">
        <v>1</v>
      </c>
      <c r="B20" s="9">
        <v>128</v>
      </c>
      <c r="C20" s="9">
        <v>48</v>
      </c>
      <c r="D20" s="9">
        <v>45</v>
      </c>
      <c r="E20" s="9">
        <v>194</v>
      </c>
      <c r="F20" s="9">
        <v>40.5</v>
      </c>
      <c r="G20" s="9">
        <v>0.61299999999999999</v>
      </c>
      <c r="H20" s="9">
        <v>24</v>
      </c>
      <c r="I20" s="9">
        <v>1</v>
      </c>
      <c r="K20" s="2">
        <f t="shared" si="2"/>
        <v>0</v>
      </c>
      <c r="L20" s="2">
        <f t="shared" si="3"/>
        <v>1</v>
      </c>
      <c r="M20" s="2">
        <f t="shared" si="4"/>
        <v>0.5</v>
      </c>
      <c r="N20" s="2">
        <f t="shared" si="5"/>
        <v>0.5</v>
      </c>
      <c r="O20" s="2"/>
      <c r="P20" s="2">
        <f t="shared" si="1"/>
        <v>1</v>
      </c>
      <c r="Q20" s="2"/>
    </row>
    <row r="21" spans="1:17" ht="21" x14ac:dyDescent="0.25">
      <c r="A21" s="9">
        <v>1</v>
      </c>
      <c r="B21" s="9">
        <v>87</v>
      </c>
      <c r="C21" s="9">
        <v>60</v>
      </c>
      <c r="D21" s="9">
        <v>37</v>
      </c>
      <c r="E21" s="9">
        <v>75</v>
      </c>
      <c r="F21" s="9">
        <v>37.200000000000003</v>
      </c>
      <c r="G21" s="9">
        <v>0.50900000000000001</v>
      </c>
      <c r="H21" s="9">
        <v>22</v>
      </c>
      <c r="I21" s="9">
        <v>0</v>
      </c>
      <c r="K21" s="2">
        <f t="shared" si="2"/>
        <v>0</v>
      </c>
      <c r="L21" s="2">
        <f t="shared" si="3"/>
        <v>1</v>
      </c>
      <c r="M21" s="2">
        <f t="shared" si="4"/>
        <v>0.5</v>
      </c>
      <c r="N21" s="2">
        <f t="shared" si="5"/>
        <v>0.5</v>
      </c>
      <c r="O21" s="2"/>
      <c r="P21" s="2">
        <f t="shared" si="1"/>
        <v>1</v>
      </c>
      <c r="Q21" s="2"/>
    </row>
    <row r="22" spans="1:17" ht="21" x14ac:dyDescent="0.25">
      <c r="A22" s="9">
        <v>10</v>
      </c>
      <c r="B22" s="9">
        <v>115</v>
      </c>
      <c r="C22" s="9">
        <v>0</v>
      </c>
      <c r="D22" s="9">
        <v>0</v>
      </c>
      <c r="E22" s="9">
        <v>0</v>
      </c>
      <c r="F22" s="9">
        <v>0</v>
      </c>
      <c r="G22" s="9">
        <v>0.26100000000000001</v>
      </c>
      <c r="H22" s="9">
        <v>30</v>
      </c>
      <c r="I22" s="9">
        <v>1</v>
      </c>
      <c r="K22" s="2">
        <f t="shared" si="2"/>
        <v>0</v>
      </c>
      <c r="L22" s="2">
        <f t="shared" si="3"/>
        <v>1</v>
      </c>
      <c r="M22" s="2">
        <f t="shared" si="4"/>
        <v>0.5</v>
      </c>
      <c r="N22" s="2">
        <f t="shared" si="5"/>
        <v>0.5</v>
      </c>
      <c r="O22" s="2"/>
      <c r="P22" s="2">
        <f t="shared" si="1"/>
        <v>1</v>
      </c>
      <c r="Q22" s="2"/>
    </row>
    <row r="23" spans="1:17" ht="21" x14ac:dyDescent="0.25">
      <c r="A23" s="9">
        <v>4</v>
      </c>
      <c r="B23" s="9">
        <v>125</v>
      </c>
      <c r="C23" s="9">
        <v>70</v>
      </c>
      <c r="D23" s="9">
        <v>18</v>
      </c>
      <c r="E23" s="9">
        <v>122</v>
      </c>
      <c r="F23" s="9">
        <v>28.9</v>
      </c>
      <c r="G23" s="9">
        <v>1.1439999999999999</v>
      </c>
      <c r="H23" s="9">
        <v>45</v>
      </c>
      <c r="I23" s="9">
        <v>1</v>
      </c>
      <c r="K23" s="2">
        <f t="shared" si="2"/>
        <v>0</v>
      </c>
      <c r="L23" s="2">
        <f t="shared" si="3"/>
        <v>1</v>
      </c>
      <c r="M23" s="2">
        <f t="shared" si="4"/>
        <v>0.5</v>
      </c>
      <c r="N23" s="2">
        <f t="shared" si="5"/>
        <v>0.5</v>
      </c>
      <c r="O23" s="2"/>
      <c r="P23" s="2">
        <f t="shared" si="1"/>
        <v>1</v>
      </c>
      <c r="Q23" s="2"/>
    </row>
    <row r="24" spans="1:17" ht="21" x14ac:dyDescent="0.25">
      <c r="A24" s="9">
        <v>6</v>
      </c>
      <c r="B24" s="9">
        <v>80</v>
      </c>
      <c r="C24" s="9">
        <v>66</v>
      </c>
      <c r="D24" s="9">
        <v>30</v>
      </c>
      <c r="E24" s="9">
        <v>0</v>
      </c>
      <c r="F24" s="9">
        <v>26.2</v>
      </c>
      <c r="G24" s="9">
        <v>0.313</v>
      </c>
      <c r="H24" s="9">
        <v>41</v>
      </c>
      <c r="I24" s="9">
        <v>0</v>
      </c>
      <c r="K24" s="2">
        <f t="shared" si="2"/>
        <v>0</v>
      </c>
      <c r="L24" s="2">
        <f t="shared" si="3"/>
        <v>1</v>
      </c>
      <c r="M24" s="2">
        <f t="shared" si="4"/>
        <v>0.5</v>
      </c>
      <c r="N24" s="2">
        <f t="shared" si="5"/>
        <v>0.5</v>
      </c>
      <c r="O24" s="2"/>
      <c r="P24" s="2">
        <f t="shared" si="1"/>
        <v>1</v>
      </c>
      <c r="Q24" s="2"/>
    </row>
    <row r="25" spans="1:17" ht="21" x14ac:dyDescent="0.25">
      <c r="A25" s="9">
        <v>6</v>
      </c>
      <c r="B25" s="9">
        <v>92</v>
      </c>
      <c r="C25" s="9">
        <v>62</v>
      </c>
      <c r="D25" s="9">
        <v>32</v>
      </c>
      <c r="E25" s="9">
        <v>126</v>
      </c>
      <c r="F25" s="9">
        <v>32</v>
      </c>
      <c r="G25" s="9">
        <v>8.5000000000000006E-2</v>
      </c>
      <c r="H25" s="9">
        <v>46</v>
      </c>
      <c r="I25" s="9">
        <v>0</v>
      </c>
      <c r="K25" s="2">
        <f t="shared" si="2"/>
        <v>0</v>
      </c>
      <c r="L25" s="2">
        <f t="shared" si="3"/>
        <v>1</v>
      </c>
      <c r="M25" s="2">
        <f t="shared" si="4"/>
        <v>0.5</v>
      </c>
      <c r="N25" s="2">
        <f t="shared" si="5"/>
        <v>0.5</v>
      </c>
      <c r="O25" s="2"/>
      <c r="P25" s="2">
        <f t="shared" si="1"/>
        <v>1</v>
      </c>
      <c r="Q25" s="2"/>
    </row>
    <row r="26" spans="1:17" ht="21" x14ac:dyDescent="0.25">
      <c r="A26" s="9">
        <v>5</v>
      </c>
      <c r="B26" s="9">
        <v>136</v>
      </c>
      <c r="C26" s="9">
        <v>82</v>
      </c>
      <c r="D26" s="9">
        <v>0</v>
      </c>
      <c r="E26" s="9">
        <v>0</v>
      </c>
      <c r="F26" s="9">
        <v>0</v>
      </c>
      <c r="G26" s="9">
        <v>0.64</v>
      </c>
      <c r="H26" s="9">
        <v>69</v>
      </c>
      <c r="I26" s="9">
        <v>0</v>
      </c>
      <c r="K26" s="2">
        <f t="shared" si="2"/>
        <v>0</v>
      </c>
      <c r="L26" s="2">
        <f t="shared" si="3"/>
        <v>1</v>
      </c>
      <c r="M26" s="2">
        <f t="shared" si="4"/>
        <v>0.5</v>
      </c>
      <c r="N26" s="2">
        <f t="shared" si="5"/>
        <v>0.5</v>
      </c>
      <c r="O26" s="2"/>
      <c r="P26" s="2">
        <f t="shared" si="1"/>
        <v>1</v>
      </c>
      <c r="Q26" s="2"/>
    </row>
    <row r="27" spans="1:17" ht="21" x14ac:dyDescent="0.25">
      <c r="A27" s="9">
        <v>1</v>
      </c>
      <c r="B27" s="9">
        <v>97</v>
      </c>
      <c r="C27" s="9">
        <v>66</v>
      </c>
      <c r="D27" s="9">
        <v>15</v>
      </c>
      <c r="E27" s="9">
        <v>140</v>
      </c>
      <c r="F27" s="9">
        <v>23.2</v>
      </c>
      <c r="G27" s="9">
        <v>0.48699999999999999</v>
      </c>
      <c r="H27" s="9">
        <v>22</v>
      </c>
      <c r="I27" s="9">
        <v>0</v>
      </c>
      <c r="K27" s="2">
        <f t="shared" si="2"/>
        <v>0</v>
      </c>
      <c r="L27" s="2">
        <f t="shared" si="3"/>
        <v>1</v>
      </c>
      <c r="M27" s="2">
        <f t="shared" si="4"/>
        <v>0.5</v>
      </c>
      <c r="N27" s="2">
        <f t="shared" si="5"/>
        <v>0.5</v>
      </c>
      <c r="O27" s="2"/>
      <c r="P27" s="2">
        <f t="shared" si="1"/>
        <v>1</v>
      </c>
      <c r="Q27" s="2"/>
    </row>
    <row r="28" spans="1:17" ht="21" x14ac:dyDescent="0.25">
      <c r="A28" s="9">
        <v>3</v>
      </c>
      <c r="B28" s="9">
        <v>61</v>
      </c>
      <c r="C28" s="9">
        <v>82</v>
      </c>
      <c r="D28" s="9">
        <v>28</v>
      </c>
      <c r="E28" s="9">
        <v>0</v>
      </c>
      <c r="F28" s="9">
        <v>34.4</v>
      </c>
      <c r="G28" s="9">
        <v>0.24299999999999999</v>
      </c>
      <c r="H28" s="9">
        <v>46</v>
      </c>
      <c r="I28" s="9">
        <v>0</v>
      </c>
      <c r="K28" s="2">
        <f t="shared" si="2"/>
        <v>0</v>
      </c>
      <c r="L28" s="2">
        <f t="shared" si="3"/>
        <v>1</v>
      </c>
      <c r="M28" s="2">
        <f t="shared" si="4"/>
        <v>0.5</v>
      </c>
      <c r="N28" s="2">
        <f t="shared" si="5"/>
        <v>0.5</v>
      </c>
      <c r="O28" s="2"/>
      <c r="P28" s="2">
        <f t="shared" si="1"/>
        <v>1</v>
      </c>
      <c r="Q28" s="2"/>
    </row>
    <row r="29" spans="1:17" ht="21" x14ac:dyDescent="0.25">
      <c r="A29" s="9">
        <v>6</v>
      </c>
      <c r="B29" s="9">
        <v>125</v>
      </c>
      <c r="C29" s="9">
        <v>78</v>
      </c>
      <c r="D29" s="9">
        <v>31</v>
      </c>
      <c r="E29" s="9">
        <v>0</v>
      </c>
      <c r="F29" s="9">
        <v>27.6</v>
      </c>
      <c r="G29" s="9">
        <v>0.56499999999999995</v>
      </c>
      <c r="H29" s="9">
        <v>49</v>
      </c>
      <c r="I29" s="9">
        <v>1</v>
      </c>
      <c r="K29" s="2">
        <f t="shared" si="2"/>
        <v>0</v>
      </c>
      <c r="L29" s="2">
        <f t="shared" si="3"/>
        <v>1</v>
      </c>
      <c r="M29" s="2">
        <f t="shared" si="4"/>
        <v>0.5</v>
      </c>
      <c r="N29" s="2">
        <f t="shared" si="5"/>
        <v>0.5</v>
      </c>
      <c r="O29" s="2"/>
      <c r="P29" s="2">
        <f t="shared" si="1"/>
        <v>1</v>
      </c>
      <c r="Q29" s="2"/>
    </row>
    <row r="30" spans="1:17" ht="21" x14ac:dyDescent="0.25">
      <c r="A30" s="9">
        <v>2</v>
      </c>
      <c r="B30" s="9">
        <v>122</v>
      </c>
      <c r="C30" s="9">
        <v>70</v>
      </c>
      <c r="D30" s="9">
        <v>27</v>
      </c>
      <c r="E30" s="9">
        <v>0</v>
      </c>
      <c r="F30" s="9">
        <v>36.799999999999997</v>
      </c>
      <c r="G30" s="9">
        <v>0.34</v>
      </c>
      <c r="H30" s="9">
        <v>27</v>
      </c>
      <c r="I30" s="9">
        <v>0</v>
      </c>
      <c r="K30" s="2">
        <f t="shared" si="2"/>
        <v>0</v>
      </c>
      <c r="L30" s="2">
        <f t="shared" si="3"/>
        <v>1</v>
      </c>
      <c r="M30" s="2">
        <f t="shared" si="4"/>
        <v>0.5</v>
      </c>
      <c r="N30" s="2">
        <f t="shared" si="5"/>
        <v>0.5</v>
      </c>
      <c r="O30" s="2"/>
      <c r="P30" s="2">
        <f t="shared" si="1"/>
        <v>1</v>
      </c>
      <c r="Q30" s="2"/>
    </row>
    <row r="31" spans="1:17" ht="21" x14ac:dyDescent="0.25">
      <c r="A31" s="9">
        <v>2</v>
      </c>
      <c r="B31" s="9">
        <v>90</v>
      </c>
      <c r="C31" s="9">
        <v>80</v>
      </c>
      <c r="D31" s="9">
        <v>14</v>
      </c>
      <c r="E31" s="9">
        <v>55</v>
      </c>
      <c r="F31" s="9">
        <v>24.4</v>
      </c>
      <c r="G31" s="9">
        <v>0.249</v>
      </c>
      <c r="H31" s="9">
        <v>24</v>
      </c>
      <c r="I31" s="9">
        <v>0</v>
      </c>
      <c r="K31" s="2">
        <f t="shared" si="2"/>
        <v>0</v>
      </c>
      <c r="L31" s="2">
        <f t="shared" si="3"/>
        <v>1</v>
      </c>
      <c r="M31" s="2">
        <f t="shared" si="4"/>
        <v>0.5</v>
      </c>
      <c r="N31" s="2">
        <f t="shared" si="5"/>
        <v>0.5</v>
      </c>
      <c r="O31" s="2"/>
      <c r="P31" s="2">
        <f t="shared" si="1"/>
        <v>1</v>
      </c>
      <c r="Q31" s="2"/>
    </row>
    <row r="32" spans="1:17" ht="21" x14ac:dyDescent="0.25">
      <c r="A32" s="9">
        <v>10</v>
      </c>
      <c r="B32" s="9">
        <v>161</v>
      </c>
      <c r="C32" s="9">
        <v>68</v>
      </c>
      <c r="D32" s="9">
        <v>23</v>
      </c>
      <c r="E32" s="9">
        <v>132</v>
      </c>
      <c r="F32" s="9">
        <v>25.5</v>
      </c>
      <c r="G32" s="9">
        <v>0.32600000000000001</v>
      </c>
      <c r="H32" s="9">
        <v>47</v>
      </c>
      <c r="I32" s="9">
        <v>1</v>
      </c>
      <c r="K32" s="2">
        <f t="shared" si="2"/>
        <v>0</v>
      </c>
      <c r="L32" s="2">
        <f t="shared" si="3"/>
        <v>1</v>
      </c>
      <c r="M32" s="2">
        <f t="shared" si="4"/>
        <v>0.5</v>
      </c>
      <c r="N32" s="2">
        <f t="shared" si="5"/>
        <v>0.5</v>
      </c>
      <c r="O32" s="2"/>
      <c r="P32" s="2">
        <f t="shared" si="1"/>
        <v>1</v>
      </c>
      <c r="Q32" s="2"/>
    </row>
    <row r="33" spans="1:17" ht="21" x14ac:dyDescent="0.25">
      <c r="A33" s="9">
        <v>3</v>
      </c>
      <c r="B33" s="9">
        <v>107</v>
      </c>
      <c r="C33" s="9">
        <v>62</v>
      </c>
      <c r="D33" s="9">
        <v>13</v>
      </c>
      <c r="E33" s="9">
        <v>48</v>
      </c>
      <c r="F33" s="9">
        <v>22.9</v>
      </c>
      <c r="G33" s="9">
        <v>0.67800000000000005</v>
      </c>
      <c r="H33" s="9">
        <v>23</v>
      </c>
      <c r="I33" s="9">
        <v>1</v>
      </c>
      <c r="K33" s="2">
        <f t="shared" si="2"/>
        <v>0</v>
      </c>
      <c r="L33" s="2">
        <f t="shared" si="3"/>
        <v>1</v>
      </c>
      <c r="M33" s="2">
        <f t="shared" si="4"/>
        <v>0.5</v>
      </c>
      <c r="N33" s="2">
        <f t="shared" si="5"/>
        <v>0.5</v>
      </c>
      <c r="O33" s="2"/>
      <c r="P33" s="2">
        <f t="shared" si="1"/>
        <v>1</v>
      </c>
      <c r="Q33" s="2"/>
    </row>
    <row r="34" spans="1:17" ht="21" x14ac:dyDescent="0.25">
      <c r="A34" s="9">
        <v>3</v>
      </c>
      <c r="B34" s="9">
        <v>139</v>
      </c>
      <c r="C34" s="9">
        <v>54</v>
      </c>
      <c r="D34" s="9">
        <v>0</v>
      </c>
      <c r="E34" s="9">
        <v>0</v>
      </c>
      <c r="F34" s="9">
        <v>25.6</v>
      </c>
      <c r="G34" s="9">
        <v>0.40200000000000002</v>
      </c>
      <c r="H34" s="9">
        <v>22</v>
      </c>
      <c r="I34" s="9">
        <v>1</v>
      </c>
      <c r="K34" s="2">
        <f t="shared" si="2"/>
        <v>0</v>
      </c>
      <c r="L34" s="2">
        <f t="shared" si="3"/>
        <v>1</v>
      </c>
      <c r="M34" s="2">
        <f t="shared" si="4"/>
        <v>0.5</v>
      </c>
      <c r="N34" s="2">
        <f t="shared" si="5"/>
        <v>0.5</v>
      </c>
      <c r="O34" s="2"/>
      <c r="P34" s="2">
        <f t="shared" si="1"/>
        <v>1</v>
      </c>
      <c r="Q34" s="2"/>
    </row>
    <row r="35" spans="1:17" ht="21" x14ac:dyDescent="0.25">
      <c r="A35" s="9">
        <v>2</v>
      </c>
      <c r="B35" s="9">
        <v>96</v>
      </c>
      <c r="C35" s="9">
        <v>68</v>
      </c>
      <c r="D35" s="9">
        <v>13</v>
      </c>
      <c r="E35" s="9">
        <v>49</v>
      </c>
      <c r="F35" s="9">
        <v>21.1</v>
      </c>
      <c r="G35" s="9">
        <v>0.64700000000000002</v>
      </c>
      <c r="H35" s="9">
        <v>26</v>
      </c>
      <c r="I35" s="9">
        <v>0</v>
      </c>
      <c r="K35" s="2">
        <f t="shared" si="2"/>
        <v>0</v>
      </c>
      <c r="L35" s="2">
        <f t="shared" si="3"/>
        <v>1</v>
      </c>
      <c r="M35" s="2">
        <f t="shared" si="4"/>
        <v>0.5</v>
      </c>
      <c r="N35" s="2">
        <f t="shared" si="5"/>
        <v>0.5</v>
      </c>
      <c r="O35" s="2"/>
      <c r="P35" s="2">
        <f t="shared" si="1"/>
        <v>1</v>
      </c>
      <c r="Q35" s="2"/>
    </row>
    <row r="36" spans="1:17" ht="21" x14ac:dyDescent="0.25">
      <c r="A36" s="9">
        <v>1</v>
      </c>
      <c r="B36" s="9">
        <v>92</v>
      </c>
      <c r="C36" s="9">
        <v>62</v>
      </c>
      <c r="D36" s="9">
        <v>25</v>
      </c>
      <c r="E36" s="9">
        <v>41</v>
      </c>
      <c r="F36" s="9">
        <v>19.5</v>
      </c>
      <c r="G36" s="9">
        <v>0.48199999999999998</v>
      </c>
      <c r="H36" s="9">
        <v>25</v>
      </c>
      <c r="I36" s="9">
        <v>0</v>
      </c>
      <c r="K36" s="2">
        <f t="shared" si="2"/>
        <v>0</v>
      </c>
      <c r="L36" s="2">
        <f t="shared" si="3"/>
        <v>1</v>
      </c>
      <c r="M36" s="2">
        <f t="shared" si="4"/>
        <v>0.5</v>
      </c>
      <c r="N36" s="2">
        <f t="shared" si="5"/>
        <v>0.5</v>
      </c>
      <c r="O36" s="2"/>
      <c r="P36" s="2">
        <f t="shared" si="1"/>
        <v>1</v>
      </c>
      <c r="Q36" s="2"/>
    </row>
    <row r="37" spans="1:17" ht="21" x14ac:dyDescent="0.25">
      <c r="A37" s="9">
        <v>2</v>
      </c>
      <c r="B37" s="9">
        <v>122</v>
      </c>
      <c r="C37" s="9">
        <v>60</v>
      </c>
      <c r="D37" s="9">
        <v>18</v>
      </c>
      <c r="E37" s="9">
        <v>106</v>
      </c>
      <c r="F37" s="9">
        <v>29.8</v>
      </c>
      <c r="G37" s="9">
        <v>0.71699999999999997</v>
      </c>
      <c r="H37" s="9">
        <v>22</v>
      </c>
      <c r="I37" s="9">
        <v>0</v>
      </c>
      <c r="K37" s="2">
        <f t="shared" si="2"/>
        <v>0</v>
      </c>
      <c r="L37" s="2">
        <f t="shared" si="3"/>
        <v>1</v>
      </c>
      <c r="M37" s="2">
        <f t="shared" si="4"/>
        <v>0.5</v>
      </c>
      <c r="N37" s="2">
        <f t="shared" si="5"/>
        <v>0.5</v>
      </c>
      <c r="O37" s="2"/>
      <c r="P37" s="2">
        <f t="shared" si="1"/>
        <v>1</v>
      </c>
      <c r="Q37" s="2"/>
    </row>
    <row r="38" spans="1:17" ht="21" x14ac:dyDescent="0.25">
      <c r="A38" s="9">
        <v>1</v>
      </c>
      <c r="B38" s="9">
        <v>80</v>
      </c>
      <c r="C38" s="9">
        <v>74</v>
      </c>
      <c r="D38" s="9">
        <v>11</v>
      </c>
      <c r="E38" s="9">
        <v>60</v>
      </c>
      <c r="F38" s="9">
        <v>30</v>
      </c>
      <c r="G38" s="9">
        <v>0.52700000000000002</v>
      </c>
      <c r="H38" s="9">
        <v>22</v>
      </c>
      <c r="I38" s="9">
        <v>0</v>
      </c>
      <c r="K38" s="2">
        <f t="shared" si="2"/>
        <v>0</v>
      </c>
      <c r="L38" s="2">
        <f t="shared" si="3"/>
        <v>1</v>
      </c>
      <c r="M38" s="2">
        <f t="shared" si="4"/>
        <v>0.5</v>
      </c>
      <c r="N38" s="2">
        <f t="shared" si="5"/>
        <v>0.5</v>
      </c>
      <c r="O38" s="2"/>
      <c r="P38" s="2">
        <f t="shared" si="1"/>
        <v>1</v>
      </c>
      <c r="Q38" s="2"/>
    </row>
    <row r="39" spans="1:17" ht="21" x14ac:dyDescent="0.25">
      <c r="A39" s="9">
        <v>0</v>
      </c>
      <c r="B39" s="9">
        <v>101</v>
      </c>
      <c r="C39" s="9">
        <v>76</v>
      </c>
      <c r="D39" s="9">
        <v>0</v>
      </c>
      <c r="E39" s="9">
        <v>0</v>
      </c>
      <c r="F39" s="9">
        <v>35.700000000000003</v>
      </c>
      <c r="G39" s="9">
        <v>0.19800000000000001</v>
      </c>
      <c r="H39" s="9">
        <v>26</v>
      </c>
      <c r="I39" s="9">
        <v>0</v>
      </c>
      <c r="K39" s="2">
        <f t="shared" si="2"/>
        <v>0</v>
      </c>
      <c r="L39" s="2">
        <f t="shared" si="3"/>
        <v>1</v>
      </c>
      <c r="M39" s="2">
        <f t="shared" si="4"/>
        <v>0.5</v>
      </c>
      <c r="N39" s="2">
        <f t="shared" si="5"/>
        <v>0.5</v>
      </c>
      <c r="O39" s="2"/>
      <c r="P39" s="2">
        <f t="shared" si="1"/>
        <v>1</v>
      </c>
      <c r="Q39" s="2"/>
    </row>
    <row r="40" spans="1:17" ht="21" x14ac:dyDescent="0.25">
      <c r="A40" s="9">
        <v>9</v>
      </c>
      <c r="B40" s="9">
        <v>124</v>
      </c>
      <c r="C40" s="9">
        <v>70</v>
      </c>
      <c r="D40" s="9">
        <v>33</v>
      </c>
      <c r="E40" s="9">
        <v>402</v>
      </c>
      <c r="F40" s="9">
        <v>35.4</v>
      </c>
      <c r="G40" s="9">
        <v>0.28199999999999997</v>
      </c>
      <c r="H40" s="9">
        <v>34</v>
      </c>
      <c r="I40" s="9">
        <v>0</v>
      </c>
      <c r="K40" s="2">
        <f t="shared" si="2"/>
        <v>0</v>
      </c>
      <c r="L40" s="2">
        <f t="shared" si="3"/>
        <v>1</v>
      </c>
      <c r="M40" s="2">
        <f t="shared" si="4"/>
        <v>0.5</v>
      </c>
      <c r="N40" s="2">
        <f t="shared" si="5"/>
        <v>0.5</v>
      </c>
      <c r="O40" s="2"/>
      <c r="P40" s="2">
        <f t="shared" si="1"/>
        <v>1</v>
      </c>
      <c r="Q40" s="2"/>
    </row>
    <row r="41" spans="1:17" ht="21" x14ac:dyDescent="0.25">
      <c r="A41" s="9">
        <v>5</v>
      </c>
      <c r="B41" s="9">
        <v>114</v>
      </c>
      <c r="C41" s="9">
        <v>74</v>
      </c>
      <c r="D41" s="9">
        <v>0</v>
      </c>
      <c r="E41" s="9">
        <v>0</v>
      </c>
      <c r="F41" s="9">
        <v>24.9</v>
      </c>
      <c r="G41" s="9">
        <v>0.74399999999999999</v>
      </c>
      <c r="H41" s="9">
        <v>57</v>
      </c>
      <c r="I41" s="9">
        <v>0</v>
      </c>
      <c r="K41" s="2">
        <f t="shared" si="2"/>
        <v>0</v>
      </c>
      <c r="L41" s="2">
        <f t="shared" si="3"/>
        <v>1</v>
      </c>
      <c r="M41" s="2">
        <f t="shared" si="4"/>
        <v>0.5</v>
      </c>
      <c r="N41" s="2">
        <f t="shared" si="5"/>
        <v>0.5</v>
      </c>
      <c r="O41" s="2"/>
      <c r="P41" s="2">
        <f t="shared" si="1"/>
        <v>1</v>
      </c>
      <c r="Q41" s="2"/>
    </row>
    <row r="42" spans="1:17" ht="21" x14ac:dyDescent="0.25">
      <c r="A42" s="9">
        <v>3</v>
      </c>
      <c r="B42" s="9">
        <v>84</v>
      </c>
      <c r="C42" s="9">
        <v>72</v>
      </c>
      <c r="D42" s="9">
        <v>32</v>
      </c>
      <c r="E42" s="9">
        <v>0</v>
      </c>
      <c r="F42" s="9">
        <v>37.200000000000003</v>
      </c>
      <c r="G42" s="9">
        <v>0.26700000000000002</v>
      </c>
      <c r="H42" s="9">
        <v>28</v>
      </c>
      <c r="I42" s="9">
        <v>0</v>
      </c>
      <c r="K42" s="2">
        <f t="shared" si="2"/>
        <v>0</v>
      </c>
      <c r="L42" s="2">
        <f t="shared" si="3"/>
        <v>1</v>
      </c>
      <c r="M42" s="2">
        <f t="shared" si="4"/>
        <v>0.5</v>
      </c>
      <c r="N42" s="2">
        <f t="shared" si="5"/>
        <v>0.5</v>
      </c>
      <c r="O42" s="2"/>
      <c r="P42" s="2">
        <f t="shared" si="1"/>
        <v>1</v>
      </c>
      <c r="Q42" s="2"/>
    </row>
    <row r="43" spans="1:17" ht="21" x14ac:dyDescent="0.25">
      <c r="A43" s="9">
        <v>2</v>
      </c>
      <c r="B43" s="9">
        <v>100</v>
      </c>
      <c r="C43" s="9">
        <v>70</v>
      </c>
      <c r="D43" s="9">
        <v>52</v>
      </c>
      <c r="E43" s="9">
        <v>57</v>
      </c>
      <c r="F43" s="9">
        <v>40.5</v>
      </c>
      <c r="G43" s="9">
        <v>0.67700000000000005</v>
      </c>
      <c r="H43" s="9">
        <v>25</v>
      </c>
      <c r="I43" s="9">
        <v>0</v>
      </c>
      <c r="K43" s="2">
        <f t="shared" si="2"/>
        <v>0</v>
      </c>
      <c r="L43" s="2">
        <f t="shared" si="3"/>
        <v>1</v>
      </c>
      <c r="M43" s="2">
        <f t="shared" si="4"/>
        <v>0.5</v>
      </c>
      <c r="N43" s="2">
        <f t="shared" si="5"/>
        <v>0.5</v>
      </c>
      <c r="O43" s="2"/>
      <c r="P43" s="2">
        <f t="shared" si="1"/>
        <v>1</v>
      </c>
      <c r="Q43" s="2"/>
    </row>
    <row r="44" spans="1:17" ht="21" x14ac:dyDescent="0.25">
      <c r="A44" s="9">
        <v>10</v>
      </c>
      <c r="B44" s="9">
        <v>168</v>
      </c>
      <c r="C44" s="9">
        <v>74</v>
      </c>
      <c r="D44" s="9">
        <v>0</v>
      </c>
      <c r="E44" s="9">
        <v>0</v>
      </c>
      <c r="F44" s="9">
        <v>38</v>
      </c>
      <c r="G44" s="9">
        <v>0.53700000000000003</v>
      </c>
      <c r="H44" s="9">
        <v>34</v>
      </c>
      <c r="I44" s="9">
        <v>1</v>
      </c>
      <c r="K44" s="2">
        <f t="shared" si="2"/>
        <v>0</v>
      </c>
      <c r="L44" s="2">
        <f t="shared" si="3"/>
        <v>1</v>
      </c>
      <c r="M44" s="2">
        <f t="shared" si="4"/>
        <v>0.5</v>
      </c>
      <c r="N44" s="2">
        <f t="shared" si="5"/>
        <v>0.5</v>
      </c>
      <c r="O44" s="2"/>
      <c r="P44" s="2">
        <f t="shared" si="1"/>
        <v>1</v>
      </c>
      <c r="Q44" s="2"/>
    </row>
    <row r="45" spans="1:17" ht="21" x14ac:dyDescent="0.25">
      <c r="A45" s="9">
        <v>0</v>
      </c>
      <c r="B45" s="9">
        <v>126</v>
      </c>
      <c r="C45" s="9">
        <v>84</v>
      </c>
      <c r="D45" s="9">
        <v>29</v>
      </c>
      <c r="E45" s="9">
        <v>215</v>
      </c>
      <c r="F45" s="9">
        <v>30.7</v>
      </c>
      <c r="G45" s="9">
        <v>0.52</v>
      </c>
      <c r="H45" s="9">
        <v>24</v>
      </c>
      <c r="I45" s="9">
        <v>0</v>
      </c>
      <c r="K45" s="2">
        <f t="shared" si="2"/>
        <v>0</v>
      </c>
      <c r="L45" s="2">
        <f t="shared" si="3"/>
        <v>1</v>
      </c>
      <c r="M45" s="2">
        <f t="shared" si="4"/>
        <v>0.5</v>
      </c>
      <c r="N45" s="2">
        <f t="shared" si="5"/>
        <v>0.5</v>
      </c>
      <c r="O45" s="2"/>
      <c r="P45" s="2">
        <f t="shared" si="1"/>
        <v>1</v>
      </c>
      <c r="Q45" s="2"/>
    </row>
    <row r="46" spans="1:17" ht="21" x14ac:dyDescent="0.25">
      <c r="A46" s="9">
        <v>5</v>
      </c>
      <c r="B46" s="9">
        <v>139</v>
      </c>
      <c r="C46" s="9">
        <v>64</v>
      </c>
      <c r="D46" s="9">
        <v>35</v>
      </c>
      <c r="E46" s="9">
        <v>140</v>
      </c>
      <c r="F46" s="9">
        <v>28.6</v>
      </c>
      <c r="G46" s="9">
        <v>0.41099999999999998</v>
      </c>
      <c r="H46" s="9">
        <v>26</v>
      </c>
      <c r="I46" s="9">
        <v>0</v>
      </c>
      <c r="K46" s="2">
        <f t="shared" si="2"/>
        <v>0</v>
      </c>
      <c r="L46" s="2">
        <f t="shared" si="3"/>
        <v>1</v>
      </c>
      <c r="M46" s="2">
        <f t="shared" si="4"/>
        <v>0.5</v>
      </c>
      <c r="N46" s="2">
        <f t="shared" si="5"/>
        <v>0.5</v>
      </c>
      <c r="O46" s="2"/>
      <c r="P46" s="2">
        <f t="shared" si="1"/>
        <v>1</v>
      </c>
      <c r="Q46" s="2"/>
    </row>
    <row r="47" spans="1:17" ht="21" x14ac:dyDescent="0.25">
      <c r="A47" s="9">
        <v>13</v>
      </c>
      <c r="B47" s="9">
        <v>104</v>
      </c>
      <c r="C47" s="9">
        <v>72</v>
      </c>
      <c r="D47" s="9">
        <v>0</v>
      </c>
      <c r="E47" s="9">
        <v>0</v>
      </c>
      <c r="F47" s="9">
        <v>31.2</v>
      </c>
      <c r="G47" s="9">
        <v>0.46500000000000002</v>
      </c>
      <c r="H47" s="9">
        <v>38</v>
      </c>
      <c r="I47" s="9">
        <v>1</v>
      </c>
      <c r="K47" s="2">
        <f t="shared" si="2"/>
        <v>0</v>
      </c>
      <c r="L47" s="2">
        <f t="shared" si="3"/>
        <v>1</v>
      </c>
      <c r="M47" s="2">
        <f t="shared" si="4"/>
        <v>0.5</v>
      </c>
      <c r="N47" s="2">
        <f t="shared" si="5"/>
        <v>0.5</v>
      </c>
      <c r="O47" s="2"/>
      <c r="P47" s="2">
        <f t="shared" si="1"/>
        <v>1</v>
      </c>
      <c r="Q47" s="2"/>
    </row>
    <row r="48" spans="1:17" ht="21" x14ac:dyDescent="0.25">
      <c r="A48" s="9">
        <v>0</v>
      </c>
      <c r="B48" s="9">
        <v>105</v>
      </c>
      <c r="C48" s="9">
        <v>64</v>
      </c>
      <c r="D48" s="9">
        <v>41</v>
      </c>
      <c r="E48" s="9">
        <v>142</v>
      </c>
      <c r="F48" s="9">
        <v>41.5</v>
      </c>
      <c r="G48" s="9">
        <v>0.17299999999999999</v>
      </c>
      <c r="H48" s="9">
        <v>22</v>
      </c>
      <c r="I48" s="9">
        <v>0</v>
      </c>
      <c r="K48" s="2">
        <f t="shared" si="2"/>
        <v>0</v>
      </c>
      <c r="L48" s="2">
        <f t="shared" si="3"/>
        <v>1</v>
      </c>
      <c r="M48" s="2">
        <f t="shared" si="4"/>
        <v>0.5</v>
      </c>
      <c r="N48" s="2">
        <f t="shared" si="5"/>
        <v>0.5</v>
      </c>
      <c r="O48" s="2"/>
      <c r="P48" s="2">
        <f t="shared" si="1"/>
        <v>1</v>
      </c>
      <c r="Q48" s="2"/>
    </row>
    <row r="49" spans="1:17" ht="21" x14ac:dyDescent="0.25">
      <c r="A49" s="9">
        <v>5</v>
      </c>
      <c r="B49" s="9">
        <v>124</v>
      </c>
      <c r="C49" s="9">
        <v>74</v>
      </c>
      <c r="D49" s="9">
        <v>0</v>
      </c>
      <c r="E49" s="9">
        <v>0</v>
      </c>
      <c r="F49" s="9">
        <v>34</v>
      </c>
      <c r="G49" s="9">
        <v>0.22</v>
      </c>
      <c r="H49" s="9">
        <v>38</v>
      </c>
      <c r="I49" s="9">
        <v>1</v>
      </c>
      <c r="K49" s="2">
        <f t="shared" si="2"/>
        <v>0</v>
      </c>
      <c r="L49" s="2">
        <f t="shared" si="3"/>
        <v>1</v>
      </c>
      <c r="M49" s="2">
        <f t="shared" si="4"/>
        <v>0.5</v>
      </c>
      <c r="N49" s="2">
        <f t="shared" si="5"/>
        <v>0.5</v>
      </c>
      <c r="O49" s="2"/>
      <c r="P49" s="2">
        <f t="shared" si="1"/>
        <v>1</v>
      </c>
      <c r="Q49" s="2"/>
    </row>
    <row r="50" spans="1:17" ht="21" x14ac:dyDescent="0.25">
      <c r="A50" s="9">
        <v>0</v>
      </c>
      <c r="B50" s="9">
        <v>98</v>
      </c>
      <c r="C50" s="9">
        <v>82</v>
      </c>
      <c r="D50" s="9">
        <v>15</v>
      </c>
      <c r="E50" s="9">
        <v>84</v>
      </c>
      <c r="F50" s="9">
        <v>25.2</v>
      </c>
      <c r="G50" s="9">
        <v>0.29899999999999999</v>
      </c>
      <c r="H50" s="9">
        <v>22</v>
      </c>
      <c r="I50" s="9">
        <v>0</v>
      </c>
      <c r="K50" s="2">
        <f t="shared" si="2"/>
        <v>0</v>
      </c>
      <c r="L50" s="2">
        <f t="shared" si="3"/>
        <v>1</v>
      </c>
      <c r="M50" s="2">
        <f t="shared" si="4"/>
        <v>0.5</v>
      </c>
      <c r="N50" s="2">
        <f t="shared" si="5"/>
        <v>0.5</v>
      </c>
      <c r="O50" s="2"/>
      <c r="P50" s="2">
        <f t="shared" si="1"/>
        <v>1</v>
      </c>
      <c r="Q50" s="2"/>
    </row>
    <row r="51" spans="1:17" ht="21" x14ac:dyDescent="0.25">
      <c r="A51" s="9">
        <v>0</v>
      </c>
      <c r="B51" s="9">
        <v>123</v>
      </c>
      <c r="C51" s="9">
        <v>72</v>
      </c>
      <c r="D51" s="9">
        <v>0</v>
      </c>
      <c r="E51" s="9">
        <v>0</v>
      </c>
      <c r="F51" s="9">
        <v>36.299999999999997</v>
      </c>
      <c r="G51" s="9">
        <v>0.25800000000000001</v>
      </c>
      <c r="H51" s="9">
        <v>52</v>
      </c>
      <c r="I51" s="9">
        <v>1</v>
      </c>
      <c r="K51" s="2">
        <f t="shared" si="2"/>
        <v>0</v>
      </c>
      <c r="L51" s="2">
        <f t="shared" si="3"/>
        <v>1</v>
      </c>
      <c r="M51" s="2">
        <f t="shared" si="4"/>
        <v>0.5</v>
      </c>
      <c r="N51" s="2">
        <f t="shared" si="5"/>
        <v>0.5</v>
      </c>
      <c r="O51" s="2"/>
      <c r="P51" s="2">
        <f t="shared" si="1"/>
        <v>1</v>
      </c>
      <c r="Q51" s="2"/>
    </row>
    <row r="52" spans="1:17" ht="21" x14ac:dyDescent="0.25">
      <c r="A52" s="9">
        <v>0</v>
      </c>
      <c r="B52" s="9">
        <v>129</v>
      </c>
      <c r="C52" s="9">
        <v>110</v>
      </c>
      <c r="D52" s="9">
        <v>46</v>
      </c>
      <c r="E52" s="9">
        <v>130</v>
      </c>
      <c r="F52" s="9">
        <v>67.099999999999994</v>
      </c>
      <c r="G52" s="9">
        <v>0.31900000000000001</v>
      </c>
      <c r="H52" s="9">
        <v>26</v>
      </c>
      <c r="I52" s="9">
        <v>1</v>
      </c>
      <c r="K52" s="2">
        <f t="shared" si="2"/>
        <v>0</v>
      </c>
      <c r="L52" s="2">
        <f t="shared" si="3"/>
        <v>1</v>
      </c>
      <c r="M52" s="2">
        <f t="shared" si="4"/>
        <v>0.5</v>
      </c>
      <c r="N52" s="2">
        <f t="shared" si="5"/>
        <v>0.5</v>
      </c>
      <c r="O52" s="2"/>
      <c r="P52" s="2">
        <f t="shared" si="1"/>
        <v>1</v>
      </c>
      <c r="Q52" s="2"/>
    </row>
    <row r="53" spans="1:17" ht="21" x14ac:dyDescent="0.25">
      <c r="A53" s="9">
        <v>2</v>
      </c>
      <c r="B53" s="9">
        <v>128</v>
      </c>
      <c r="C53" s="9">
        <v>64</v>
      </c>
      <c r="D53" s="9">
        <v>42</v>
      </c>
      <c r="E53" s="9">
        <v>0</v>
      </c>
      <c r="F53" s="9">
        <v>40</v>
      </c>
      <c r="G53" s="9">
        <v>1.101</v>
      </c>
      <c r="H53" s="9">
        <v>24</v>
      </c>
      <c r="I53" s="9">
        <v>0</v>
      </c>
      <c r="K53" s="2">
        <f t="shared" si="2"/>
        <v>0</v>
      </c>
      <c r="L53" s="2">
        <f t="shared" si="3"/>
        <v>1</v>
      </c>
      <c r="M53" s="2">
        <f t="shared" si="4"/>
        <v>0.5</v>
      </c>
      <c r="N53" s="2">
        <f t="shared" si="5"/>
        <v>0.5</v>
      </c>
      <c r="O53" s="2"/>
      <c r="P53" s="2">
        <f t="shared" si="1"/>
        <v>1</v>
      </c>
      <c r="Q53" s="2"/>
    </row>
    <row r="54" spans="1:17" ht="21" x14ac:dyDescent="0.25">
      <c r="A54" s="9">
        <v>8</v>
      </c>
      <c r="B54" s="9">
        <v>109</v>
      </c>
      <c r="C54" s="9">
        <v>76</v>
      </c>
      <c r="D54" s="9">
        <v>39</v>
      </c>
      <c r="E54" s="9">
        <v>114</v>
      </c>
      <c r="F54" s="9">
        <v>27.9</v>
      </c>
      <c r="G54" s="9">
        <v>0.64</v>
      </c>
      <c r="H54" s="9">
        <v>31</v>
      </c>
      <c r="I54" s="9">
        <v>1</v>
      </c>
      <c r="K54" s="2">
        <f t="shared" si="2"/>
        <v>0</v>
      </c>
      <c r="L54" s="2">
        <f t="shared" si="3"/>
        <v>1</v>
      </c>
      <c r="M54" s="2">
        <f t="shared" si="4"/>
        <v>0.5</v>
      </c>
      <c r="N54" s="2">
        <f t="shared" si="5"/>
        <v>0.5</v>
      </c>
      <c r="O54" s="2"/>
      <c r="P54" s="2">
        <f t="shared" si="1"/>
        <v>1</v>
      </c>
      <c r="Q54" s="2"/>
    </row>
    <row r="55" spans="1:17" ht="21" x14ac:dyDescent="0.25">
      <c r="A55" s="9">
        <v>0</v>
      </c>
      <c r="B55" s="9">
        <v>167</v>
      </c>
      <c r="C55" s="9">
        <v>0</v>
      </c>
      <c r="D55" s="9">
        <v>0</v>
      </c>
      <c r="E55" s="9">
        <v>0</v>
      </c>
      <c r="F55" s="9">
        <v>32.299999999999997</v>
      </c>
      <c r="G55" s="9">
        <v>0.83899999999999997</v>
      </c>
      <c r="H55" s="9">
        <v>30</v>
      </c>
      <c r="I55" s="9">
        <v>1</v>
      </c>
      <c r="K55" s="2">
        <f t="shared" si="2"/>
        <v>0</v>
      </c>
      <c r="L55" s="2">
        <f t="shared" si="3"/>
        <v>1</v>
      </c>
      <c r="M55" s="2">
        <f t="shared" si="4"/>
        <v>0.5</v>
      </c>
      <c r="N55" s="2">
        <f t="shared" si="5"/>
        <v>0.5</v>
      </c>
      <c r="O55" s="2"/>
      <c r="P55" s="2">
        <f t="shared" si="1"/>
        <v>1</v>
      </c>
      <c r="Q55" s="2"/>
    </row>
    <row r="56" spans="1:17" ht="21" x14ac:dyDescent="0.25">
      <c r="A56" s="9">
        <v>3</v>
      </c>
      <c r="B56" s="9">
        <v>121</v>
      </c>
      <c r="C56" s="9">
        <v>52</v>
      </c>
      <c r="D56" s="9">
        <v>0</v>
      </c>
      <c r="E56" s="9">
        <v>0</v>
      </c>
      <c r="F56" s="9">
        <v>36</v>
      </c>
      <c r="G56" s="9">
        <v>0.127</v>
      </c>
      <c r="H56" s="9">
        <v>25</v>
      </c>
      <c r="I56" s="9">
        <v>1</v>
      </c>
      <c r="K56" s="2">
        <f t="shared" si="2"/>
        <v>0</v>
      </c>
      <c r="L56" s="2">
        <f t="shared" si="3"/>
        <v>1</v>
      </c>
      <c r="M56" s="2">
        <f t="shared" si="4"/>
        <v>0.5</v>
      </c>
      <c r="N56" s="2">
        <f t="shared" si="5"/>
        <v>0.5</v>
      </c>
      <c r="O56" s="2"/>
      <c r="P56" s="2">
        <f t="shared" si="1"/>
        <v>1</v>
      </c>
      <c r="Q56" s="2"/>
    </row>
    <row r="57" spans="1:17" ht="21" x14ac:dyDescent="0.25">
      <c r="A57" s="9">
        <v>1</v>
      </c>
      <c r="B57" s="9">
        <v>119</v>
      </c>
      <c r="C57" s="9">
        <v>44</v>
      </c>
      <c r="D57" s="9">
        <v>47</v>
      </c>
      <c r="E57" s="9">
        <v>63</v>
      </c>
      <c r="F57" s="9">
        <v>35.5</v>
      </c>
      <c r="G57" s="9">
        <v>0.28000000000000003</v>
      </c>
      <c r="H57" s="9">
        <v>25</v>
      </c>
      <c r="I57" s="9">
        <v>0</v>
      </c>
      <c r="K57" s="2">
        <f t="shared" si="2"/>
        <v>0</v>
      </c>
      <c r="L57" s="2">
        <f t="shared" si="3"/>
        <v>1</v>
      </c>
      <c r="M57" s="2">
        <f t="shared" si="4"/>
        <v>0.5</v>
      </c>
      <c r="N57" s="2">
        <f t="shared" si="5"/>
        <v>0.5</v>
      </c>
      <c r="O57" s="2"/>
      <c r="P57" s="2">
        <f t="shared" si="1"/>
        <v>1</v>
      </c>
      <c r="Q57" s="2"/>
    </row>
    <row r="58" spans="1:17" ht="21" x14ac:dyDescent="0.25">
      <c r="A58" s="9">
        <v>0</v>
      </c>
      <c r="B58" s="9">
        <v>113</v>
      </c>
      <c r="C58" s="9">
        <v>80</v>
      </c>
      <c r="D58" s="9">
        <v>16</v>
      </c>
      <c r="E58" s="9">
        <v>0</v>
      </c>
      <c r="F58" s="9">
        <v>31</v>
      </c>
      <c r="G58" s="9">
        <v>0.874</v>
      </c>
      <c r="H58" s="9">
        <v>21</v>
      </c>
      <c r="I58" s="9">
        <v>0</v>
      </c>
      <c r="K58" s="2">
        <f t="shared" si="2"/>
        <v>0</v>
      </c>
      <c r="L58" s="2">
        <f t="shared" si="3"/>
        <v>1</v>
      </c>
      <c r="M58" s="2">
        <f t="shared" si="4"/>
        <v>0.5</v>
      </c>
      <c r="N58" s="2">
        <f t="shared" si="5"/>
        <v>0.5</v>
      </c>
      <c r="O58" s="2"/>
      <c r="P58" s="2">
        <f t="shared" si="1"/>
        <v>1</v>
      </c>
      <c r="Q58" s="2"/>
    </row>
    <row r="59" spans="1:17" ht="21" x14ac:dyDescent="0.25">
      <c r="A59" s="9">
        <v>5</v>
      </c>
      <c r="B59" s="9">
        <v>77</v>
      </c>
      <c r="C59" s="9">
        <v>82</v>
      </c>
      <c r="D59" s="9">
        <v>41</v>
      </c>
      <c r="E59" s="9">
        <v>42</v>
      </c>
      <c r="F59" s="9">
        <v>35.799999999999997</v>
      </c>
      <c r="G59" s="9">
        <v>0.156</v>
      </c>
      <c r="H59" s="9">
        <v>35</v>
      </c>
      <c r="I59" s="9">
        <v>0</v>
      </c>
      <c r="K59" s="2">
        <f t="shared" si="2"/>
        <v>0</v>
      </c>
      <c r="L59" s="2">
        <f t="shared" si="3"/>
        <v>1</v>
      </c>
      <c r="M59" s="2">
        <f t="shared" si="4"/>
        <v>0.5</v>
      </c>
      <c r="N59" s="2">
        <f t="shared" si="5"/>
        <v>0.5</v>
      </c>
      <c r="O59" s="2"/>
      <c r="P59" s="2">
        <f t="shared" si="1"/>
        <v>1</v>
      </c>
      <c r="Q59" s="2"/>
    </row>
    <row r="60" spans="1:17" ht="21" x14ac:dyDescent="0.25">
      <c r="A60" s="9">
        <v>8</v>
      </c>
      <c r="B60" s="9">
        <v>151</v>
      </c>
      <c r="C60" s="9">
        <v>78</v>
      </c>
      <c r="D60" s="9">
        <v>32</v>
      </c>
      <c r="E60" s="9">
        <v>210</v>
      </c>
      <c r="F60" s="9">
        <v>42.9</v>
      </c>
      <c r="G60" s="9">
        <v>0.51600000000000001</v>
      </c>
      <c r="H60" s="9">
        <v>36</v>
      </c>
      <c r="I60" s="9">
        <v>1</v>
      </c>
      <c r="K60" s="2">
        <f t="shared" si="2"/>
        <v>0</v>
      </c>
      <c r="L60" s="2">
        <f t="shared" si="3"/>
        <v>1</v>
      </c>
      <c r="M60" s="2">
        <f t="shared" si="4"/>
        <v>0.5</v>
      </c>
      <c r="N60" s="2">
        <f t="shared" si="5"/>
        <v>0.5</v>
      </c>
      <c r="O60" s="2"/>
      <c r="P60" s="2">
        <f t="shared" si="1"/>
        <v>1</v>
      </c>
      <c r="Q60" s="2"/>
    </row>
    <row r="61" spans="1:17" ht="21" x14ac:dyDescent="0.25">
      <c r="A61" s="9">
        <v>2</v>
      </c>
      <c r="B61" s="9">
        <v>120</v>
      </c>
      <c r="C61" s="9">
        <v>76</v>
      </c>
      <c r="D61" s="9">
        <v>37</v>
      </c>
      <c r="E61" s="9">
        <v>105</v>
      </c>
      <c r="F61" s="9">
        <v>39.700000000000003</v>
      </c>
      <c r="G61" s="9">
        <v>0.215</v>
      </c>
      <c r="H61" s="9">
        <v>29</v>
      </c>
      <c r="I61" s="9">
        <v>0</v>
      </c>
      <c r="K61" s="2">
        <f t="shared" si="2"/>
        <v>0</v>
      </c>
      <c r="L61" s="2">
        <f t="shared" si="3"/>
        <v>1</v>
      </c>
      <c r="M61" s="2">
        <f t="shared" si="4"/>
        <v>0.5</v>
      </c>
      <c r="N61" s="2">
        <f t="shared" si="5"/>
        <v>0.5</v>
      </c>
      <c r="O61" s="2"/>
      <c r="P61" s="2">
        <f t="shared" si="1"/>
        <v>1</v>
      </c>
      <c r="Q61" s="2"/>
    </row>
    <row r="62" spans="1:17" ht="21" x14ac:dyDescent="0.25">
      <c r="A62" s="9">
        <v>10</v>
      </c>
      <c r="B62" s="9">
        <v>125</v>
      </c>
      <c r="C62" s="9">
        <v>70</v>
      </c>
      <c r="D62" s="9">
        <v>26</v>
      </c>
      <c r="E62" s="9">
        <v>115</v>
      </c>
      <c r="F62" s="9">
        <v>31.1</v>
      </c>
      <c r="G62" s="9">
        <v>0.20499999999999999</v>
      </c>
      <c r="H62" s="9">
        <v>41</v>
      </c>
      <c r="I62" s="9">
        <v>1</v>
      </c>
      <c r="K62" s="2">
        <f t="shared" si="2"/>
        <v>0</v>
      </c>
      <c r="L62" s="2">
        <f t="shared" si="3"/>
        <v>1</v>
      </c>
      <c r="M62" s="2">
        <f t="shared" si="4"/>
        <v>0.5</v>
      </c>
      <c r="N62" s="2">
        <f t="shared" si="5"/>
        <v>0.5</v>
      </c>
      <c r="O62" s="2"/>
      <c r="P62" s="2">
        <f t="shared" si="1"/>
        <v>1</v>
      </c>
      <c r="Q62" s="2"/>
    </row>
    <row r="63" spans="1:17" ht="21" x14ac:dyDescent="0.25">
      <c r="A63" s="9">
        <v>0</v>
      </c>
      <c r="B63" s="9">
        <v>173</v>
      </c>
      <c r="C63" s="9">
        <v>78</v>
      </c>
      <c r="D63" s="9">
        <v>32</v>
      </c>
      <c r="E63" s="9">
        <v>265</v>
      </c>
      <c r="F63" s="9">
        <v>46.5</v>
      </c>
      <c r="G63" s="9">
        <v>1.159</v>
      </c>
      <c r="H63" s="9">
        <v>58</v>
      </c>
      <c r="I63" s="9">
        <v>0</v>
      </c>
      <c r="K63" s="2">
        <f t="shared" si="2"/>
        <v>0</v>
      </c>
      <c r="L63" s="2">
        <f t="shared" si="3"/>
        <v>1</v>
      </c>
      <c r="M63" s="2">
        <f t="shared" si="4"/>
        <v>0.5</v>
      </c>
      <c r="N63" s="2">
        <f t="shared" si="5"/>
        <v>0.5</v>
      </c>
      <c r="O63" s="2"/>
      <c r="P63" s="2">
        <f t="shared" si="1"/>
        <v>1</v>
      </c>
      <c r="Q63" s="2"/>
    </row>
    <row r="64" spans="1:17" ht="21" x14ac:dyDescent="0.25">
      <c r="A64" s="9">
        <v>0</v>
      </c>
      <c r="B64" s="9">
        <v>165</v>
      </c>
      <c r="C64" s="9">
        <v>90</v>
      </c>
      <c r="D64" s="9">
        <v>33</v>
      </c>
      <c r="E64" s="9">
        <v>680</v>
      </c>
      <c r="F64" s="9">
        <v>52.3</v>
      </c>
      <c r="G64" s="9">
        <v>0.42699999999999999</v>
      </c>
      <c r="H64" s="9">
        <v>23</v>
      </c>
      <c r="I64" s="9">
        <v>0</v>
      </c>
      <c r="K64" s="2">
        <f t="shared" si="2"/>
        <v>0</v>
      </c>
      <c r="L64" s="2">
        <f t="shared" si="3"/>
        <v>1</v>
      </c>
      <c r="M64" s="2">
        <f t="shared" si="4"/>
        <v>0.5</v>
      </c>
      <c r="N64" s="2">
        <f t="shared" si="5"/>
        <v>0.5</v>
      </c>
      <c r="O64" s="2"/>
      <c r="P64" s="2">
        <f t="shared" si="1"/>
        <v>1</v>
      </c>
      <c r="Q64" s="2"/>
    </row>
    <row r="65" spans="1:17" ht="21" x14ac:dyDescent="0.25">
      <c r="A65" s="9">
        <v>0</v>
      </c>
      <c r="B65" s="9">
        <v>123</v>
      </c>
      <c r="C65" s="9">
        <v>88</v>
      </c>
      <c r="D65" s="9">
        <v>37</v>
      </c>
      <c r="E65" s="9">
        <v>0</v>
      </c>
      <c r="F65" s="9">
        <v>35.200000000000003</v>
      </c>
      <c r="G65" s="9">
        <v>0.19700000000000001</v>
      </c>
      <c r="H65" s="9">
        <v>29</v>
      </c>
      <c r="I65" s="9">
        <v>0</v>
      </c>
      <c r="K65" s="2">
        <f t="shared" si="2"/>
        <v>0</v>
      </c>
      <c r="L65" s="2">
        <f t="shared" si="3"/>
        <v>1</v>
      </c>
      <c r="M65" s="2">
        <f t="shared" si="4"/>
        <v>0.5</v>
      </c>
      <c r="N65" s="2">
        <f t="shared" si="5"/>
        <v>0.5</v>
      </c>
      <c r="O65" s="2"/>
      <c r="P65" s="2">
        <f t="shared" si="1"/>
        <v>1</v>
      </c>
      <c r="Q65" s="2"/>
    </row>
    <row r="66" spans="1:17" ht="21" x14ac:dyDescent="0.25">
      <c r="A66" s="9">
        <v>1</v>
      </c>
      <c r="B66" s="9">
        <v>112</v>
      </c>
      <c r="C66" s="9">
        <v>72</v>
      </c>
      <c r="D66" s="9">
        <v>30</v>
      </c>
      <c r="E66" s="9">
        <v>176</v>
      </c>
      <c r="F66" s="9">
        <v>34.4</v>
      </c>
      <c r="G66" s="9">
        <v>0.52800000000000002</v>
      </c>
      <c r="H66" s="9">
        <v>25</v>
      </c>
      <c r="I66" s="9">
        <v>0</v>
      </c>
      <c r="K66" s="2">
        <f t="shared" si="2"/>
        <v>0</v>
      </c>
      <c r="L66" s="2">
        <f t="shared" si="3"/>
        <v>1</v>
      </c>
      <c r="M66" s="2">
        <f t="shared" si="4"/>
        <v>0.5</v>
      </c>
      <c r="N66" s="2">
        <f t="shared" si="5"/>
        <v>0.5</v>
      </c>
      <c r="O66" s="2"/>
      <c r="P66" s="2">
        <f t="shared" si="1"/>
        <v>1</v>
      </c>
      <c r="Q66" s="2"/>
    </row>
    <row r="67" spans="1:17" ht="21" x14ac:dyDescent="0.25">
      <c r="A67" s="9">
        <v>1</v>
      </c>
      <c r="B67" s="9">
        <v>90</v>
      </c>
      <c r="C67" s="9">
        <v>62</v>
      </c>
      <c r="D67" s="9">
        <v>18</v>
      </c>
      <c r="E67" s="9">
        <v>59</v>
      </c>
      <c r="F67" s="9">
        <v>25.1</v>
      </c>
      <c r="G67" s="9">
        <v>1.268</v>
      </c>
      <c r="H67" s="9">
        <v>25</v>
      </c>
      <c r="I67" s="9">
        <v>0</v>
      </c>
      <c r="K67" s="2">
        <f t="shared" si="2"/>
        <v>0</v>
      </c>
      <c r="L67" s="2">
        <f t="shared" si="3"/>
        <v>1</v>
      </c>
      <c r="M67" s="2">
        <f t="shared" si="4"/>
        <v>0.5</v>
      </c>
      <c r="N67" s="2">
        <f t="shared" si="5"/>
        <v>0.5</v>
      </c>
      <c r="O67" s="2"/>
      <c r="P67" s="2">
        <f t="shared" si="1"/>
        <v>1</v>
      </c>
      <c r="Q67" s="2"/>
    </row>
    <row r="68" spans="1:17" ht="21" x14ac:dyDescent="0.25">
      <c r="A68" s="9">
        <v>0</v>
      </c>
      <c r="B68" s="9">
        <v>78</v>
      </c>
      <c r="C68" s="9">
        <v>88</v>
      </c>
      <c r="D68" s="9">
        <v>29</v>
      </c>
      <c r="E68" s="9">
        <v>40</v>
      </c>
      <c r="F68" s="9">
        <v>36.9</v>
      </c>
      <c r="G68" s="9">
        <v>0.434</v>
      </c>
      <c r="H68" s="9">
        <v>21</v>
      </c>
      <c r="I68" s="9">
        <v>0</v>
      </c>
      <c r="K68" s="2">
        <f t="shared" si="2"/>
        <v>0</v>
      </c>
      <c r="L68" s="2">
        <f t="shared" si="3"/>
        <v>1</v>
      </c>
      <c r="M68" s="2">
        <f t="shared" si="4"/>
        <v>0.5</v>
      </c>
      <c r="N68" s="2">
        <f t="shared" si="5"/>
        <v>0.5</v>
      </c>
      <c r="O68" s="2"/>
      <c r="P68" s="2">
        <f t="shared" si="1"/>
        <v>1</v>
      </c>
      <c r="Q68" s="2"/>
    </row>
    <row r="69" spans="1:17" ht="21" x14ac:dyDescent="0.25">
      <c r="A69" s="9">
        <v>6</v>
      </c>
      <c r="B69" s="9">
        <v>85</v>
      </c>
      <c r="C69" s="9">
        <v>78</v>
      </c>
      <c r="D69" s="9">
        <v>0</v>
      </c>
      <c r="E69" s="9">
        <v>0</v>
      </c>
      <c r="F69" s="9">
        <v>31.2</v>
      </c>
      <c r="G69" s="9">
        <v>0.38200000000000001</v>
      </c>
      <c r="H69" s="9">
        <v>42</v>
      </c>
      <c r="I69" s="9">
        <v>0</v>
      </c>
      <c r="K69" s="2">
        <f t="shared" si="2"/>
        <v>0</v>
      </c>
      <c r="L69" s="2">
        <f t="shared" si="3"/>
        <v>1</v>
      </c>
      <c r="M69" s="2">
        <f t="shared" si="4"/>
        <v>0.5</v>
      </c>
      <c r="N69" s="2">
        <f t="shared" si="5"/>
        <v>0.5</v>
      </c>
      <c r="O69" s="2"/>
      <c r="P69" s="2">
        <f t="shared" si="1"/>
        <v>1</v>
      </c>
      <c r="Q69" s="2"/>
    </row>
    <row r="70" spans="1:17" ht="21" x14ac:dyDescent="0.25">
      <c r="A70" s="9">
        <v>3</v>
      </c>
      <c r="B70" s="9">
        <v>163</v>
      </c>
      <c r="C70" s="9">
        <v>70</v>
      </c>
      <c r="D70" s="9">
        <v>18</v>
      </c>
      <c r="E70" s="9">
        <v>105</v>
      </c>
      <c r="F70" s="9">
        <v>31.6</v>
      </c>
      <c r="G70" s="9">
        <v>0.26800000000000002</v>
      </c>
      <c r="H70" s="9">
        <v>28</v>
      </c>
      <c r="I70" s="9">
        <v>1</v>
      </c>
      <c r="K70" s="2">
        <f t="shared" si="2"/>
        <v>0</v>
      </c>
      <c r="L70" s="2">
        <f t="shared" si="3"/>
        <v>1</v>
      </c>
      <c r="M70" s="2">
        <f t="shared" si="4"/>
        <v>0.5</v>
      </c>
      <c r="N70" s="2">
        <f t="shared" si="5"/>
        <v>0.5</v>
      </c>
      <c r="O70" s="2"/>
      <c r="P70" s="2">
        <f t="shared" ref="P70:P133" si="6">IF(M70&gt;$P$2,1,0)</f>
        <v>1</v>
      </c>
      <c r="Q70" s="2"/>
    </row>
    <row r="71" spans="1:17" ht="21" x14ac:dyDescent="0.25">
      <c r="A71" s="9">
        <v>2</v>
      </c>
      <c r="B71" s="9">
        <v>123</v>
      </c>
      <c r="C71" s="9">
        <v>48</v>
      </c>
      <c r="D71" s="9">
        <v>32</v>
      </c>
      <c r="E71" s="9">
        <v>165</v>
      </c>
      <c r="F71" s="9">
        <v>42.1</v>
      </c>
      <c r="G71" s="9">
        <v>0.52</v>
      </c>
      <c r="H71" s="9">
        <v>26</v>
      </c>
      <c r="I71" s="9">
        <v>0</v>
      </c>
      <c r="K71" s="2">
        <f t="shared" ref="K71:K134" si="7">SUMPRODUCT($A$2:$H$2,A71:H71)+$I$2</f>
        <v>0</v>
      </c>
      <c r="L71" s="2">
        <f t="shared" ref="L71:L134" si="8">EXP(K71)</f>
        <v>1</v>
      </c>
      <c r="M71" s="2">
        <f t="shared" ref="M71:M134" si="9">L71/(1+L71)</f>
        <v>0.5</v>
      </c>
      <c r="N71" s="2">
        <f t="shared" ref="N71:N134" si="10">IF(I71, M71,1-M71)</f>
        <v>0.5</v>
      </c>
      <c r="O71" s="2"/>
      <c r="P71" s="2">
        <f t="shared" si="6"/>
        <v>1</v>
      </c>
      <c r="Q71" s="2"/>
    </row>
    <row r="72" spans="1:17" ht="21" x14ac:dyDescent="0.25">
      <c r="A72" s="9">
        <v>5</v>
      </c>
      <c r="B72" s="9">
        <v>86</v>
      </c>
      <c r="C72" s="9">
        <v>68</v>
      </c>
      <c r="D72" s="9">
        <v>28</v>
      </c>
      <c r="E72" s="9">
        <v>71</v>
      </c>
      <c r="F72" s="9">
        <v>30.2</v>
      </c>
      <c r="G72" s="9">
        <v>0.36399999999999999</v>
      </c>
      <c r="H72" s="9">
        <v>24</v>
      </c>
      <c r="I72" s="9">
        <v>0</v>
      </c>
      <c r="K72" s="2">
        <f t="shared" si="7"/>
        <v>0</v>
      </c>
      <c r="L72" s="2">
        <f t="shared" si="8"/>
        <v>1</v>
      </c>
      <c r="M72" s="2">
        <f t="shared" si="9"/>
        <v>0.5</v>
      </c>
      <c r="N72" s="2">
        <f t="shared" si="10"/>
        <v>0.5</v>
      </c>
      <c r="O72" s="2"/>
      <c r="P72" s="2">
        <f t="shared" si="6"/>
        <v>1</v>
      </c>
      <c r="Q72" s="2"/>
    </row>
    <row r="73" spans="1:17" ht="21" x14ac:dyDescent="0.25">
      <c r="A73" s="9">
        <v>4</v>
      </c>
      <c r="B73" s="9">
        <v>92</v>
      </c>
      <c r="C73" s="9">
        <v>80</v>
      </c>
      <c r="D73" s="9">
        <v>0</v>
      </c>
      <c r="E73" s="9">
        <v>0</v>
      </c>
      <c r="F73" s="9">
        <v>42.2</v>
      </c>
      <c r="G73" s="9">
        <v>0.23699999999999999</v>
      </c>
      <c r="H73" s="9">
        <v>29</v>
      </c>
      <c r="I73" s="9">
        <v>0</v>
      </c>
      <c r="K73" s="2">
        <f t="shared" si="7"/>
        <v>0</v>
      </c>
      <c r="L73" s="2">
        <f t="shared" si="8"/>
        <v>1</v>
      </c>
      <c r="M73" s="2">
        <f t="shared" si="9"/>
        <v>0.5</v>
      </c>
      <c r="N73" s="2">
        <f t="shared" si="10"/>
        <v>0.5</v>
      </c>
      <c r="O73" s="2"/>
      <c r="P73" s="2">
        <f t="shared" si="6"/>
        <v>1</v>
      </c>
      <c r="Q73" s="2"/>
    </row>
    <row r="74" spans="1:17" ht="21" x14ac:dyDescent="0.25">
      <c r="A74" s="9">
        <v>7</v>
      </c>
      <c r="B74" s="9">
        <v>114</v>
      </c>
      <c r="C74" s="9">
        <v>76</v>
      </c>
      <c r="D74" s="9">
        <v>17</v>
      </c>
      <c r="E74" s="9">
        <v>110</v>
      </c>
      <c r="F74" s="9">
        <v>23.8</v>
      </c>
      <c r="G74" s="9">
        <v>0.46600000000000003</v>
      </c>
      <c r="H74" s="9">
        <v>31</v>
      </c>
      <c r="I74" s="9">
        <v>0</v>
      </c>
      <c r="K74" s="2">
        <f t="shared" si="7"/>
        <v>0</v>
      </c>
      <c r="L74" s="2">
        <f t="shared" si="8"/>
        <v>1</v>
      </c>
      <c r="M74" s="2">
        <f t="shared" si="9"/>
        <v>0.5</v>
      </c>
      <c r="N74" s="2">
        <f t="shared" si="10"/>
        <v>0.5</v>
      </c>
      <c r="O74" s="2"/>
      <c r="P74" s="2">
        <f t="shared" si="6"/>
        <v>1</v>
      </c>
      <c r="Q74" s="2"/>
    </row>
    <row r="75" spans="1:17" ht="21" x14ac:dyDescent="0.25">
      <c r="A75" s="9">
        <v>6</v>
      </c>
      <c r="B75" s="9">
        <v>129</v>
      </c>
      <c r="C75" s="9">
        <v>90</v>
      </c>
      <c r="D75" s="9">
        <v>7</v>
      </c>
      <c r="E75" s="9">
        <v>326</v>
      </c>
      <c r="F75" s="9">
        <v>19.600000000000001</v>
      </c>
      <c r="G75" s="9">
        <v>0.58199999999999996</v>
      </c>
      <c r="H75" s="9">
        <v>60</v>
      </c>
      <c r="I75" s="9">
        <v>0</v>
      </c>
      <c r="K75" s="2">
        <f t="shared" si="7"/>
        <v>0</v>
      </c>
      <c r="L75" s="2">
        <f t="shared" si="8"/>
        <v>1</v>
      </c>
      <c r="M75" s="2">
        <f t="shared" si="9"/>
        <v>0.5</v>
      </c>
      <c r="N75" s="2">
        <f t="shared" si="10"/>
        <v>0.5</v>
      </c>
      <c r="O75" s="2"/>
      <c r="P75" s="2">
        <f t="shared" si="6"/>
        <v>1</v>
      </c>
      <c r="Q75" s="2"/>
    </row>
    <row r="76" spans="1:17" ht="21" x14ac:dyDescent="0.25">
      <c r="A76" s="9">
        <v>8</v>
      </c>
      <c r="B76" s="9">
        <v>85</v>
      </c>
      <c r="C76" s="9">
        <v>55</v>
      </c>
      <c r="D76" s="9">
        <v>20</v>
      </c>
      <c r="E76" s="9">
        <v>0</v>
      </c>
      <c r="F76" s="9">
        <v>24.4</v>
      </c>
      <c r="G76" s="9">
        <v>0.13600000000000001</v>
      </c>
      <c r="H76" s="9">
        <v>42</v>
      </c>
      <c r="I76" s="9">
        <v>0</v>
      </c>
      <c r="K76" s="2">
        <f t="shared" si="7"/>
        <v>0</v>
      </c>
      <c r="L76" s="2">
        <f t="shared" si="8"/>
        <v>1</v>
      </c>
      <c r="M76" s="2">
        <f t="shared" si="9"/>
        <v>0.5</v>
      </c>
      <c r="N76" s="2">
        <f t="shared" si="10"/>
        <v>0.5</v>
      </c>
      <c r="O76" s="2"/>
      <c r="P76" s="2">
        <f t="shared" si="6"/>
        <v>1</v>
      </c>
      <c r="Q76" s="2"/>
    </row>
    <row r="77" spans="1:17" ht="21" x14ac:dyDescent="0.25">
      <c r="A77" s="9">
        <v>9</v>
      </c>
      <c r="B77" s="9">
        <v>164</v>
      </c>
      <c r="C77" s="9">
        <v>84</v>
      </c>
      <c r="D77" s="9">
        <v>21</v>
      </c>
      <c r="E77" s="9">
        <v>0</v>
      </c>
      <c r="F77" s="9">
        <v>30.8</v>
      </c>
      <c r="G77" s="9">
        <v>0.83099999999999996</v>
      </c>
      <c r="H77" s="9">
        <v>32</v>
      </c>
      <c r="I77" s="9">
        <v>1</v>
      </c>
      <c r="K77" s="2">
        <f t="shared" si="7"/>
        <v>0</v>
      </c>
      <c r="L77" s="2">
        <f t="shared" si="8"/>
        <v>1</v>
      </c>
      <c r="M77" s="2">
        <f t="shared" si="9"/>
        <v>0.5</v>
      </c>
      <c r="N77" s="2">
        <f t="shared" si="10"/>
        <v>0.5</v>
      </c>
      <c r="O77" s="2"/>
      <c r="P77" s="2">
        <f t="shared" si="6"/>
        <v>1</v>
      </c>
      <c r="Q77" s="2"/>
    </row>
    <row r="78" spans="1:17" ht="21" x14ac:dyDescent="0.25">
      <c r="A78" s="9">
        <v>4</v>
      </c>
      <c r="B78" s="9">
        <v>132</v>
      </c>
      <c r="C78" s="9">
        <v>0</v>
      </c>
      <c r="D78" s="9">
        <v>0</v>
      </c>
      <c r="E78" s="9">
        <v>0</v>
      </c>
      <c r="F78" s="9">
        <v>32.9</v>
      </c>
      <c r="G78" s="9">
        <v>0.30199999999999999</v>
      </c>
      <c r="H78" s="9">
        <v>23</v>
      </c>
      <c r="I78" s="9">
        <v>1</v>
      </c>
      <c r="K78" s="2">
        <f t="shared" si="7"/>
        <v>0</v>
      </c>
      <c r="L78" s="2">
        <f t="shared" si="8"/>
        <v>1</v>
      </c>
      <c r="M78" s="2">
        <f t="shared" si="9"/>
        <v>0.5</v>
      </c>
      <c r="N78" s="2">
        <f t="shared" si="10"/>
        <v>0.5</v>
      </c>
      <c r="O78" s="2"/>
      <c r="P78" s="2">
        <f t="shared" si="6"/>
        <v>1</v>
      </c>
      <c r="Q78" s="2"/>
    </row>
    <row r="79" spans="1:17" ht="21" x14ac:dyDescent="0.25">
      <c r="A79" s="9">
        <v>7</v>
      </c>
      <c r="B79" s="9">
        <v>136</v>
      </c>
      <c r="C79" s="9">
        <v>74</v>
      </c>
      <c r="D79" s="9">
        <v>26</v>
      </c>
      <c r="E79" s="9">
        <v>135</v>
      </c>
      <c r="F79" s="9">
        <v>26</v>
      </c>
      <c r="G79" s="9">
        <v>0.64700000000000002</v>
      </c>
      <c r="H79" s="9">
        <v>51</v>
      </c>
      <c r="I79" s="9">
        <v>0</v>
      </c>
      <c r="K79" s="2">
        <f t="shared" si="7"/>
        <v>0</v>
      </c>
      <c r="L79" s="2">
        <f t="shared" si="8"/>
        <v>1</v>
      </c>
      <c r="M79" s="2">
        <f t="shared" si="9"/>
        <v>0.5</v>
      </c>
      <c r="N79" s="2">
        <f t="shared" si="10"/>
        <v>0.5</v>
      </c>
      <c r="O79" s="2"/>
      <c r="P79" s="2">
        <f t="shared" si="6"/>
        <v>1</v>
      </c>
      <c r="Q79" s="2"/>
    </row>
    <row r="80" spans="1:17" ht="21" x14ac:dyDescent="0.25">
      <c r="A80" s="9">
        <v>3</v>
      </c>
      <c r="B80" s="9">
        <v>191</v>
      </c>
      <c r="C80" s="9">
        <v>68</v>
      </c>
      <c r="D80" s="9">
        <v>15</v>
      </c>
      <c r="E80" s="9">
        <v>130</v>
      </c>
      <c r="F80" s="9">
        <v>30.9</v>
      </c>
      <c r="G80" s="9">
        <v>0.29899999999999999</v>
      </c>
      <c r="H80" s="9">
        <v>34</v>
      </c>
      <c r="I80" s="9">
        <v>0</v>
      </c>
      <c r="K80" s="2">
        <f t="shared" si="7"/>
        <v>0</v>
      </c>
      <c r="L80" s="2">
        <f t="shared" si="8"/>
        <v>1</v>
      </c>
      <c r="M80" s="2">
        <f t="shared" si="9"/>
        <v>0.5</v>
      </c>
      <c r="N80" s="2">
        <f t="shared" si="10"/>
        <v>0.5</v>
      </c>
      <c r="O80" s="2"/>
      <c r="P80" s="2">
        <f t="shared" si="6"/>
        <v>1</v>
      </c>
      <c r="Q80" s="2"/>
    </row>
    <row r="81" spans="1:17" ht="21" x14ac:dyDescent="0.25">
      <c r="A81" s="9">
        <v>7</v>
      </c>
      <c r="B81" s="9">
        <v>159</v>
      </c>
      <c r="C81" s="9">
        <v>66</v>
      </c>
      <c r="D81" s="9">
        <v>0</v>
      </c>
      <c r="E81" s="9">
        <v>0</v>
      </c>
      <c r="F81" s="9">
        <v>30.4</v>
      </c>
      <c r="G81" s="9">
        <v>0.38300000000000001</v>
      </c>
      <c r="H81" s="9">
        <v>36</v>
      </c>
      <c r="I81" s="9">
        <v>1</v>
      </c>
      <c r="K81" s="2">
        <f t="shared" si="7"/>
        <v>0</v>
      </c>
      <c r="L81" s="2">
        <f t="shared" si="8"/>
        <v>1</v>
      </c>
      <c r="M81" s="2">
        <f t="shared" si="9"/>
        <v>0.5</v>
      </c>
      <c r="N81" s="2">
        <f t="shared" si="10"/>
        <v>0.5</v>
      </c>
      <c r="O81" s="2"/>
      <c r="P81" s="2">
        <f t="shared" si="6"/>
        <v>1</v>
      </c>
      <c r="Q81" s="2"/>
    </row>
    <row r="82" spans="1:17" ht="21" x14ac:dyDescent="0.25">
      <c r="A82" s="9">
        <v>1</v>
      </c>
      <c r="B82" s="9">
        <v>128</v>
      </c>
      <c r="C82" s="9">
        <v>98</v>
      </c>
      <c r="D82" s="9">
        <v>41</v>
      </c>
      <c r="E82" s="9">
        <v>58</v>
      </c>
      <c r="F82" s="9">
        <v>32</v>
      </c>
      <c r="G82" s="9">
        <v>1.321</v>
      </c>
      <c r="H82" s="9">
        <v>33</v>
      </c>
      <c r="I82" s="9">
        <v>1</v>
      </c>
      <c r="K82" s="2">
        <f t="shared" si="7"/>
        <v>0</v>
      </c>
      <c r="L82" s="2">
        <f t="shared" si="8"/>
        <v>1</v>
      </c>
      <c r="M82" s="2">
        <f t="shared" si="9"/>
        <v>0.5</v>
      </c>
      <c r="N82" s="2">
        <f t="shared" si="10"/>
        <v>0.5</v>
      </c>
      <c r="O82" s="2"/>
      <c r="P82" s="2">
        <f t="shared" si="6"/>
        <v>1</v>
      </c>
      <c r="Q82" s="2"/>
    </row>
    <row r="83" spans="1:17" ht="21" x14ac:dyDescent="0.25">
      <c r="A83" s="9">
        <v>3</v>
      </c>
      <c r="B83" s="9">
        <v>128</v>
      </c>
      <c r="C83" s="9">
        <v>72</v>
      </c>
      <c r="D83" s="9">
        <v>25</v>
      </c>
      <c r="E83" s="9">
        <v>190</v>
      </c>
      <c r="F83" s="9">
        <v>32.4</v>
      </c>
      <c r="G83" s="9">
        <v>0.54900000000000004</v>
      </c>
      <c r="H83" s="9">
        <v>27</v>
      </c>
      <c r="I83" s="9">
        <v>1</v>
      </c>
      <c r="K83" s="2">
        <f t="shared" si="7"/>
        <v>0</v>
      </c>
      <c r="L83" s="2">
        <f t="shared" si="8"/>
        <v>1</v>
      </c>
      <c r="M83" s="2">
        <f t="shared" si="9"/>
        <v>0.5</v>
      </c>
      <c r="N83" s="2">
        <f t="shared" si="10"/>
        <v>0.5</v>
      </c>
      <c r="O83" s="2"/>
      <c r="P83" s="2">
        <f t="shared" si="6"/>
        <v>1</v>
      </c>
      <c r="Q83" s="2"/>
    </row>
    <row r="84" spans="1:17" ht="21" x14ac:dyDescent="0.25">
      <c r="A84" s="9">
        <v>5</v>
      </c>
      <c r="B84" s="9">
        <v>117</v>
      </c>
      <c r="C84" s="9">
        <v>86</v>
      </c>
      <c r="D84" s="9">
        <v>30</v>
      </c>
      <c r="E84" s="9">
        <v>105</v>
      </c>
      <c r="F84" s="9">
        <v>39.1</v>
      </c>
      <c r="G84" s="9">
        <v>0.251</v>
      </c>
      <c r="H84" s="9">
        <v>42</v>
      </c>
      <c r="I84" s="9">
        <v>0</v>
      </c>
      <c r="K84" s="2">
        <f t="shared" si="7"/>
        <v>0</v>
      </c>
      <c r="L84" s="2">
        <f t="shared" si="8"/>
        <v>1</v>
      </c>
      <c r="M84" s="2">
        <f t="shared" si="9"/>
        <v>0.5</v>
      </c>
      <c r="N84" s="2">
        <f t="shared" si="10"/>
        <v>0.5</v>
      </c>
      <c r="O84" s="2"/>
      <c r="P84" s="2">
        <f t="shared" si="6"/>
        <v>1</v>
      </c>
      <c r="Q84" s="2"/>
    </row>
    <row r="85" spans="1:17" ht="21" x14ac:dyDescent="0.25">
      <c r="A85" s="9">
        <v>1</v>
      </c>
      <c r="B85" s="9">
        <v>147</v>
      </c>
      <c r="C85" s="9">
        <v>94</v>
      </c>
      <c r="D85" s="9">
        <v>41</v>
      </c>
      <c r="E85" s="9">
        <v>0</v>
      </c>
      <c r="F85" s="9">
        <v>49.3</v>
      </c>
      <c r="G85" s="9">
        <v>0.35799999999999998</v>
      </c>
      <c r="H85" s="9">
        <v>27</v>
      </c>
      <c r="I85" s="9">
        <v>1</v>
      </c>
      <c r="K85" s="2">
        <f t="shared" si="7"/>
        <v>0</v>
      </c>
      <c r="L85" s="2">
        <f t="shared" si="8"/>
        <v>1</v>
      </c>
      <c r="M85" s="2">
        <f t="shared" si="9"/>
        <v>0.5</v>
      </c>
      <c r="N85" s="2">
        <f t="shared" si="10"/>
        <v>0.5</v>
      </c>
      <c r="O85" s="2"/>
      <c r="P85" s="2">
        <f t="shared" si="6"/>
        <v>1</v>
      </c>
      <c r="Q85" s="2"/>
    </row>
    <row r="86" spans="1:17" ht="21" x14ac:dyDescent="0.25">
      <c r="A86" s="9">
        <v>5</v>
      </c>
      <c r="B86" s="9">
        <v>115</v>
      </c>
      <c r="C86" s="9">
        <v>98</v>
      </c>
      <c r="D86" s="9">
        <v>0</v>
      </c>
      <c r="E86" s="9">
        <v>0</v>
      </c>
      <c r="F86" s="9">
        <v>52.9</v>
      </c>
      <c r="G86" s="9">
        <v>0.20899999999999999</v>
      </c>
      <c r="H86" s="9">
        <v>28</v>
      </c>
      <c r="I86" s="9">
        <v>1</v>
      </c>
      <c r="K86" s="2">
        <f t="shared" si="7"/>
        <v>0</v>
      </c>
      <c r="L86" s="2">
        <f t="shared" si="8"/>
        <v>1</v>
      </c>
      <c r="M86" s="2">
        <f t="shared" si="9"/>
        <v>0.5</v>
      </c>
      <c r="N86" s="2">
        <f t="shared" si="10"/>
        <v>0.5</v>
      </c>
      <c r="O86" s="2"/>
      <c r="P86" s="2">
        <f t="shared" si="6"/>
        <v>1</v>
      </c>
      <c r="Q86" s="2"/>
    </row>
    <row r="87" spans="1:17" ht="21" x14ac:dyDescent="0.25">
      <c r="A87" s="9">
        <v>1</v>
      </c>
      <c r="B87" s="9">
        <v>125</v>
      </c>
      <c r="C87" s="9">
        <v>50</v>
      </c>
      <c r="D87" s="9">
        <v>40</v>
      </c>
      <c r="E87" s="9">
        <v>167</v>
      </c>
      <c r="F87" s="9">
        <v>33.299999999999997</v>
      </c>
      <c r="G87" s="9">
        <v>0.96199999999999997</v>
      </c>
      <c r="H87" s="9">
        <v>28</v>
      </c>
      <c r="I87" s="9">
        <v>1</v>
      </c>
      <c r="K87" s="2">
        <f t="shared" si="7"/>
        <v>0</v>
      </c>
      <c r="L87" s="2">
        <f t="shared" si="8"/>
        <v>1</v>
      </c>
      <c r="M87" s="2">
        <f t="shared" si="9"/>
        <v>0.5</v>
      </c>
      <c r="N87" s="2">
        <f t="shared" si="10"/>
        <v>0.5</v>
      </c>
      <c r="O87" s="2"/>
      <c r="P87" s="2">
        <f t="shared" si="6"/>
        <v>1</v>
      </c>
      <c r="Q87" s="2"/>
    </row>
    <row r="88" spans="1:17" ht="21" x14ac:dyDescent="0.25">
      <c r="A88" s="9">
        <v>0</v>
      </c>
      <c r="B88" s="9">
        <v>109</v>
      </c>
      <c r="C88" s="9">
        <v>88</v>
      </c>
      <c r="D88" s="9">
        <v>30</v>
      </c>
      <c r="E88" s="9">
        <v>0</v>
      </c>
      <c r="F88" s="9">
        <v>32.5</v>
      </c>
      <c r="G88" s="9">
        <v>0.85499999999999998</v>
      </c>
      <c r="H88" s="9">
        <v>38</v>
      </c>
      <c r="I88" s="9">
        <v>1</v>
      </c>
      <c r="K88" s="2">
        <f t="shared" si="7"/>
        <v>0</v>
      </c>
      <c r="L88" s="2">
        <f t="shared" si="8"/>
        <v>1</v>
      </c>
      <c r="M88" s="2">
        <f t="shared" si="9"/>
        <v>0.5</v>
      </c>
      <c r="N88" s="2">
        <f t="shared" si="10"/>
        <v>0.5</v>
      </c>
      <c r="O88" s="2"/>
      <c r="P88" s="2">
        <f t="shared" si="6"/>
        <v>1</v>
      </c>
      <c r="Q88" s="2"/>
    </row>
    <row r="89" spans="1:17" ht="21" x14ac:dyDescent="0.25">
      <c r="A89" s="9">
        <v>2</v>
      </c>
      <c r="B89" s="9">
        <v>92</v>
      </c>
      <c r="C89" s="9">
        <v>62</v>
      </c>
      <c r="D89" s="9">
        <v>28</v>
      </c>
      <c r="E89" s="9">
        <v>0</v>
      </c>
      <c r="F89" s="9">
        <v>31.6</v>
      </c>
      <c r="G89" s="9">
        <v>0.13</v>
      </c>
      <c r="H89" s="9">
        <v>24</v>
      </c>
      <c r="I89" s="9">
        <v>0</v>
      </c>
      <c r="K89" s="2">
        <f t="shared" si="7"/>
        <v>0</v>
      </c>
      <c r="L89" s="2">
        <f t="shared" si="8"/>
        <v>1</v>
      </c>
      <c r="M89" s="2">
        <f t="shared" si="9"/>
        <v>0.5</v>
      </c>
      <c r="N89" s="2">
        <f t="shared" si="10"/>
        <v>0.5</v>
      </c>
      <c r="O89" s="2"/>
      <c r="P89" s="2">
        <f t="shared" si="6"/>
        <v>1</v>
      </c>
      <c r="Q89" s="2"/>
    </row>
    <row r="90" spans="1:17" ht="21" x14ac:dyDescent="0.25">
      <c r="A90" s="9">
        <v>1</v>
      </c>
      <c r="B90" s="9">
        <v>128</v>
      </c>
      <c r="C90" s="9">
        <v>82</v>
      </c>
      <c r="D90" s="9">
        <v>17</v>
      </c>
      <c r="E90" s="9">
        <v>183</v>
      </c>
      <c r="F90" s="9">
        <v>27.5</v>
      </c>
      <c r="G90" s="9">
        <v>0.115</v>
      </c>
      <c r="H90" s="9">
        <v>22</v>
      </c>
      <c r="I90" s="9">
        <v>0</v>
      </c>
      <c r="K90" s="2">
        <f t="shared" si="7"/>
        <v>0</v>
      </c>
      <c r="L90" s="2">
        <f t="shared" si="8"/>
        <v>1</v>
      </c>
      <c r="M90" s="2">
        <f t="shared" si="9"/>
        <v>0.5</v>
      </c>
      <c r="N90" s="2">
        <f t="shared" si="10"/>
        <v>0.5</v>
      </c>
      <c r="O90" s="2"/>
      <c r="P90" s="2">
        <f t="shared" si="6"/>
        <v>1</v>
      </c>
      <c r="Q90" s="2"/>
    </row>
    <row r="91" spans="1:17" ht="21" x14ac:dyDescent="0.25">
      <c r="A91" s="9">
        <v>4</v>
      </c>
      <c r="B91" s="9">
        <v>103</v>
      </c>
      <c r="C91" s="9">
        <v>60</v>
      </c>
      <c r="D91" s="9">
        <v>33</v>
      </c>
      <c r="E91" s="9">
        <v>192</v>
      </c>
      <c r="F91" s="9">
        <v>24</v>
      </c>
      <c r="G91" s="9">
        <v>0.96599999999999997</v>
      </c>
      <c r="H91" s="9">
        <v>33</v>
      </c>
      <c r="I91" s="9">
        <v>0</v>
      </c>
      <c r="K91" s="2">
        <f t="shared" si="7"/>
        <v>0</v>
      </c>
      <c r="L91" s="2">
        <f t="shared" si="8"/>
        <v>1</v>
      </c>
      <c r="M91" s="2">
        <f t="shared" si="9"/>
        <v>0.5</v>
      </c>
      <c r="N91" s="2">
        <f t="shared" si="10"/>
        <v>0.5</v>
      </c>
      <c r="O91" s="2"/>
      <c r="P91" s="2">
        <f t="shared" si="6"/>
        <v>1</v>
      </c>
      <c r="Q91" s="2"/>
    </row>
    <row r="92" spans="1:17" ht="21" x14ac:dyDescent="0.25">
      <c r="A92" s="9">
        <v>3</v>
      </c>
      <c r="B92" s="9">
        <v>106</v>
      </c>
      <c r="C92" s="9">
        <v>72</v>
      </c>
      <c r="D92" s="9">
        <v>0</v>
      </c>
      <c r="E92" s="9">
        <v>0</v>
      </c>
      <c r="F92" s="9">
        <v>25.8</v>
      </c>
      <c r="G92" s="9">
        <v>0.20699999999999999</v>
      </c>
      <c r="H92" s="9">
        <v>27</v>
      </c>
      <c r="I92" s="9">
        <v>0</v>
      </c>
      <c r="K92" s="2">
        <f t="shared" si="7"/>
        <v>0</v>
      </c>
      <c r="L92" s="2">
        <f t="shared" si="8"/>
        <v>1</v>
      </c>
      <c r="M92" s="2">
        <f t="shared" si="9"/>
        <v>0.5</v>
      </c>
      <c r="N92" s="2">
        <f t="shared" si="10"/>
        <v>0.5</v>
      </c>
      <c r="O92" s="2"/>
      <c r="P92" s="2">
        <f t="shared" si="6"/>
        <v>1</v>
      </c>
      <c r="Q92" s="2"/>
    </row>
    <row r="93" spans="1:17" ht="21" x14ac:dyDescent="0.25">
      <c r="A93" s="9">
        <v>0</v>
      </c>
      <c r="B93" s="9">
        <v>137</v>
      </c>
      <c r="C93" s="9">
        <v>68</v>
      </c>
      <c r="D93" s="9">
        <v>14</v>
      </c>
      <c r="E93" s="9">
        <v>148</v>
      </c>
      <c r="F93" s="9">
        <v>24.8</v>
      </c>
      <c r="G93" s="9">
        <v>0.14299999999999999</v>
      </c>
      <c r="H93" s="9">
        <v>21</v>
      </c>
      <c r="I93" s="9">
        <v>0</v>
      </c>
      <c r="K93" s="2">
        <f t="shared" si="7"/>
        <v>0</v>
      </c>
      <c r="L93" s="2">
        <f t="shared" si="8"/>
        <v>1</v>
      </c>
      <c r="M93" s="2">
        <f t="shared" si="9"/>
        <v>0.5</v>
      </c>
      <c r="N93" s="2">
        <f t="shared" si="10"/>
        <v>0.5</v>
      </c>
      <c r="O93" s="2"/>
      <c r="P93" s="2">
        <f t="shared" si="6"/>
        <v>1</v>
      </c>
      <c r="Q93" s="2"/>
    </row>
    <row r="94" spans="1:17" ht="21" x14ac:dyDescent="0.25">
      <c r="A94" s="9">
        <v>0</v>
      </c>
      <c r="B94" s="9">
        <v>104</v>
      </c>
      <c r="C94" s="9">
        <v>64</v>
      </c>
      <c r="D94" s="9">
        <v>23</v>
      </c>
      <c r="E94" s="9">
        <v>116</v>
      </c>
      <c r="F94" s="9">
        <v>27.8</v>
      </c>
      <c r="G94" s="9">
        <v>0.45400000000000001</v>
      </c>
      <c r="H94" s="9">
        <v>23</v>
      </c>
      <c r="I94" s="9">
        <v>0</v>
      </c>
      <c r="K94" s="2">
        <f t="shared" si="7"/>
        <v>0</v>
      </c>
      <c r="L94" s="2">
        <f t="shared" si="8"/>
        <v>1</v>
      </c>
      <c r="M94" s="2">
        <f t="shared" si="9"/>
        <v>0.5</v>
      </c>
      <c r="N94" s="2">
        <f t="shared" si="10"/>
        <v>0.5</v>
      </c>
      <c r="O94" s="2"/>
      <c r="P94" s="2">
        <f t="shared" si="6"/>
        <v>1</v>
      </c>
      <c r="Q94" s="2"/>
    </row>
    <row r="95" spans="1:17" ht="21" x14ac:dyDescent="0.25">
      <c r="A95" s="9">
        <v>7</v>
      </c>
      <c r="B95" s="9">
        <v>147</v>
      </c>
      <c r="C95" s="9">
        <v>76</v>
      </c>
      <c r="D95" s="9">
        <v>0</v>
      </c>
      <c r="E95" s="9">
        <v>0</v>
      </c>
      <c r="F95" s="9">
        <v>39.4</v>
      </c>
      <c r="G95" s="9">
        <v>0.25700000000000001</v>
      </c>
      <c r="H95" s="9">
        <v>43</v>
      </c>
      <c r="I95" s="9">
        <v>1</v>
      </c>
      <c r="K95" s="2">
        <f t="shared" si="7"/>
        <v>0</v>
      </c>
      <c r="L95" s="2">
        <f t="shared" si="8"/>
        <v>1</v>
      </c>
      <c r="M95" s="2">
        <f t="shared" si="9"/>
        <v>0.5</v>
      </c>
      <c r="N95" s="2">
        <f t="shared" si="10"/>
        <v>0.5</v>
      </c>
      <c r="O95" s="2"/>
      <c r="P95" s="2">
        <f t="shared" si="6"/>
        <v>1</v>
      </c>
      <c r="Q95" s="2"/>
    </row>
    <row r="96" spans="1:17" ht="21" x14ac:dyDescent="0.25">
      <c r="A96" s="9">
        <v>1</v>
      </c>
      <c r="B96" s="9">
        <v>146</v>
      </c>
      <c r="C96" s="9">
        <v>56</v>
      </c>
      <c r="D96" s="9">
        <v>0</v>
      </c>
      <c r="E96" s="9">
        <v>0</v>
      </c>
      <c r="F96" s="9">
        <v>29.7</v>
      </c>
      <c r="G96" s="9">
        <v>0.56399999999999995</v>
      </c>
      <c r="H96" s="9">
        <v>29</v>
      </c>
      <c r="I96" s="9">
        <v>0</v>
      </c>
      <c r="K96" s="2">
        <f t="shared" si="7"/>
        <v>0</v>
      </c>
      <c r="L96" s="2">
        <f t="shared" si="8"/>
        <v>1</v>
      </c>
      <c r="M96" s="2">
        <f t="shared" si="9"/>
        <v>0.5</v>
      </c>
      <c r="N96" s="2">
        <f t="shared" si="10"/>
        <v>0.5</v>
      </c>
      <c r="O96" s="2"/>
      <c r="P96" s="2">
        <f t="shared" si="6"/>
        <v>1</v>
      </c>
      <c r="Q96" s="2"/>
    </row>
    <row r="97" spans="1:17" ht="21" x14ac:dyDescent="0.25">
      <c r="A97" s="9">
        <v>1</v>
      </c>
      <c r="B97" s="9">
        <v>91</v>
      </c>
      <c r="C97" s="9">
        <v>64</v>
      </c>
      <c r="D97" s="9">
        <v>24</v>
      </c>
      <c r="E97" s="9">
        <v>0</v>
      </c>
      <c r="F97" s="9">
        <v>29.2</v>
      </c>
      <c r="G97" s="9">
        <v>0.192</v>
      </c>
      <c r="H97" s="9">
        <v>21</v>
      </c>
      <c r="I97" s="9">
        <v>0</v>
      </c>
      <c r="K97" s="2">
        <f t="shared" si="7"/>
        <v>0</v>
      </c>
      <c r="L97" s="2">
        <f t="shared" si="8"/>
        <v>1</v>
      </c>
      <c r="M97" s="2">
        <f t="shared" si="9"/>
        <v>0.5</v>
      </c>
      <c r="N97" s="2">
        <f t="shared" si="10"/>
        <v>0.5</v>
      </c>
      <c r="O97" s="2"/>
      <c r="P97" s="2">
        <f t="shared" si="6"/>
        <v>1</v>
      </c>
      <c r="Q97" s="2"/>
    </row>
    <row r="98" spans="1:17" ht="21" x14ac:dyDescent="0.25">
      <c r="A98" s="9">
        <v>0</v>
      </c>
      <c r="B98" s="9">
        <v>137</v>
      </c>
      <c r="C98" s="9">
        <v>40</v>
      </c>
      <c r="D98" s="9">
        <v>35</v>
      </c>
      <c r="E98" s="9">
        <v>168</v>
      </c>
      <c r="F98" s="9">
        <v>43.1</v>
      </c>
      <c r="G98" s="9">
        <v>2.2879999999999998</v>
      </c>
      <c r="H98" s="9">
        <v>33</v>
      </c>
      <c r="I98" s="9">
        <v>1</v>
      </c>
      <c r="K98" s="2">
        <f t="shared" si="7"/>
        <v>0</v>
      </c>
      <c r="L98" s="2">
        <f t="shared" si="8"/>
        <v>1</v>
      </c>
      <c r="M98" s="2">
        <f t="shared" si="9"/>
        <v>0.5</v>
      </c>
      <c r="N98" s="2">
        <f t="shared" si="10"/>
        <v>0.5</v>
      </c>
      <c r="O98" s="2"/>
      <c r="P98" s="2">
        <f t="shared" si="6"/>
        <v>1</v>
      </c>
      <c r="Q98" s="2"/>
    </row>
    <row r="99" spans="1:17" ht="21" x14ac:dyDescent="0.25">
      <c r="A99" s="9">
        <v>1</v>
      </c>
      <c r="B99" s="9">
        <v>89</v>
      </c>
      <c r="C99" s="9">
        <v>24</v>
      </c>
      <c r="D99" s="9">
        <v>19</v>
      </c>
      <c r="E99" s="9">
        <v>25</v>
      </c>
      <c r="F99" s="9">
        <v>27.8</v>
      </c>
      <c r="G99" s="9">
        <v>0.55900000000000005</v>
      </c>
      <c r="H99" s="9">
        <v>21</v>
      </c>
      <c r="I99" s="9">
        <v>0</v>
      </c>
      <c r="K99" s="2">
        <f t="shared" si="7"/>
        <v>0</v>
      </c>
      <c r="L99" s="2">
        <f t="shared" si="8"/>
        <v>1</v>
      </c>
      <c r="M99" s="2">
        <f t="shared" si="9"/>
        <v>0.5</v>
      </c>
      <c r="N99" s="2">
        <f t="shared" si="10"/>
        <v>0.5</v>
      </c>
      <c r="O99" s="2"/>
      <c r="P99" s="2">
        <f t="shared" si="6"/>
        <v>1</v>
      </c>
      <c r="Q99" s="2"/>
    </row>
    <row r="100" spans="1:17" ht="21" x14ac:dyDescent="0.25">
      <c r="A100" s="9">
        <v>4</v>
      </c>
      <c r="B100" s="9">
        <v>129</v>
      </c>
      <c r="C100" s="9">
        <v>60</v>
      </c>
      <c r="D100" s="9">
        <v>12</v>
      </c>
      <c r="E100" s="9">
        <v>231</v>
      </c>
      <c r="F100" s="9">
        <v>27.5</v>
      </c>
      <c r="G100" s="9">
        <v>0.52700000000000002</v>
      </c>
      <c r="H100" s="9">
        <v>31</v>
      </c>
      <c r="I100" s="9">
        <v>0</v>
      </c>
      <c r="K100" s="2">
        <f t="shared" si="7"/>
        <v>0</v>
      </c>
      <c r="L100" s="2">
        <f t="shared" si="8"/>
        <v>1</v>
      </c>
      <c r="M100" s="2">
        <f t="shared" si="9"/>
        <v>0.5</v>
      </c>
      <c r="N100" s="2">
        <f t="shared" si="10"/>
        <v>0.5</v>
      </c>
      <c r="O100" s="2"/>
      <c r="P100" s="2">
        <f t="shared" si="6"/>
        <v>1</v>
      </c>
      <c r="Q100" s="2"/>
    </row>
    <row r="101" spans="1:17" ht="21" x14ac:dyDescent="0.25">
      <c r="A101" s="9">
        <v>1</v>
      </c>
      <c r="B101" s="9">
        <v>103</v>
      </c>
      <c r="C101" s="9">
        <v>80</v>
      </c>
      <c r="D101" s="9">
        <v>11</v>
      </c>
      <c r="E101" s="9">
        <v>82</v>
      </c>
      <c r="F101" s="9">
        <v>19.399999999999999</v>
      </c>
      <c r="G101" s="9">
        <v>0.49099999999999999</v>
      </c>
      <c r="H101" s="9">
        <v>22</v>
      </c>
      <c r="I101" s="9">
        <v>0</v>
      </c>
      <c r="K101" s="2">
        <f t="shared" si="7"/>
        <v>0</v>
      </c>
      <c r="L101" s="2">
        <f t="shared" si="8"/>
        <v>1</v>
      </c>
      <c r="M101" s="2">
        <f t="shared" si="9"/>
        <v>0.5</v>
      </c>
      <c r="N101" s="2">
        <f t="shared" si="10"/>
        <v>0.5</v>
      </c>
      <c r="O101" s="2"/>
      <c r="P101" s="2">
        <f t="shared" si="6"/>
        <v>1</v>
      </c>
      <c r="Q101" s="2"/>
    </row>
    <row r="102" spans="1:17" ht="21" x14ac:dyDescent="0.25">
      <c r="A102" s="9">
        <v>4</v>
      </c>
      <c r="B102" s="9">
        <v>76</v>
      </c>
      <c r="C102" s="9">
        <v>62</v>
      </c>
      <c r="D102" s="9">
        <v>0</v>
      </c>
      <c r="E102" s="9">
        <v>0</v>
      </c>
      <c r="F102" s="9">
        <v>34</v>
      </c>
      <c r="G102" s="9">
        <v>0.39100000000000001</v>
      </c>
      <c r="H102" s="9">
        <v>25</v>
      </c>
      <c r="I102" s="9">
        <v>0</v>
      </c>
      <c r="K102" s="2">
        <f t="shared" si="7"/>
        <v>0</v>
      </c>
      <c r="L102" s="2">
        <f t="shared" si="8"/>
        <v>1</v>
      </c>
      <c r="M102" s="2">
        <f t="shared" si="9"/>
        <v>0.5</v>
      </c>
      <c r="N102" s="2">
        <f t="shared" si="10"/>
        <v>0.5</v>
      </c>
      <c r="O102" s="2"/>
      <c r="P102" s="2">
        <f t="shared" si="6"/>
        <v>1</v>
      </c>
      <c r="Q102" s="2"/>
    </row>
    <row r="103" spans="1:17" ht="21" x14ac:dyDescent="0.25">
      <c r="A103" s="9">
        <v>9</v>
      </c>
      <c r="B103" s="9">
        <v>72</v>
      </c>
      <c r="C103" s="9">
        <v>78</v>
      </c>
      <c r="D103" s="9">
        <v>25</v>
      </c>
      <c r="E103" s="9">
        <v>0</v>
      </c>
      <c r="F103" s="9">
        <v>31.6</v>
      </c>
      <c r="G103" s="9">
        <v>0.28000000000000003</v>
      </c>
      <c r="H103" s="9">
        <v>38</v>
      </c>
      <c r="I103" s="9">
        <v>0</v>
      </c>
      <c r="K103" s="2">
        <f t="shared" si="7"/>
        <v>0</v>
      </c>
      <c r="L103" s="2">
        <f t="shared" si="8"/>
        <v>1</v>
      </c>
      <c r="M103" s="2">
        <f t="shared" si="9"/>
        <v>0.5</v>
      </c>
      <c r="N103" s="2">
        <f t="shared" si="10"/>
        <v>0.5</v>
      </c>
      <c r="O103" s="2"/>
      <c r="P103" s="2">
        <f t="shared" si="6"/>
        <v>1</v>
      </c>
      <c r="Q103" s="2"/>
    </row>
    <row r="104" spans="1:17" ht="21" x14ac:dyDescent="0.25">
      <c r="A104" s="9">
        <v>5</v>
      </c>
      <c r="B104" s="9">
        <v>0</v>
      </c>
      <c r="C104" s="9">
        <v>80</v>
      </c>
      <c r="D104" s="9">
        <v>32</v>
      </c>
      <c r="E104" s="9">
        <v>0</v>
      </c>
      <c r="F104" s="9">
        <v>41</v>
      </c>
      <c r="G104" s="9">
        <v>0.34599999999999997</v>
      </c>
      <c r="H104" s="9">
        <v>37</v>
      </c>
      <c r="I104" s="9">
        <v>1</v>
      </c>
      <c r="K104" s="2">
        <f t="shared" si="7"/>
        <v>0</v>
      </c>
      <c r="L104" s="2">
        <f t="shared" si="8"/>
        <v>1</v>
      </c>
      <c r="M104" s="2">
        <f t="shared" si="9"/>
        <v>0.5</v>
      </c>
      <c r="N104" s="2">
        <f t="shared" si="10"/>
        <v>0.5</v>
      </c>
      <c r="O104" s="2"/>
      <c r="P104" s="2">
        <f t="shared" si="6"/>
        <v>1</v>
      </c>
      <c r="Q104" s="2"/>
    </row>
    <row r="105" spans="1:17" ht="21" x14ac:dyDescent="0.25">
      <c r="A105" s="9">
        <v>5</v>
      </c>
      <c r="B105" s="9">
        <v>155</v>
      </c>
      <c r="C105" s="9">
        <v>84</v>
      </c>
      <c r="D105" s="9">
        <v>44</v>
      </c>
      <c r="E105" s="9">
        <v>545</v>
      </c>
      <c r="F105" s="9">
        <v>38.700000000000003</v>
      </c>
      <c r="G105" s="9">
        <v>0.61899999999999999</v>
      </c>
      <c r="H105" s="9">
        <v>34</v>
      </c>
      <c r="I105" s="9">
        <v>0</v>
      </c>
      <c r="K105" s="2">
        <f t="shared" si="7"/>
        <v>0</v>
      </c>
      <c r="L105" s="2">
        <f t="shared" si="8"/>
        <v>1</v>
      </c>
      <c r="M105" s="2">
        <f t="shared" si="9"/>
        <v>0.5</v>
      </c>
      <c r="N105" s="2">
        <f t="shared" si="10"/>
        <v>0.5</v>
      </c>
      <c r="O105" s="2"/>
      <c r="P105" s="2">
        <f t="shared" si="6"/>
        <v>1</v>
      </c>
      <c r="Q105" s="2"/>
    </row>
    <row r="106" spans="1:17" ht="21" x14ac:dyDescent="0.25">
      <c r="A106" s="9">
        <v>2</v>
      </c>
      <c r="B106" s="9">
        <v>88</v>
      </c>
      <c r="C106" s="9">
        <v>74</v>
      </c>
      <c r="D106" s="9">
        <v>19</v>
      </c>
      <c r="E106" s="9">
        <v>53</v>
      </c>
      <c r="F106" s="9">
        <v>29</v>
      </c>
      <c r="G106" s="9">
        <v>0.22900000000000001</v>
      </c>
      <c r="H106" s="9">
        <v>22</v>
      </c>
      <c r="I106" s="9">
        <v>0</v>
      </c>
      <c r="K106" s="2">
        <f t="shared" si="7"/>
        <v>0</v>
      </c>
      <c r="L106" s="2">
        <f t="shared" si="8"/>
        <v>1</v>
      </c>
      <c r="M106" s="2">
        <f t="shared" si="9"/>
        <v>0.5</v>
      </c>
      <c r="N106" s="2">
        <f t="shared" si="10"/>
        <v>0.5</v>
      </c>
      <c r="O106" s="2"/>
      <c r="P106" s="2">
        <f t="shared" si="6"/>
        <v>1</v>
      </c>
      <c r="Q106" s="2"/>
    </row>
    <row r="107" spans="1:17" ht="21" x14ac:dyDescent="0.25">
      <c r="A107" s="9">
        <v>3</v>
      </c>
      <c r="B107" s="9">
        <v>74</v>
      </c>
      <c r="C107" s="9">
        <v>68</v>
      </c>
      <c r="D107" s="9">
        <v>28</v>
      </c>
      <c r="E107" s="9">
        <v>45</v>
      </c>
      <c r="F107" s="9">
        <v>29.7</v>
      </c>
      <c r="G107" s="9">
        <v>0.29299999999999998</v>
      </c>
      <c r="H107" s="9">
        <v>23</v>
      </c>
      <c r="I107" s="9">
        <v>0</v>
      </c>
      <c r="K107" s="2">
        <f t="shared" si="7"/>
        <v>0</v>
      </c>
      <c r="L107" s="2">
        <f t="shared" si="8"/>
        <v>1</v>
      </c>
      <c r="M107" s="2">
        <f t="shared" si="9"/>
        <v>0.5</v>
      </c>
      <c r="N107" s="2">
        <f t="shared" si="10"/>
        <v>0.5</v>
      </c>
      <c r="O107" s="2"/>
      <c r="P107" s="2">
        <f t="shared" si="6"/>
        <v>1</v>
      </c>
      <c r="Q107" s="2"/>
    </row>
    <row r="108" spans="1:17" ht="21" x14ac:dyDescent="0.25">
      <c r="A108" s="9">
        <v>1</v>
      </c>
      <c r="B108" s="9">
        <v>0</v>
      </c>
      <c r="C108" s="9">
        <v>74</v>
      </c>
      <c r="D108" s="9">
        <v>20</v>
      </c>
      <c r="E108" s="9">
        <v>23</v>
      </c>
      <c r="F108" s="9">
        <v>27.7</v>
      </c>
      <c r="G108" s="9">
        <v>0.29899999999999999</v>
      </c>
      <c r="H108" s="9">
        <v>21</v>
      </c>
      <c r="I108" s="9">
        <v>0</v>
      </c>
      <c r="K108" s="2">
        <f t="shared" si="7"/>
        <v>0</v>
      </c>
      <c r="L108" s="2">
        <f t="shared" si="8"/>
        <v>1</v>
      </c>
      <c r="M108" s="2">
        <f t="shared" si="9"/>
        <v>0.5</v>
      </c>
      <c r="N108" s="2">
        <f t="shared" si="10"/>
        <v>0.5</v>
      </c>
      <c r="O108" s="2"/>
      <c r="P108" s="2">
        <f t="shared" si="6"/>
        <v>1</v>
      </c>
      <c r="Q108" s="2"/>
    </row>
    <row r="109" spans="1:17" ht="21" x14ac:dyDescent="0.25">
      <c r="A109" s="9">
        <v>10</v>
      </c>
      <c r="B109" s="9">
        <v>129</v>
      </c>
      <c r="C109" s="9">
        <v>76</v>
      </c>
      <c r="D109" s="9">
        <v>28</v>
      </c>
      <c r="E109" s="9">
        <v>122</v>
      </c>
      <c r="F109" s="9">
        <v>35.9</v>
      </c>
      <c r="G109" s="9">
        <v>0.28000000000000003</v>
      </c>
      <c r="H109" s="9">
        <v>39</v>
      </c>
      <c r="I109" s="9">
        <v>0</v>
      </c>
      <c r="K109" s="2">
        <f t="shared" si="7"/>
        <v>0</v>
      </c>
      <c r="L109" s="2">
        <f t="shared" si="8"/>
        <v>1</v>
      </c>
      <c r="M109" s="2">
        <f t="shared" si="9"/>
        <v>0.5</v>
      </c>
      <c r="N109" s="2">
        <f t="shared" si="10"/>
        <v>0.5</v>
      </c>
      <c r="O109" s="2"/>
      <c r="P109" s="2">
        <f t="shared" si="6"/>
        <v>1</v>
      </c>
      <c r="Q109" s="2"/>
    </row>
    <row r="110" spans="1:17" ht="21" x14ac:dyDescent="0.25">
      <c r="A110" s="9">
        <v>2</v>
      </c>
      <c r="B110" s="9">
        <v>139</v>
      </c>
      <c r="C110" s="9">
        <v>75</v>
      </c>
      <c r="D110" s="9">
        <v>0</v>
      </c>
      <c r="E110" s="9">
        <v>0</v>
      </c>
      <c r="F110" s="9">
        <v>25.6</v>
      </c>
      <c r="G110" s="9">
        <v>0.16700000000000001</v>
      </c>
      <c r="H110" s="9">
        <v>29</v>
      </c>
      <c r="I110" s="9">
        <v>0</v>
      </c>
      <c r="K110" s="2">
        <f t="shared" si="7"/>
        <v>0</v>
      </c>
      <c r="L110" s="2">
        <f t="shared" si="8"/>
        <v>1</v>
      </c>
      <c r="M110" s="2">
        <f t="shared" si="9"/>
        <v>0.5</v>
      </c>
      <c r="N110" s="2">
        <f t="shared" si="10"/>
        <v>0.5</v>
      </c>
      <c r="O110" s="2"/>
      <c r="P110" s="2">
        <f t="shared" si="6"/>
        <v>1</v>
      </c>
      <c r="Q110" s="2"/>
    </row>
    <row r="111" spans="1:17" ht="21" x14ac:dyDescent="0.25">
      <c r="A111" s="9">
        <v>5</v>
      </c>
      <c r="B111" s="9">
        <v>109</v>
      </c>
      <c r="C111" s="9">
        <v>75</v>
      </c>
      <c r="D111" s="9">
        <v>26</v>
      </c>
      <c r="E111" s="9">
        <v>0</v>
      </c>
      <c r="F111" s="9">
        <v>36</v>
      </c>
      <c r="G111" s="9">
        <v>0.54600000000000004</v>
      </c>
      <c r="H111" s="9">
        <v>60</v>
      </c>
      <c r="I111" s="9">
        <v>0</v>
      </c>
      <c r="K111" s="2">
        <f t="shared" si="7"/>
        <v>0</v>
      </c>
      <c r="L111" s="2">
        <f t="shared" si="8"/>
        <v>1</v>
      </c>
      <c r="M111" s="2">
        <f t="shared" si="9"/>
        <v>0.5</v>
      </c>
      <c r="N111" s="2">
        <f t="shared" si="10"/>
        <v>0.5</v>
      </c>
      <c r="O111" s="2"/>
      <c r="P111" s="2">
        <f t="shared" si="6"/>
        <v>1</v>
      </c>
      <c r="Q111" s="2"/>
    </row>
    <row r="112" spans="1:17" ht="21" x14ac:dyDescent="0.25">
      <c r="A112" s="9">
        <v>4</v>
      </c>
      <c r="B112" s="9">
        <v>114</v>
      </c>
      <c r="C112" s="9">
        <v>64</v>
      </c>
      <c r="D112" s="9">
        <v>0</v>
      </c>
      <c r="E112" s="9">
        <v>0</v>
      </c>
      <c r="F112" s="9">
        <v>28.9</v>
      </c>
      <c r="G112" s="9">
        <v>0.126</v>
      </c>
      <c r="H112" s="9">
        <v>24</v>
      </c>
      <c r="I112" s="9">
        <v>0</v>
      </c>
      <c r="K112" s="2">
        <f t="shared" si="7"/>
        <v>0</v>
      </c>
      <c r="L112" s="2">
        <f t="shared" si="8"/>
        <v>1</v>
      </c>
      <c r="M112" s="2">
        <f t="shared" si="9"/>
        <v>0.5</v>
      </c>
      <c r="N112" s="2">
        <f t="shared" si="10"/>
        <v>0.5</v>
      </c>
      <c r="O112" s="2"/>
      <c r="P112" s="2">
        <f t="shared" si="6"/>
        <v>1</v>
      </c>
      <c r="Q112" s="2"/>
    </row>
    <row r="113" spans="1:17" ht="21" x14ac:dyDescent="0.25">
      <c r="A113" s="9">
        <v>6</v>
      </c>
      <c r="B113" s="9">
        <v>144</v>
      </c>
      <c r="C113" s="9">
        <v>72</v>
      </c>
      <c r="D113" s="9">
        <v>27</v>
      </c>
      <c r="E113" s="9">
        <v>228</v>
      </c>
      <c r="F113" s="9">
        <v>33.9</v>
      </c>
      <c r="G113" s="9">
        <v>0.255</v>
      </c>
      <c r="H113" s="9">
        <v>40</v>
      </c>
      <c r="I113" s="9">
        <v>0</v>
      </c>
      <c r="K113" s="2">
        <f t="shared" si="7"/>
        <v>0</v>
      </c>
      <c r="L113" s="2">
        <f t="shared" si="8"/>
        <v>1</v>
      </c>
      <c r="M113" s="2">
        <f t="shared" si="9"/>
        <v>0.5</v>
      </c>
      <c r="N113" s="2">
        <f t="shared" si="10"/>
        <v>0.5</v>
      </c>
      <c r="O113" s="2"/>
      <c r="P113" s="2">
        <f t="shared" si="6"/>
        <v>1</v>
      </c>
      <c r="Q113" s="2"/>
    </row>
    <row r="114" spans="1:17" ht="21" x14ac:dyDescent="0.25">
      <c r="A114" s="9">
        <v>3</v>
      </c>
      <c r="B114" s="9">
        <v>83</v>
      </c>
      <c r="C114" s="9">
        <v>58</v>
      </c>
      <c r="D114" s="9">
        <v>31</v>
      </c>
      <c r="E114" s="9">
        <v>18</v>
      </c>
      <c r="F114" s="9">
        <v>34.299999999999997</v>
      </c>
      <c r="G114" s="9">
        <v>0.33600000000000002</v>
      </c>
      <c r="H114" s="9">
        <v>25</v>
      </c>
      <c r="I114" s="9">
        <v>0</v>
      </c>
      <c r="K114" s="2">
        <f t="shared" si="7"/>
        <v>0</v>
      </c>
      <c r="L114" s="2">
        <f t="shared" si="8"/>
        <v>1</v>
      </c>
      <c r="M114" s="2">
        <f t="shared" si="9"/>
        <v>0.5</v>
      </c>
      <c r="N114" s="2">
        <f t="shared" si="10"/>
        <v>0.5</v>
      </c>
      <c r="O114" s="2"/>
      <c r="P114" s="2">
        <f t="shared" si="6"/>
        <v>1</v>
      </c>
      <c r="Q114" s="2"/>
    </row>
    <row r="115" spans="1:17" ht="21" x14ac:dyDescent="0.25">
      <c r="A115" s="9">
        <v>1</v>
      </c>
      <c r="B115" s="9">
        <v>95</v>
      </c>
      <c r="C115" s="9">
        <v>60</v>
      </c>
      <c r="D115" s="9">
        <v>18</v>
      </c>
      <c r="E115" s="9">
        <v>58</v>
      </c>
      <c r="F115" s="9">
        <v>23.9</v>
      </c>
      <c r="G115" s="9">
        <v>0.26</v>
      </c>
      <c r="H115" s="9">
        <v>22</v>
      </c>
      <c r="I115" s="9">
        <v>0</v>
      </c>
      <c r="K115" s="2">
        <f t="shared" si="7"/>
        <v>0</v>
      </c>
      <c r="L115" s="2">
        <f t="shared" si="8"/>
        <v>1</v>
      </c>
      <c r="M115" s="2">
        <f t="shared" si="9"/>
        <v>0.5</v>
      </c>
      <c r="N115" s="2">
        <f t="shared" si="10"/>
        <v>0.5</v>
      </c>
      <c r="O115" s="2"/>
      <c r="P115" s="2">
        <f t="shared" si="6"/>
        <v>1</v>
      </c>
      <c r="Q115" s="2"/>
    </row>
    <row r="116" spans="1:17" ht="21" x14ac:dyDescent="0.25">
      <c r="A116" s="9">
        <v>7</v>
      </c>
      <c r="B116" s="9">
        <v>187</v>
      </c>
      <c r="C116" s="9">
        <v>50</v>
      </c>
      <c r="D116" s="9">
        <v>33</v>
      </c>
      <c r="E116" s="9">
        <v>392</v>
      </c>
      <c r="F116" s="9">
        <v>33.9</v>
      </c>
      <c r="G116" s="9">
        <v>0.82599999999999996</v>
      </c>
      <c r="H116" s="9">
        <v>34</v>
      </c>
      <c r="I116" s="9">
        <v>1</v>
      </c>
      <c r="K116" s="2">
        <f t="shared" si="7"/>
        <v>0</v>
      </c>
      <c r="L116" s="2">
        <f t="shared" si="8"/>
        <v>1</v>
      </c>
      <c r="M116" s="2">
        <f t="shared" si="9"/>
        <v>0.5</v>
      </c>
      <c r="N116" s="2">
        <f t="shared" si="10"/>
        <v>0.5</v>
      </c>
      <c r="O116" s="2"/>
      <c r="P116" s="2">
        <f t="shared" si="6"/>
        <v>1</v>
      </c>
      <c r="Q116" s="2"/>
    </row>
    <row r="117" spans="1:17" ht="21" x14ac:dyDescent="0.25">
      <c r="A117" s="9">
        <v>2</v>
      </c>
      <c r="B117" s="9">
        <v>112</v>
      </c>
      <c r="C117" s="9">
        <v>68</v>
      </c>
      <c r="D117" s="9">
        <v>22</v>
      </c>
      <c r="E117" s="9">
        <v>94</v>
      </c>
      <c r="F117" s="9">
        <v>34.1</v>
      </c>
      <c r="G117" s="9">
        <v>0.315</v>
      </c>
      <c r="H117" s="9">
        <v>26</v>
      </c>
      <c r="I117" s="9">
        <v>0</v>
      </c>
      <c r="K117" s="2">
        <f t="shared" si="7"/>
        <v>0</v>
      </c>
      <c r="L117" s="2">
        <f t="shared" si="8"/>
        <v>1</v>
      </c>
      <c r="M117" s="2">
        <f t="shared" si="9"/>
        <v>0.5</v>
      </c>
      <c r="N117" s="2">
        <f t="shared" si="10"/>
        <v>0.5</v>
      </c>
      <c r="O117" s="2"/>
      <c r="P117" s="2">
        <f t="shared" si="6"/>
        <v>1</v>
      </c>
      <c r="Q117" s="2"/>
    </row>
    <row r="118" spans="1:17" ht="21" x14ac:dyDescent="0.25">
      <c r="A118" s="9">
        <v>7</v>
      </c>
      <c r="B118" s="9">
        <v>196</v>
      </c>
      <c r="C118" s="9">
        <v>90</v>
      </c>
      <c r="D118" s="9">
        <v>0</v>
      </c>
      <c r="E118" s="9">
        <v>0</v>
      </c>
      <c r="F118" s="9">
        <v>39.799999999999997</v>
      </c>
      <c r="G118" s="9">
        <v>0.45100000000000001</v>
      </c>
      <c r="H118" s="9">
        <v>41</v>
      </c>
      <c r="I118" s="9">
        <v>1</v>
      </c>
      <c r="K118" s="2">
        <f t="shared" si="7"/>
        <v>0</v>
      </c>
      <c r="L118" s="2">
        <f t="shared" si="8"/>
        <v>1</v>
      </c>
      <c r="M118" s="2">
        <f t="shared" si="9"/>
        <v>0.5</v>
      </c>
      <c r="N118" s="2">
        <f t="shared" si="10"/>
        <v>0.5</v>
      </c>
      <c r="O118" s="2"/>
      <c r="P118" s="2">
        <f t="shared" si="6"/>
        <v>1</v>
      </c>
      <c r="Q118" s="2"/>
    </row>
    <row r="119" spans="1:17" ht="21" x14ac:dyDescent="0.25">
      <c r="A119" s="9">
        <v>1</v>
      </c>
      <c r="B119" s="9">
        <v>119</v>
      </c>
      <c r="C119" s="9">
        <v>86</v>
      </c>
      <c r="D119" s="9">
        <v>39</v>
      </c>
      <c r="E119" s="9">
        <v>220</v>
      </c>
      <c r="F119" s="9">
        <v>45.6</v>
      </c>
      <c r="G119" s="9">
        <v>0.80800000000000005</v>
      </c>
      <c r="H119" s="9">
        <v>29</v>
      </c>
      <c r="I119" s="9">
        <v>1</v>
      </c>
      <c r="K119" s="2">
        <f t="shared" si="7"/>
        <v>0</v>
      </c>
      <c r="L119" s="2">
        <f t="shared" si="8"/>
        <v>1</v>
      </c>
      <c r="M119" s="2">
        <f t="shared" si="9"/>
        <v>0.5</v>
      </c>
      <c r="N119" s="2">
        <f t="shared" si="10"/>
        <v>0.5</v>
      </c>
      <c r="O119" s="2"/>
      <c r="P119" s="2">
        <f t="shared" si="6"/>
        <v>1</v>
      </c>
      <c r="Q119" s="2"/>
    </row>
    <row r="120" spans="1:17" ht="21" x14ac:dyDescent="0.25">
      <c r="A120" s="9">
        <v>5</v>
      </c>
      <c r="B120" s="9">
        <v>108</v>
      </c>
      <c r="C120" s="9">
        <v>72</v>
      </c>
      <c r="D120" s="9">
        <v>43</v>
      </c>
      <c r="E120" s="9">
        <v>75</v>
      </c>
      <c r="F120" s="9">
        <v>36.1</v>
      </c>
      <c r="G120" s="9">
        <v>0.26300000000000001</v>
      </c>
      <c r="H120" s="9">
        <v>33</v>
      </c>
      <c r="I120" s="9">
        <v>0</v>
      </c>
      <c r="K120" s="2">
        <f t="shared" si="7"/>
        <v>0</v>
      </c>
      <c r="L120" s="2">
        <f t="shared" si="8"/>
        <v>1</v>
      </c>
      <c r="M120" s="2">
        <f t="shared" si="9"/>
        <v>0.5</v>
      </c>
      <c r="N120" s="2">
        <f t="shared" si="10"/>
        <v>0.5</v>
      </c>
      <c r="O120" s="2"/>
      <c r="P120" s="2">
        <f t="shared" si="6"/>
        <v>1</v>
      </c>
      <c r="Q120" s="2"/>
    </row>
    <row r="121" spans="1:17" ht="21" x14ac:dyDescent="0.25">
      <c r="A121" s="9">
        <v>2</v>
      </c>
      <c r="B121" s="9">
        <v>142</v>
      </c>
      <c r="C121" s="9">
        <v>82</v>
      </c>
      <c r="D121" s="9">
        <v>18</v>
      </c>
      <c r="E121" s="9">
        <v>64</v>
      </c>
      <c r="F121" s="9">
        <v>24.7</v>
      </c>
      <c r="G121" s="9">
        <v>0.76100000000000001</v>
      </c>
      <c r="H121" s="9">
        <v>21</v>
      </c>
      <c r="I121" s="9">
        <v>0</v>
      </c>
      <c r="K121" s="2">
        <f t="shared" si="7"/>
        <v>0</v>
      </c>
      <c r="L121" s="2">
        <f t="shared" si="8"/>
        <v>1</v>
      </c>
      <c r="M121" s="2">
        <f t="shared" si="9"/>
        <v>0.5</v>
      </c>
      <c r="N121" s="2">
        <f t="shared" si="10"/>
        <v>0.5</v>
      </c>
      <c r="O121" s="2"/>
      <c r="P121" s="2">
        <f t="shared" si="6"/>
        <v>1</v>
      </c>
      <c r="Q121" s="2"/>
    </row>
    <row r="122" spans="1:17" ht="21" x14ac:dyDescent="0.25">
      <c r="A122" s="9">
        <v>4</v>
      </c>
      <c r="B122" s="9">
        <v>173</v>
      </c>
      <c r="C122" s="9">
        <v>70</v>
      </c>
      <c r="D122" s="9">
        <v>14</v>
      </c>
      <c r="E122" s="9">
        <v>168</v>
      </c>
      <c r="F122" s="9">
        <v>29.7</v>
      </c>
      <c r="G122" s="9">
        <v>0.36099999999999999</v>
      </c>
      <c r="H122" s="9">
        <v>33</v>
      </c>
      <c r="I122" s="9">
        <v>1</v>
      </c>
      <c r="K122" s="2">
        <f t="shared" si="7"/>
        <v>0</v>
      </c>
      <c r="L122" s="2">
        <f t="shared" si="8"/>
        <v>1</v>
      </c>
      <c r="M122" s="2">
        <f t="shared" si="9"/>
        <v>0.5</v>
      </c>
      <c r="N122" s="2">
        <f t="shared" si="10"/>
        <v>0.5</v>
      </c>
      <c r="O122" s="2"/>
      <c r="P122" s="2">
        <f t="shared" si="6"/>
        <v>1</v>
      </c>
      <c r="Q122" s="2"/>
    </row>
    <row r="123" spans="1:17" ht="21" x14ac:dyDescent="0.25">
      <c r="A123" s="9">
        <v>2</v>
      </c>
      <c r="B123" s="9">
        <v>100</v>
      </c>
      <c r="C123" s="9">
        <v>54</v>
      </c>
      <c r="D123" s="9">
        <v>28</v>
      </c>
      <c r="E123" s="9">
        <v>105</v>
      </c>
      <c r="F123" s="9">
        <v>37.799999999999997</v>
      </c>
      <c r="G123" s="9">
        <v>0.498</v>
      </c>
      <c r="H123" s="9">
        <v>24</v>
      </c>
      <c r="I123" s="9">
        <v>0</v>
      </c>
      <c r="K123" s="2">
        <f t="shared" si="7"/>
        <v>0</v>
      </c>
      <c r="L123" s="2">
        <f t="shared" si="8"/>
        <v>1</v>
      </c>
      <c r="M123" s="2">
        <f t="shared" si="9"/>
        <v>0.5</v>
      </c>
      <c r="N123" s="2">
        <f t="shared" si="10"/>
        <v>0.5</v>
      </c>
      <c r="O123" s="2"/>
      <c r="P123" s="2">
        <f t="shared" si="6"/>
        <v>1</v>
      </c>
      <c r="Q123" s="2"/>
    </row>
    <row r="124" spans="1:17" ht="21" x14ac:dyDescent="0.25">
      <c r="A124" s="9">
        <v>1</v>
      </c>
      <c r="B124" s="9">
        <v>117</v>
      </c>
      <c r="C124" s="9">
        <v>60</v>
      </c>
      <c r="D124" s="9">
        <v>23</v>
      </c>
      <c r="E124" s="9">
        <v>106</v>
      </c>
      <c r="F124" s="9">
        <v>33.799999999999997</v>
      </c>
      <c r="G124" s="9">
        <v>0.46600000000000003</v>
      </c>
      <c r="H124" s="9">
        <v>27</v>
      </c>
      <c r="I124" s="9">
        <v>0</v>
      </c>
      <c r="K124" s="2">
        <f t="shared" si="7"/>
        <v>0</v>
      </c>
      <c r="L124" s="2">
        <f t="shared" si="8"/>
        <v>1</v>
      </c>
      <c r="M124" s="2">
        <f t="shared" si="9"/>
        <v>0.5</v>
      </c>
      <c r="N124" s="2">
        <f t="shared" si="10"/>
        <v>0.5</v>
      </c>
      <c r="O124" s="2"/>
      <c r="P124" s="2">
        <f t="shared" si="6"/>
        <v>1</v>
      </c>
      <c r="Q124" s="2"/>
    </row>
    <row r="125" spans="1:17" ht="21" x14ac:dyDescent="0.25">
      <c r="A125" s="9">
        <v>1</v>
      </c>
      <c r="B125" s="9">
        <v>121</v>
      </c>
      <c r="C125" s="9">
        <v>78</v>
      </c>
      <c r="D125" s="9">
        <v>39</v>
      </c>
      <c r="E125" s="9">
        <v>74</v>
      </c>
      <c r="F125" s="9">
        <v>39</v>
      </c>
      <c r="G125" s="9">
        <v>0.26100000000000001</v>
      </c>
      <c r="H125" s="9">
        <v>28</v>
      </c>
      <c r="I125" s="9">
        <v>0</v>
      </c>
      <c r="K125" s="2">
        <f t="shared" si="7"/>
        <v>0</v>
      </c>
      <c r="L125" s="2">
        <f t="shared" si="8"/>
        <v>1</v>
      </c>
      <c r="M125" s="2">
        <f t="shared" si="9"/>
        <v>0.5</v>
      </c>
      <c r="N125" s="2">
        <f t="shared" si="10"/>
        <v>0.5</v>
      </c>
      <c r="O125" s="2"/>
      <c r="P125" s="2">
        <f t="shared" si="6"/>
        <v>1</v>
      </c>
      <c r="Q125" s="2"/>
    </row>
    <row r="126" spans="1:17" ht="21" x14ac:dyDescent="0.25">
      <c r="A126" s="9">
        <v>7</v>
      </c>
      <c r="B126" s="9">
        <v>178</v>
      </c>
      <c r="C126" s="9">
        <v>84</v>
      </c>
      <c r="D126" s="9">
        <v>0</v>
      </c>
      <c r="E126" s="9">
        <v>0</v>
      </c>
      <c r="F126" s="9">
        <v>39.9</v>
      </c>
      <c r="G126" s="9">
        <v>0.33100000000000002</v>
      </c>
      <c r="H126" s="9">
        <v>41</v>
      </c>
      <c r="I126" s="9">
        <v>1</v>
      </c>
      <c r="K126" s="2">
        <f t="shared" si="7"/>
        <v>0</v>
      </c>
      <c r="L126" s="2">
        <f t="shared" si="8"/>
        <v>1</v>
      </c>
      <c r="M126" s="2">
        <f t="shared" si="9"/>
        <v>0.5</v>
      </c>
      <c r="N126" s="2">
        <f t="shared" si="10"/>
        <v>0.5</v>
      </c>
      <c r="O126" s="2"/>
      <c r="P126" s="2">
        <f t="shared" si="6"/>
        <v>1</v>
      </c>
      <c r="Q126" s="2"/>
    </row>
    <row r="127" spans="1:17" ht="21" x14ac:dyDescent="0.25">
      <c r="A127" s="9">
        <v>7</v>
      </c>
      <c r="B127" s="9">
        <v>100</v>
      </c>
      <c r="C127" s="9">
        <v>0</v>
      </c>
      <c r="D127" s="9">
        <v>0</v>
      </c>
      <c r="E127" s="9">
        <v>0</v>
      </c>
      <c r="F127" s="9">
        <v>30</v>
      </c>
      <c r="G127" s="9">
        <v>0.48399999999999999</v>
      </c>
      <c r="H127" s="9">
        <v>32</v>
      </c>
      <c r="I127" s="9">
        <v>1</v>
      </c>
      <c r="K127" s="2">
        <f t="shared" si="7"/>
        <v>0</v>
      </c>
      <c r="L127" s="2">
        <f t="shared" si="8"/>
        <v>1</v>
      </c>
      <c r="M127" s="2">
        <f t="shared" si="9"/>
        <v>0.5</v>
      </c>
      <c r="N127" s="2">
        <f t="shared" si="10"/>
        <v>0.5</v>
      </c>
      <c r="O127" s="2"/>
      <c r="P127" s="2">
        <f t="shared" si="6"/>
        <v>1</v>
      </c>
      <c r="Q127" s="2"/>
    </row>
    <row r="128" spans="1:17" ht="21" x14ac:dyDescent="0.25">
      <c r="A128" s="9">
        <v>2</v>
      </c>
      <c r="B128" s="9">
        <v>90</v>
      </c>
      <c r="C128" s="9">
        <v>70</v>
      </c>
      <c r="D128" s="9">
        <v>17</v>
      </c>
      <c r="E128" s="9">
        <v>0</v>
      </c>
      <c r="F128" s="9">
        <v>27.3</v>
      </c>
      <c r="G128" s="9">
        <v>8.5000000000000006E-2</v>
      </c>
      <c r="H128" s="9">
        <v>22</v>
      </c>
      <c r="I128" s="9">
        <v>0</v>
      </c>
      <c r="K128" s="2">
        <f t="shared" si="7"/>
        <v>0</v>
      </c>
      <c r="L128" s="2">
        <f t="shared" si="8"/>
        <v>1</v>
      </c>
      <c r="M128" s="2">
        <f t="shared" si="9"/>
        <v>0.5</v>
      </c>
      <c r="N128" s="2">
        <f t="shared" si="10"/>
        <v>0.5</v>
      </c>
      <c r="O128" s="2"/>
      <c r="P128" s="2">
        <f t="shared" si="6"/>
        <v>1</v>
      </c>
      <c r="Q128" s="2"/>
    </row>
    <row r="129" spans="1:17" ht="21" x14ac:dyDescent="0.25">
      <c r="A129" s="9">
        <v>3</v>
      </c>
      <c r="B129" s="9">
        <v>176</v>
      </c>
      <c r="C129" s="9">
        <v>86</v>
      </c>
      <c r="D129" s="9">
        <v>27</v>
      </c>
      <c r="E129" s="9">
        <v>156</v>
      </c>
      <c r="F129" s="9">
        <v>33.299999999999997</v>
      </c>
      <c r="G129" s="9">
        <v>1.1539999999999999</v>
      </c>
      <c r="H129" s="9">
        <v>52</v>
      </c>
      <c r="I129" s="9">
        <v>1</v>
      </c>
      <c r="K129" s="2">
        <f t="shared" si="7"/>
        <v>0</v>
      </c>
      <c r="L129" s="2">
        <f t="shared" si="8"/>
        <v>1</v>
      </c>
      <c r="M129" s="2">
        <f t="shared" si="9"/>
        <v>0.5</v>
      </c>
      <c r="N129" s="2">
        <f t="shared" si="10"/>
        <v>0.5</v>
      </c>
      <c r="O129" s="2"/>
      <c r="P129" s="2">
        <f t="shared" si="6"/>
        <v>1</v>
      </c>
      <c r="Q129" s="2"/>
    </row>
    <row r="130" spans="1:17" ht="21" x14ac:dyDescent="0.25">
      <c r="A130" s="9">
        <v>2</v>
      </c>
      <c r="B130" s="9">
        <v>146</v>
      </c>
      <c r="C130" s="9">
        <v>76</v>
      </c>
      <c r="D130" s="9">
        <v>35</v>
      </c>
      <c r="E130" s="9">
        <v>194</v>
      </c>
      <c r="F130" s="9">
        <v>38.200000000000003</v>
      </c>
      <c r="G130" s="9">
        <v>0.32900000000000001</v>
      </c>
      <c r="H130" s="9">
        <v>29</v>
      </c>
      <c r="I130" s="9">
        <v>0</v>
      </c>
      <c r="K130" s="2">
        <f t="shared" si="7"/>
        <v>0</v>
      </c>
      <c r="L130" s="2">
        <f t="shared" si="8"/>
        <v>1</v>
      </c>
      <c r="M130" s="2">
        <f t="shared" si="9"/>
        <v>0.5</v>
      </c>
      <c r="N130" s="2">
        <f t="shared" si="10"/>
        <v>0.5</v>
      </c>
      <c r="O130" s="2"/>
      <c r="P130" s="2">
        <f t="shared" si="6"/>
        <v>1</v>
      </c>
      <c r="Q130" s="2"/>
    </row>
    <row r="131" spans="1:17" ht="21" x14ac:dyDescent="0.25">
      <c r="A131" s="9">
        <v>0</v>
      </c>
      <c r="B131" s="9">
        <v>102</v>
      </c>
      <c r="C131" s="9">
        <v>52</v>
      </c>
      <c r="D131" s="9">
        <v>0</v>
      </c>
      <c r="E131" s="9">
        <v>0</v>
      </c>
      <c r="F131" s="9">
        <v>25.1</v>
      </c>
      <c r="G131" s="9">
        <v>7.8E-2</v>
      </c>
      <c r="H131" s="9">
        <v>21</v>
      </c>
      <c r="I131" s="9">
        <v>0</v>
      </c>
      <c r="K131" s="2">
        <f t="shared" si="7"/>
        <v>0</v>
      </c>
      <c r="L131" s="2">
        <f t="shared" si="8"/>
        <v>1</v>
      </c>
      <c r="M131" s="2">
        <f t="shared" si="9"/>
        <v>0.5</v>
      </c>
      <c r="N131" s="2">
        <f t="shared" si="10"/>
        <v>0.5</v>
      </c>
      <c r="O131" s="2"/>
      <c r="P131" s="2">
        <f t="shared" si="6"/>
        <v>1</v>
      </c>
      <c r="Q131" s="2"/>
    </row>
    <row r="132" spans="1:17" ht="21" x14ac:dyDescent="0.25">
      <c r="A132" s="9">
        <v>9</v>
      </c>
      <c r="B132" s="9">
        <v>171</v>
      </c>
      <c r="C132" s="9">
        <v>110</v>
      </c>
      <c r="D132" s="9">
        <v>24</v>
      </c>
      <c r="E132" s="9">
        <v>240</v>
      </c>
      <c r="F132" s="9">
        <v>45.4</v>
      </c>
      <c r="G132" s="9">
        <v>0.72099999999999997</v>
      </c>
      <c r="H132" s="9">
        <v>54</v>
      </c>
      <c r="I132" s="9">
        <v>1</v>
      </c>
      <c r="K132" s="2">
        <f t="shared" si="7"/>
        <v>0</v>
      </c>
      <c r="L132" s="2">
        <f t="shared" si="8"/>
        <v>1</v>
      </c>
      <c r="M132" s="2">
        <f t="shared" si="9"/>
        <v>0.5</v>
      </c>
      <c r="N132" s="2">
        <f t="shared" si="10"/>
        <v>0.5</v>
      </c>
      <c r="O132" s="2"/>
      <c r="P132" s="2">
        <f t="shared" si="6"/>
        <v>1</v>
      </c>
      <c r="Q132" s="2"/>
    </row>
    <row r="133" spans="1:17" ht="21" x14ac:dyDescent="0.25">
      <c r="A133" s="9">
        <v>4</v>
      </c>
      <c r="B133" s="9">
        <v>99</v>
      </c>
      <c r="C133" s="9">
        <v>68</v>
      </c>
      <c r="D133" s="9">
        <v>38</v>
      </c>
      <c r="E133" s="9">
        <v>0</v>
      </c>
      <c r="F133" s="9">
        <v>32.799999999999997</v>
      </c>
      <c r="G133" s="9">
        <v>0.14499999999999999</v>
      </c>
      <c r="H133" s="9">
        <v>33</v>
      </c>
      <c r="I133" s="9">
        <v>0</v>
      </c>
      <c r="K133" s="2">
        <f t="shared" si="7"/>
        <v>0</v>
      </c>
      <c r="L133" s="2">
        <f t="shared" si="8"/>
        <v>1</v>
      </c>
      <c r="M133" s="2">
        <f t="shared" si="9"/>
        <v>0.5</v>
      </c>
      <c r="N133" s="2">
        <f t="shared" si="10"/>
        <v>0.5</v>
      </c>
      <c r="O133" s="2"/>
      <c r="P133" s="2">
        <f t="shared" si="6"/>
        <v>1</v>
      </c>
      <c r="Q133" s="2"/>
    </row>
    <row r="134" spans="1:17" ht="21" x14ac:dyDescent="0.25">
      <c r="A134" s="9">
        <v>1</v>
      </c>
      <c r="B134" s="9">
        <v>71</v>
      </c>
      <c r="C134" s="9">
        <v>78</v>
      </c>
      <c r="D134" s="9">
        <v>50</v>
      </c>
      <c r="E134" s="9">
        <v>45</v>
      </c>
      <c r="F134" s="9">
        <v>33.200000000000003</v>
      </c>
      <c r="G134" s="9">
        <v>0.42199999999999999</v>
      </c>
      <c r="H134" s="9">
        <v>21</v>
      </c>
      <c r="I134" s="9">
        <v>0</v>
      </c>
      <c r="K134" s="2">
        <f t="shared" si="7"/>
        <v>0</v>
      </c>
      <c r="L134" s="2">
        <f t="shared" si="8"/>
        <v>1</v>
      </c>
      <c r="M134" s="2">
        <f t="shared" si="9"/>
        <v>0.5</v>
      </c>
      <c r="N134" s="2">
        <f t="shared" si="10"/>
        <v>0.5</v>
      </c>
      <c r="O134" s="2"/>
      <c r="P134" s="2">
        <f t="shared" ref="P134:P197" si="11">IF(M134&gt;$P$2,1,0)</f>
        <v>1</v>
      </c>
      <c r="Q134" s="2"/>
    </row>
    <row r="135" spans="1:17" ht="21" x14ac:dyDescent="0.25">
      <c r="A135" s="9">
        <v>4</v>
      </c>
      <c r="B135" s="9">
        <v>94</v>
      </c>
      <c r="C135" s="9">
        <v>65</v>
      </c>
      <c r="D135" s="9">
        <v>22</v>
      </c>
      <c r="E135" s="9">
        <v>0</v>
      </c>
      <c r="F135" s="9">
        <v>24.7</v>
      </c>
      <c r="G135" s="9">
        <v>0.14799999999999999</v>
      </c>
      <c r="H135" s="9">
        <v>21</v>
      </c>
      <c r="I135" s="9">
        <v>0</v>
      </c>
      <c r="K135" s="2">
        <f t="shared" ref="K135:K198" si="12">SUMPRODUCT($A$2:$H$2,A135:H135)+$I$2</f>
        <v>0</v>
      </c>
      <c r="L135" s="2">
        <f t="shared" ref="L135:L198" si="13">EXP(K135)</f>
        <v>1</v>
      </c>
      <c r="M135" s="2">
        <f t="shared" ref="M135:M198" si="14">L135/(1+L135)</f>
        <v>0.5</v>
      </c>
      <c r="N135" s="2">
        <f t="shared" ref="N135:N198" si="15">IF(I135, M135,1-M135)</f>
        <v>0.5</v>
      </c>
      <c r="O135" s="2"/>
      <c r="P135" s="2">
        <f t="shared" si="11"/>
        <v>1</v>
      </c>
      <c r="Q135" s="2"/>
    </row>
    <row r="136" spans="1:17" ht="21" x14ac:dyDescent="0.25">
      <c r="A136" s="9">
        <v>0</v>
      </c>
      <c r="B136" s="9">
        <v>132</v>
      </c>
      <c r="C136" s="9">
        <v>78</v>
      </c>
      <c r="D136" s="9">
        <v>0</v>
      </c>
      <c r="E136" s="9">
        <v>0</v>
      </c>
      <c r="F136" s="9">
        <v>32.4</v>
      </c>
      <c r="G136" s="9">
        <v>0.39300000000000002</v>
      </c>
      <c r="H136" s="9">
        <v>21</v>
      </c>
      <c r="I136" s="9">
        <v>0</v>
      </c>
      <c r="K136" s="2">
        <f t="shared" si="12"/>
        <v>0</v>
      </c>
      <c r="L136" s="2">
        <f t="shared" si="13"/>
        <v>1</v>
      </c>
      <c r="M136" s="2">
        <f t="shared" si="14"/>
        <v>0.5</v>
      </c>
      <c r="N136" s="2">
        <f t="shared" si="15"/>
        <v>0.5</v>
      </c>
      <c r="O136" s="2"/>
      <c r="P136" s="2">
        <f t="shared" si="11"/>
        <v>1</v>
      </c>
      <c r="Q136" s="2"/>
    </row>
    <row r="137" spans="1:17" ht="21" x14ac:dyDescent="0.25">
      <c r="A137" s="9">
        <v>1</v>
      </c>
      <c r="B137" s="9">
        <v>109</v>
      </c>
      <c r="C137" s="9">
        <v>58</v>
      </c>
      <c r="D137" s="9">
        <v>18</v>
      </c>
      <c r="E137" s="9">
        <v>116</v>
      </c>
      <c r="F137" s="9">
        <v>28.5</v>
      </c>
      <c r="G137" s="9">
        <v>0.219</v>
      </c>
      <c r="H137" s="9">
        <v>22</v>
      </c>
      <c r="I137" s="9">
        <v>0</v>
      </c>
      <c r="K137" s="2">
        <f t="shared" si="12"/>
        <v>0</v>
      </c>
      <c r="L137" s="2">
        <f t="shared" si="13"/>
        <v>1</v>
      </c>
      <c r="M137" s="2">
        <f t="shared" si="14"/>
        <v>0.5</v>
      </c>
      <c r="N137" s="2">
        <f t="shared" si="15"/>
        <v>0.5</v>
      </c>
      <c r="O137" s="2"/>
      <c r="P137" s="2">
        <f t="shared" si="11"/>
        <v>1</v>
      </c>
      <c r="Q137" s="2"/>
    </row>
    <row r="138" spans="1:17" ht="21" x14ac:dyDescent="0.25">
      <c r="A138" s="9">
        <v>4</v>
      </c>
      <c r="B138" s="9">
        <v>110</v>
      </c>
      <c r="C138" s="9">
        <v>66</v>
      </c>
      <c r="D138" s="9">
        <v>0</v>
      </c>
      <c r="E138" s="9">
        <v>0</v>
      </c>
      <c r="F138" s="9">
        <v>31.9</v>
      </c>
      <c r="G138" s="9">
        <v>0.47099999999999997</v>
      </c>
      <c r="H138" s="9">
        <v>29</v>
      </c>
      <c r="I138" s="9">
        <v>0</v>
      </c>
      <c r="K138" s="2">
        <f t="shared" si="12"/>
        <v>0</v>
      </c>
      <c r="L138" s="2">
        <f t="shared" si="13"/>
        <v>1</v>
      </c>
      <c r="M138" s="2">
        <f t="shared" si="14"/>
        <v>0.5</v>
      </c>
      <c r="N138" s="2">
        <f t="shared" si="15"/>
        <v>0.5</v>
      </c>
      <c r="O138" s="2"/>
      <c r="P138" s="2">
        <f t="shared" si="11"/>
        <v>1</v>
      </c>
      <c r="Q138" s="2"/>
    </row>
    <row r="139" spans="1:17" ht="21" x14ac:dyDescent="0.25">
      <c r="A139" s="9">
        <v>0</v>
      </c>
      <c r="B139" s="9">
        <v>73</v>
      </c>
      <c r="C139" s="9">
        <v>0</v>
      </c>
      <c r="D139" s="9">
        <v>0</v>
      </c>
      <c r="E139" s="9">
        <v>0</v>
      </c>
      <c r="F139" s="9">
        <v>21.1</v>
      </c>
      <c r="G139" s="9">
        <v>0.34200000000000003</v>
      </c>
      <c r="H139" s="9">
        <v>25</v>
      </c>
      <c r="I139" s="9">
        <v>0</v>
      </c>
      <c r="K139" s="2">
        <f t="shared" si="12"/>
        <v>0</v>
      </c>
      <c r="L139" s="2">
        <f t="shared" si="13"/>
        <v>1</v>
      </c>
      <c r="M139" s="2">
        <f t="shared" si="14"/>
        <v>0.5</v>
      </c>
      <c r="N139" s="2">
        <f t="shared" si="15"/>
        <v>0.5</v>
      </c>
      <c r="O139" s="2"/>
      <c r="P139" s="2">
        <f t="shared" si="11"/>
        <v>1</v>
      </c>
      <c r="Q139" s="2"/>
    </row>
    <row r="140" spans="1:17" ht="21" x14ac:dyDescent="0.25">
      <c r="A140" s="9">
        <v>8</v>
      </c>
      <c r="B140" s="9">
        <v>74</v>
      </c>
      <c r="C140" s="9">
        <v>70</v>
      </c>
      <c r="D140" s="9">
        <v>40</v>
      </c>
      <c r="E140" s="9">
        <v>49</v>
      </c>
      <c r="F140" s="9">
        <v>35.299999999999997</v>
      </c>
      <c r="G140" s="9">
        <v>0.70499999999999996</v>
      </c>
      <c r="H140" s="9">
        <v>39</v>
      </c>
      <c r="I140" s="9">
        <v>0</v>
      </c>
      <c r="K140" s="2">
        <f t="shared" si="12"/>
        <v>0</v>
      </c>
      <c r="L140" s="2">
        <f t="shared" si="13"/>
        <v>1</v>
      </c>
      <c r="M140" s="2">
        <f t="shared" si="14"/>
        <v>0.5</v>
      </c>
      <c r="N140" s="2">
        <f t="shared" si="15"/>
        <v>0.5</v>
      </c>
      <c r="O140" s="2"/>
      <c r="P140" s="2">
        <f t="shared" si="11"/>
        <v>1</v>
      </c>
      <c r="Q140" s="2"/>
    </row>
    <row r="141" spans="1:17" ht="21" x14ac:dyDescent="0.25">
      <c r="A141" s="9">
        <v>6</v>
      </c>
      <c r="B141" s="9">
        <v>117</v>
      </c>
      <c r="C141" s="9">
        <v>96</v>
      </c>
      <c r="D141" s="9">
        <v>0</v>
      </c>
      <c r="E141" s="9">
        <v>0</v>
      </c>
      <c r="F141" s="9">
        <v>28.7</v>
      </c>
      <c r="G141" s="9">
        <v>0.157</v>
      </c>
      <c r="H141" s="9">
        <v>30</v>
      </c>
      <c r="I141" s="9">
        <v>0</v>
      </c>
      <c r="K141" s="2">
        <f t="shared" si="12"/>
        <v>0</v>
      </c>
      <c r="L141" s="2">
        <f t="shared" si="13"/>
        <v>1</v>
      </c>
      <c r="M141" s="2">
        <f t="shared" si="14"/>
        <v>0.5</v>
      </c>
      <c r="N141" s="2">
        <f t="shared" si="15"/>
        <v>0.5</v>
      </c>
      <c r="O141" s="2"/>
      <c r="P141" s="2">
        <f t="shared" si="11"/>
        <v>1</v>
      </c>
      <c r="Q141" s="2"/>
    </row>
    <row r="142" spans="1:17" ht="21" x14ac:dyDescent="0.25">
      <c r="A142" s="9">
        <v>12</v>
      </c>
      <c r="B142" s="9">
        <v>121</v>
      </c>
      <c r="C142" s="9">
        <v>78</v>
      </c>
      <c r="D142" s="9">
        <v>17</v>
      </c>
      <c r="E142" s="9">
        <v>0</v>
      </c>
      <c r="F142" s="9">
        <v>26.5</v>
      </c>
      <c r="G142" s="9">
        <v>0.25900000000000001</v>
      </c>
      <c r="H142" s="9">
        <v>62</v>
      </c>
      <c r="I142" s="9">
        <v>0</v>
      </c>
      <c r="K142" s="2">
        <f t="shared" si="12"/>
        <v>0</v>
      </c>
      <c r="L142" s="2">
        <f t="shared" si="13"/>
        <v>1</v>
      </c>
      <c r="M142" s="2">
        <f t="shared" si="14"/>
        <v>0.5</v>
      </c>
      <c r="N142" s="2">
        <f t="shared" si="15"/>
        <v>0.5</v>
      </c>
      <c r="O142" s="2"/>
      <c r="P142" s="2">
        <f t="shared" si="11"/>
        <v>1</v>
      </c>
      <c r="Q142" s="2"/>
    </row>
    <row r="143" spans="1:17" ht="21" x14ac:dyDescent="0.25">
      <c r="A143" s="9">
        <v>2</v>
      </c>
      <c r="B143" s="9">
        <v>94</v>
      </c>
      <c r="C143" s="9">
        <v>68</v>
      </c>
      <c r="D143" s="9">
        <v>18</v>
      </c>
      <c r="E143" s="9">
        <v>76</v>
      </c>
      <c r="F143" s="9">
        <v>26</v>
      </c>
      <c r="G143" s="9">
        <v>0.56100000000000005</v>
      </c>
      <c r="H143" s="9">
        <v>21</v>
      </c>
      <c r="I143" s="9">
        <v>0</v>
      </c>
      <c r="K143" s="2">
        <f t="shared" si="12"/>
        <v>0</v>
      </c>
      <c r="L143" s="2">
        <f t="shared" si="13"/>
        <v>1</v>
      </c>
      <c r="M143" s="2">
        <f t="shared" si="14"/>
        <v>0.5</v>
      </c>
      <c r="N143" s="2">
        <f t="shared" si="15"/>
        <v>0.5</v>
      </c>
      <c r="O143" s="2"/>
      <c r="P143" s="2">
        <f t="shared" si="11"/>
        <v>1</v>
      </c>
      <c r="Q143" s="2"/>
    </row>
    <row r="144" spans="1:17" ht="21" x14ac:dyDescent="0.25">
      <c r="A144" s="9">
        <v>0</v>
      </c>
      <c r="B144" s="9">
        <v>141</v>
      </c>
      <c r="C144" s="9">
        <v>0</v>
      </c>
      <c r="D144" s="9">
        <v>0</v>
      </c>
      <c r="E144" s="9">
        <v>0</v>
      </c>
      <c r="F144" s="9">
        <v>42.4</v>
      </c>
      <c r="G144" s="9">
        <v>0.20499999999999999</v>
      </c>
      <c r="H144" s="9">
        <v>29</v>
      </c>
      <c r="I144" s="9">
        <v>1</v>
      </c>
      <c r="K144" s="2">
        <f t="shared" si="12"/>
        <v>0</v>
      </c>
      <c r="L144" s="2">
        <f t="shared" si="13"/>
        <v>1</v>
      </c>
      <c r="M144" s="2">
        <f t="shared" si="14"/>
        <v>0.5</v>
      </c>
      <c r="N144" s="2">
        <f t="shared" si="15"/>
        <v>0.5</v>
      </c>
      <c r="O144" s="2"/>
      <c r="P144" s="2">
        <f t="shared" si="11"/>
        <v>1</v>
      </c>
      <c r="Q144" s="2"/>
    </row>
    <row r="145" spans="1:17" ht="21" x14ac:dyDescent="0.25">
      <c r="A145" s="9">
        <v>2</v>
      </c>
      <c r="B145" s="9">
        <v>112</v>
      </c>
      <c r="C145" s="9">
        <v>78</v>
      </c>
      <c r="D145" s="9">
        <v>50</v>
      </c>
      <c r="E145" s="9">
        <v>140</v>
      </c>
      <c r="F145" s="9">
        <v>39.4</v>
      </c>
      <c r="G145" s="9">
        <v>0.17499999999999999</v>
      </c>
      <c r="H145" s="9">
        <v>24</v>
      </c>
      <c r="I145" s="9">
        <v>0</v>
      </c>
      <c r="K145" s="2">
        <f t="shared" si="12"/>
        <v>0</v>
      </c>
      <c r="L145" s="2">
        <f t="shared" si="13"/>
        <v>1</v>
      </c>
      <c r="M145" s="2">
        <f t="shared" si="14"/>
        <v>0.5</v>
      </c>
      <c r="N145" s="2">
        <f t="shared" si="15"/>
        <v>0.5</v>
      </c>
      <c r="O145" s="2"/>
      <c r="P145" s="2">
        <f t="shared" si="11"/>
        <v>1</v>
      </c>
      <c r="Q145" s="2"/>
    </row>
    <row r="146" spans="1:17" ht="21" x14ac:dyDescent="0.25">
      <c r="A146" s="9">
        <v>0</v>
      </c>
      <c r="B146" s="9">
        <v>97</v>
      </c>
      <c r="C146" s="9">
        <v>64</v>
      </c>
      <c r="D146" s="9">
        <v>36</v>
      </c>
      <c r="E146" s="9">
        <v>100</v>
      </c>
      <c r="F146" s="9">
        <v>36.799999999999997</v>
      </c>
      <c r="G146" s="9">
        <v>0.6</v>
      </c>
      <c r="H146" s="9">
        <v>25</v>
      </c>
      <c r="I146" s="9">
        <v>0</v>
      </c>
      <c r="K146" s="2">
        <f t="shared" si="12"/>
        <v>0</v>
      </c>
      <c r="L146" s="2">
        <f t="shared" si="13"/>
        <v>1</v>
      </c>
      <c r="M146" s="2">
        <f t="shared" si="14"/>
        <v>0.5</v>
      </c>
      <c r="N146" s="2">
        <f t="shared" si="15"/>
        <v>0.5</v>
      </c>
      <c r="O146" s="2"/>
      <c r="P146" s="2">
        <f t="shared" si="11"/>
        <v>1</v>
      </c>
      <c r="Q146" s="2"/>
    </row>
    <row r="147" spans="1:17" ht="21" x14ac:dyDescent="0.25">
      <c r="A147" s="9">
        <v>7</v>
      </c>
      <c r="B147" s="9">
        <v>114</v>
      </c>
      <c r="C147" s="9">
        <v>64</v>
      </c>
      <c r="D147" s="9">
        <v>0</v>
      </c>
      <c r="E147" s="9">
        <v>0</v>
      </c>
      <c r="F147" s="9">
        <v>27.4</v>
      </c>
      <c r="G147" s="9">
        <v>0.73199999999999998</v>
      </c>
      <c r="H147" s="9">
        <v>34</v>
      </c>
      <c r="I147" s="9">
        <v>1</v>
      </c>
      <c r="K147" s="2">
        <f t="shared" si="12"/>
        <v>0</v>
      </c>
      <c r="L147" s="2">
        <f t="shared" si="13"/>
        <v>1</v>
      </c>
      <c r="M147" s="2">
        <f t="shared" si="14"/>
        <v>0.5</v>
      </c>
      <c r="N147" s="2">
        <f t="shared" si="15"/>
        <v>0.5</v>
      </c>
      <c r="O147" s="2"/>
      <c r="P147" s="2">
        <f t="shared" si="11"/>
        <v>1</v>
      </c>
      <c r="Q147" s="2"/>
    </row>
    <row r="148" spans="1:17" ht="21" x14ac:dyDescent="0.25">
      <c r="A148" s="9">
        <v>3</v>
      </c>
      <c r="B148" s="9">
        <v>115</v>
      </c>
      <c r="C148" s="9">
        <v>66</v>
      </c>
      <c r="D148" s="9">
        <v>39</v>
      </c>
      <c r="E148" s="9">
        <v>140</v>
      </c>
      <c r="F148" s="9">
        <v>38.1</v>
      </c>
      <c r="G148" s="9">
        <v>0.15</v>
      </c>
      <c r="H148" s="9">
        <v>28</v>
      </c>
      <c r="I148" s="9">
        <v>0</v>
      </c>
      <c r="K148" s="2">
        <f t="shared" si="12"/>
        <v>0</v>
      </c>
      <c r="L148" s="2">
        <f t="shared" si="13"/>
        <v>1</v>
      </c>
      <c r="M148" s="2">
        <f t="shared" si="14"/>
        <v>0.5</v>
      </c>
      <c r="N148" s="2">
        <f t="shared" si="15"/>
        <v>0.5</v>
      </c>
      <c r="O148" s="2"/>
      <c r="P148" s="2">
        <f t="shared" si="11"/>
        <v>1</v>
      </c>
      <c r="Q148" s="2"/>
    </row>
    <row r="149" spans="1:17" ht="21" x14ac:dyDescent="0.25">
      <c r="A149" s="9">
        <v>0</v>
      </c>
      <c r="B149" s="9">
        <v>107</v>
      </c>
      <c r="C149" s="9">
        <v>60</v>
      </c>
      <c r="D149" s="9">
        <v>25</v>
      </c>
      <c r="E149" s="9">
        <v>0</v>
      </c>
      <c r="F149" s="9">
        <v>26.4</v>
      </c>
      <c r="G149" s="9">
        <v>0.13300000000000001</v>
      </c>
      <c r="H149" s="9">
        <v>23</v>
      </c>
      <c r="I149" s="9">
        <v>0</v>
      </c>
      <c r="K149" s="2">
        <f t="shared" si="12"/>
        <v>0</v>
      </c>
      <c r="L149" s="2">
        <f t="shared" si="13"/>
        <v>1</v>
      </c>
      <c r="M149" s="2">
        <f t="shared" si="14"/>
        <v>0.5</v>
      </c>
      <c r="N149" s="2">
        <f t="shared" si="15"/>
        <v>0.5</v>
      </c>
      <c r="O149" s="2"/>
      <c r="P149" s="2">
        <f t="shared" si="11"/>
        <v>1</v>
      </c>
      <c r="Q149" s="2"/>
    </row>
    <row r="150" spans="1:17" ht="21" x14ac:dyDescent="0.25">
      <c r="A150" s="9">
        <v>11</v>
      </c>
      <c r="B150" s="9">
        <v>136</v>
      </c>
      <c r="C150" s="9">
        <v>84</v>
      </c>
      <c r="D150" s="9">
        <v>35</v>
      </c>
      <c r="E150" s="9">
        <v>130</v>
      </c>
      <c r="F150" s="9">
        <v>28.3</v>
      </c>
      <c r="G150" s="9">
        <v>0.26</v>
      </c>
      <c r="H150" s="9">
        <v>42</v>
      </c>
      <c r="I150" s="9">
        <v>1</v>
      </c>
      <c r="K150" s="2">
        <f t="shared" si="12"/>
        <v>0</v>
      </c>
      <c r="L150" s="2">
        <f t="shared" si="13"/>
        <v>1</v>
      </c>
      <c r="M150" s="2">
        <f t="shared" si="14"/>
        <v>0.5</v>
      </c>
      <c r="N150" s="2">
        <f t="shared" si="15"/>
        <v>0.5</v>
      </c>
      <c r="O150" s="2"/>
      <c r="P150" s="2">
        <f t="shared" si="11"/>
        <v>1</v>
      </c>
      <c r="Q150" s="2"/>
    </row>
    <row r="151" spans="1:17" ht="21" x14ac:dyDescent="0.25">
      <c r="A151" s="9">
        <v>5</v>
      </c>
      <c r="B151" s="9">
        <v>166</v>
      </c>
      <c r="C151" s="9">
        <v>76</v>
      </c>
      <c r="D151" s="9">
        <v>0</v>
      </c>
      <c r="E151" s="9">
        <v>0</v>
      </c>
      <c r="F151" s="9">
        <v>45.7</v>
      </c>
      <c r="G151" s="9">
        <v>0.34</v>
      </c>
      <c r="H151" s="9">
        <v>27</v>
      </c>
      <c r="I151" s="9">
        <v>1</v>
      </c>
      <c r="K151" s="2">
        <f t="shared" si="12"/>
        <v>0</v>
      </c>
      <c r="L151" s="2">
        <f t="shared" si="13"/>
        <v>1</v>
      </c>
      <c r="M151" s="2">
        <f t="shared" si="14"/>
        <v>0.5</v>
      </c>
      <c r="N151" s="2">
        <f t="shared" si="15"/>
        <v>0.5</v>
      </c>
      <c r="O151" s="2"/>
      <c r="P151" s="2">
        <f t="shared" si="11"/>
        <v>1</v>
      </c>
      <c r="Q151" s="2"/>
    </row>
    <row r="152" spans="1:17" ht="21" x14ac:dyDescent="0.25">
      <c r="A152" s="9">
        <v>11</v>
      </c>
      <c r="B152" s="9">
        <v>127</v>
      </c>
      <c r="C152" s="9">
        <v>106</v>
      </c>
      <c r="D152" s="9">
        <v>0</v>
      </c>
      <c r="E152" s="9">
        <v>0</v>
      </c>
      <c r="F152" s="9">
        <v>39</v>
      </c>
      <c r="G152" s="9">
        <v>0.19</v>
      </c>
      <c r="H152" s="9">
        <v>51</v>
      </c>
      <c r="I152" s="9">
        <v>0</v>
      </c>
      <c r="K152" s="2">
        <f t="shared" si="12"/>
        <v>0</v>
      </c>
      <c r="L152" s="2">
        <f t="shared" si="13"/>
        <v>1</v>
      </c>
      <c r="M152" s="2">
        <f t="shared" si="14"/>
        <v>0.5</v>
      </c>
      <c r="N152" s="2">
        <f t="shared" si="15"/>
        <v>0.5</v>
      </c>
      <c r="O152" s="2"/>
      <c r="P152" s="2">
        <f t="shared" si="11"/>
        <v>1</v>
      </c>
      <c r="Q152" s="2"/>
    </row>
    <row r="153" spans="1:17" ht="21" x14ac:dyDescent="0.25">
      <c r="A153" s="9">
        <v>9</v>
      </c>
      <c r="B153" s="9">
        <v>156</v>
      </c>
      <c r="C153" s="9">
        <v>86</v>
      </c>
      <c r="D153" s="9">
        <v>28</v>
      </c>
      <c r="E153" s="9">
        <v>155</v>
      </c>
      <c r="F153" s="9">
        <v>34.299999999999997</v>
      </c>
      <c r="G153" s="9">
        <v>1.1890000000000001</v>
      </c>
      <c r="H153" s="9">
        <v>42</v>
      </c>
      <c r="I153" s="9">
        <v>1</v>
      </c>
      <c r="K153" s="2">
        <f t="shared" si="12"/>
        <v>0</v>
      </c>
      <c r="L153" s="2">
        <f t="shared" si="13"/>
        <v>1</v>
      </c>
      <c r="M153" s="2">
        <f t="shared" si="14"/>
        <v>0.5</v>
      </c>
      <c r="N153" s="2">
        <f t="shared" si="15"/>
        <v>0.5</v>
      </c>
      <c r="O153" s="2"/>
      <c r="P153" s="2">
        <f t="shared" si="11"/>
        <v>1</v>
      </c>
      <c r="Q153" s="2"/>
    </row>
    <row r="154" spans="1:17" ht="21" x14ac:dyDescent="0.25">
      <c r="A154" s="9">
        <v>8</v>
      </c>
      <c r="B154" s="9">
        <v>100</v>
      </c>
      <c r="C154" s="9">
        <v>76</v>
      </c>
      <c r="D154" s="9">
        <v>0</v>
      </c>
      <c r="E154" s="9">
        <v>0</v>
      </c>
      <c r="F154" s="9">
        <v>38.700000000000003</v>
      </c>
      <c r="G154" s="9">
        <v>0.19</v>
      </c>
      <c r="H154" s="9">
        <v>42</v>
      </c>
      <c r="I154" s="9">
        <v>0</v>
      </c>
      <c r="K154" s="2">
        <f t="shared" si="12"/>
        <v>0</v>
      </c>
      <c r="L154" s="2">
        <f t="shared" si="13"/>
        <v>1</v>
      </c>
      <c r="M154" s="2">
        <f t="shared" si="14"/>
        <v>0.5</v>
      </c>
      <c r="N154" s="2">
        <f t="shared" si="15"/>
        <v>0.5</v>
      </c>
      <c r="O154" s="2"/>
      <c r="P154" s="2">
        <f t="shared" si="11"/>
        <v>1</v>
      </c>
      <c r="Q154" s="2"/>
    </row>
    <row r="155" spans="1:17" ht="21" x14ac:dyDescent="0.25">
      <c r="A155" s="9">
        <v>1</v>
      </c>
      <c r="B155" s="9">
        <v>119</v>
      </c>
      <c r="C155" s="9">
        <v>54</v>
      </c>
      <c r="D155" s="9">
        <v>13</v>
      </c>
      <c r="E155" s="9">
        <v>50</v>
      </c>
      <c r="F155" s="9">
        <v>22.3</v>
      </c>
      <c r="G155" s="9">
        <v>0.20499999999999999</v>
      </c>
      <c r="H155" s="9">
        <v>24</v>
      </c>
      <c r="I155" s="9">
        <v>0</v>
      </c>
      <c r="K155" s="2">
        <f t="shared" si="12"/>
        <v>0</v>
      </c>
      <c r="L155" s="2">
        <f t="shared" si="13"/>
        <v>1</v>
      </c>
      <c r="M155" s="2">
        <f t="shared" si="14"/>
        <v>0.5</v>
      </c>
      <c r="N155" s="2">
        <f t="shared" si="15"/>
        <v>0.5</v>
      </c>
      <c r="O155" s="2"/>
      <c r="P155" s="2">
        <f t="shared" si="11"/>
        <v>1</v>
      </c>
      <c r="Q155" s="2"/>
    </row>
    <row r="156" spans="1:17" ht="21" x14ac:dyDescent="0.25">
      <c r="A156" s="9">
        <v>4</v>
      </c>
      <c r="B156" s="9">
        <v>117</v>
      </c>
      <c r="C156" s="9">
        <v>62</v>
      </c>
      <c r="D156" s="9">
        <v>12</v>
      </c>
      <c r="E156" s="9">
        <v>0</v>
      </c>
      <c r="F156" s="9">
        <v>29.7</v>
      </c>
      <c r="G156" s="9">
        <v>0.38</v>
      </c>
      <c r="H156" s="9">
        <v>30</v>
      </c>
      <c r="I156" s="9">
        <v>1</v>
      </c>
      <c r="K156" s="2">
        <f t="shared" si="12"/>
        <v>0</v>
      </c>
      <c r="L156" s="2">
        <f t="shared" si="13"/>
        <v>1</v>
      </c>
      <c r="M156" s="2">
        <f t="shared" si="14"/>
        <v>0.5</v>
      </c>
      <c r="N156" s="2">
        <f t="shared" si="15"/>
        <v>0.5</v>
      </c>
      <c r="O156" s="2"/>
      <c r="P156" s="2">
        <f t="shared" si="11"/>
        <v>1</v>
      </c>
      <c r="Q156" s="2"/>
    </row>
    <row r="157" spans="1:17" ht="21" x14ac:dyDescent="0.25">
      <c r="A157" s="9">
        <v>8</v>
      </c>
      <c r="B157" s="9">
        <v>110</v>
      </c>
      <c r="C157" s="9">
        <v>76</v>
      </c>
      <c r="D157" s="9">
        <v>0</v>
      </c>
      <c r="E157" s="9">
        <v>0</v>
      </c>
      <c r="F157" s="9">
        <v>27.8</v>
      </c>
      <c r="G157" s="9">
        <v>0.23699999999999999</v>
      </c>
      <c r="H157" s="9">
        <v>58</v>
      </c>
      <c r="I157" s="9">
        <v>0</v>
      </c>
      <c r="K157" s="2">
        <f t="shared" si="12"/>
        <v>0</v>
      </c>
      <c r="L157" s="2">
        <f t="shared" si="13"/>
        <v>1</v>
      </c>
      <c r="M157" s="2">
        <f t="shared" si="14"/>
        <v>0.5</v>
      </c>
      <c r="N157" s="2">
        <f t="shared" si="15"/>
        <v>0.5</v>
      </c>
      <c r="O157" s="2"/>
      <c r="P157" s="2">
        <f t="shared" si="11"/>
        <v>1</v>
      </c>
      <c r="Q157" s="2"/>
    </row>
    <row r="158" spans="1:17" ht="21" x14ac:dyDescent="0.25">
      <c r="A158" s="9">
        <v>2</v>
      </c>
      <c r="B158" s="9">
        <v>197</v>
      </c>
      <c r="C158" s="9">
        <v>70</v>
      </c>
      <c r="D158" s="9">
        <v>99</v>
      </c>
      <c r="E158" s="9">
        <v>0</v>
      </c>
      <c r="F158" s="9">
        <v>34.700000000000003</v>
      </c>
      <c r="G158" s="9">
        <v>0.57499999999999996</v>
      </c>
      <c r="H158" s="9">
        <v>62</v>
      </c>
      <c r="I158" s="9">
        <v>1</v>
      </c>
      <c r="K158" s="2">
        <f t="shared" si="12"/>
        <v>0</v>
      </c>
      <c r="L158" s="2">
        <f t="shared" si="13"/>
        <v>1</v>
      </c>
      <c r="M158" s="2">
        <f t="shared" si="14"/>
        <v>0.5</v>
      </c>
      <c r="N158" s="2">
        <f t="shared" si="15"/>
        <v>0.5</v>
      </c>
      <c r="O158" s="2"/>
      <c r="P158" s="2">
        <f t="shared" si="11"/>
        <v>1</v>
      </c>
      <c r="Q158" s="2"/>
    </row>
    <row r="159" spans="1:17" ht="21" x14ac:dyDescent="0.25">
      <c r="A159" s="9">
        <v>2</v>
      </c>
      <c r="B159" s="9">
        <v>130</v>
      </c>
      <c r="C159" s="9">
        <v>96</v>
      </c>
      <c r="D159" s="9">
        <v>0</v>
      </c>
      <c r="E159" s="9">
        <v>0</v>
      </c>
      <c r="F159" s="9">
        <v>22.6</v>
      </c>
      <c r="G159" s="9">
        <v>0.26800000000000002</v>
      </c>
      <c r="H159" s="9">
        <v>21</v>
      </c>
      <c r="I159" s="9">
        <v>0</v>
      </c>
      <c r="K159" s="2">
        <f t="shared" si="12"/>
        <v>0</v>
      </c>
      <c r="L159" s="2">
        <f t="shared" si="13"/>
        <v>1</v>
      </c>
      <c r="M159" s="2">
        <f t="shared" si="14"/>
        <v>0.5</v>
      </c>
      <c r="N159" s="2">
        <f t="shared" si="15"/>
        <v>0.5</v>
      </c>
      <c r="O159" s="2"/>
      <c r="P159" s="2">
        <f t="shared" si="11"/>
        <v>1</v>
      </c>
      <c r="Q159" s="2"/>
    </row>
    <row r="160" spans="1:17" ht="21" x14ac:dyDescent="0.25">
      <c r="A160" s="9">
        <v>2</v>
      </c>
      <c r="B160" s="9">
        <v>146</v>
      </c>
      <c r="C160" s="9">
        <v>70</v>
      </c>
      <c r="D160" s="9">
        <v>38</v>
      </c>
      <c r="E160" s="9">
        <v>360</v>
      </c>
      <c r="F160" s="9">
        <v>28</v>
      </c>
      <c r="G160" s="9">
        <v>0.33700000000000002</v>
      </c>
      <c r="H160" s="9">
        <v>29</v>
      </c>
      <c r="I160" s="9">
        <v>1</v>
      </c>
      <c r="K160" s="2">
        <f t="shared" si="12"/>
        <v>0</v>
      </c>
      <c r="L160" s="2">
        <f t="shared" si="13"/>
        <v>1</v>
      </c>
      <c r="M160" s="2">
        <f t="shared" si="14"/>
        <v>0.5</v>
      </c>
      <c r="N160" s="2">
        <f t="shared" si="15"/>
        <v>0.5</v>
      </c>
      <c r="O160" s="2"/>
      <c r="P160" s="2">
        <f t="shared" si="11"/>
        <v>1</v>
      </c>
      <c r="Q160" s="2"/>
    </row>
    <row r="161" spans="1:17" ht="21" x14ac:dyDescent="0.25">
      <c r="A161" s="9">
        <v>3</v>
      </c>
      <c r="B161" s="9">
        <v>113</v>
      </c>
      <c r="C161" s="9">
        <v>44</v>
      </c>
      <c r="D161" s="9">
        <v>13</v>
      </c>
      <c r="E161" s="9">
        <v>0</v>
      </c>
      <c r="F161" s="9">
        <v>22.4</v>
      </c>
      <c r="G161" s="9">
        <v>0.14000000000000001</v>
      </c>
      <c r="H161" s="9">
        <v>22</v>
      </c>
      <c r="I161" s="9">
        <v>0</v>
      </c>
      <c r="K161" s="2">
        <f t="shared" si="12"/>
        <v>0</v>
      </c>
      <c r="L161" s="2">
        <f t="shared" si="13"/>
        <v>1</v>
      </c>
      <c r="M161" s="2">
        <f t="shared" si="14"/>
        <v>0.5</v>
      </c>
      <c r="N161" s="2">
        <f t="shared" si="15"/>
        <v>0.5</v>
      </c>
      <c r="O161" s="2"/>
      <c r="P161" s="2">
        <f t="shared" si="11"/>
        <v>1</v>
      </c>
      <c r="Q161" s="2"/>
    </row>
    <row r="162" spans="1:17" ht="21" x14ac:dyDescent="0.25">
      <c r="A162" s="9">
        <v>8</v>
      </c>
      <c r="B162" s="9">
        <v>126</v>
      </c>
      <c r="C162" s="9">
        <v>88</v>
      </c>
      <c r="D162" s="9">
        <v>36</v>
      </c>
      <c r="E162" s="9">
        <v>108</v>
      </c>
      <c r="F162" s="9">
        <v>38.5</v>
      </c>
      <c r="G162" s="9">
        <v>0.34899999999999998</v>
      </c>
      <c r="H162" s="9">
        <v>49</v>
      </c>
      <c r="I162" s="9">
        <v>0</v>
      </c>
      <c r="K162" s="2">
        <f t="shared" si="12"/>
        <v>0</v>
      </c>
      <c r="L162" s="2">
        <f t="shared" si="13"/>
        <v>1</v>
      </c>
      <c r="M162" s="2">
        <f t="shared" si="14"/>
        <v>0.5</v>
      </c>
      <c r="N162" s="2">
        <f t="shared" si="15"/>
        <v>0.5</v>
      </c>
      <c r="O162" s="2"/>
      <c r="P162" s="2">
        <f t="shared" si="11"/>
        <v>1</v>
      </c>
      <c r="Q162" s="2"/>
    </row>
    <row r="163" spans="1:17" ht="21" x14ac:dyDescent="0.25">
      <c r="A163" s="9">
        <v>6</v>
      </c>
      <c r="B163" s="9">
        <v>96</v>
      </c>
      <c r="C163" s="9">
        <v>0</v>
      </c>
      <c r="D163" s="9">
        <v>0</v>
      </c>
      <c r="E163" s="9">
        <v>0</v>
      </c>
      <c r="F163" s="9">
        <v>23.7</v>
      </c>
      <c r="G163" s="9">
        <v>0.19</v>
      </c>
      <c r="H163" s="9">
        <v>28</v>
      </c>
      <c r="I163" s="9">
        <v>0</v>
      </c>
      <c r="K163" s="2">
        <f t="shared" si="12"/>
        <v>0</v>
      </c>
      <c r="L163" s="2">
        <f t="shared" si="13"/>
        <v>1</v>
      </c>
      <c r="M163" s="2">
        <f t="shared" si="14"/>
        <v>0.5</v>
      </c>
      <c r="N163" s="2">
        <f t="shared" si="15"/>
        <v>0.5</v>
      </c>
      <c r="O163" s="2"/>
      <c r="P163" s="2">
        <f t="shared" si="11"/>
        <v>1</v>
      </c>
      <c r="Q163" s="2"/>
    </row>
    <row r="164" spans="1:17" ht="21" x14ac:dyDescent="0.25">
      <c r="A164" s="9">
        <v>0</v>
      </c>
      <c r="B164" s="9">
        <v>120</v>
      </c>
      <c r="C164" s="9">
        <v>74</v>
      </c>
      <c r="D164" s="9">
        <v>18</v>
      </c>
      <c r="E164" s="9">
        <v>63</v>
      </c>
      <c r="F164" s="9">
        <v>30.5</v>
      </c>
      <c r="G164" s="9">
        <v>0.28499999999999998</v>
      </c>
      <c r="H164" s="9">
        <v>26</v>
      </c>
      <c r="I164" s="9">
        <v>0</v>
      </c>
      <c r="K164" s="2">
        <f t="shared" si="12"/>
        <v>0</v>
      </c>
      <c r="L164" s="2">
        <f t="shared" si="13"/>
        <v>1</v>
      </c>
      <c r="M164" s="2">
        <f t="shared" si="14"/>
        <v>0.5</v>
      </c>
      <c r="N164" s="2">
        <f t="shared" si="15"/>
        <v>0.5</v>
      </c>
      <c r="O164" s="2"/>
      <c r="P164" s="2">
        <f t="shared" si="11"/>
        <v>1</v>
      </c>
      <c r="Q164" s="2"/>
    </row>
    <row r="165" spans="1:17" ht="21" x14ac:dyDescent="0.25">
      <c r="A165" s="9">
        <v>0</v>
      </c>
      <c r="B165" s="9">
        <v>161</v>
      </c>
      <c r="C165" s="9">
        <v>50</v>
      </c>
      <c r="D165" s="9">
        <v>0</v>
      </c>
      <c r="E165" s="9">
        <v>0</v>
      </c>
      <c r="F165" s="9">
        <v>21.9</v>
      </c>
      <c r="G165" s="9">
        <v>0.254</v>
      </c>
      <c r="H165" s="9">
        <v>65</v>
      </c>
      <c r="I165" s="9">
        <v>0</v>
      </c>
      <c r="K165" s="2">
        <f t="shared" si="12"/>
        <v>0</v>
      </c>
      <c r="L165" s="2">
        <f t="shared" si="13"/>
        <v>1</v>
      </c>
      <c r="M165" s="2">
        <f t="shared" si="14"/>
        <v>0.5</v>
      </c>
      <c r="N165" s="2">
        <f t="shared" si="15"/>
        <v>0.5</v>
      </c>
      <c r="O165" s="2"/>
      <c r="P165" s="2">
        <f t="shared" si="11"/>
        <v>1</v>
      </c>
      <c r="Q165" s="2"/>
    </row>
    <row r="166" spans="1:17" ht="21" x14ac:dyDescent="0.25">
      <c r="A166" s="9">
        <v>4</v>
      </c>
      <c r="B166" s="9">
        <v>134</v>
      </c>
      <c r="C166" s="9">
        <v>72</v>
      </c>
      <c r="D166" s="9">
        <v>0</v>
      </c>
      <c r="E166" s="9">
        <v>0</v>
      </c>
      <c r="F166" s="9">
        <v>23.8</v>
      </c>
      <c r="G166" s="9">
        <v>0.27700000000000002</v>
      </c>
      <c r="H166" s="9">
        <v>60</v>
      </c>
      <c r="I166" s="9">
        <v>1</v>
      </c>
      <c r="K166" s="2">
        <f t="shared" si="12"/>
        <v>0</v>
      </c>
      <c r="L166" s="2">
        <f t="shared" si="13"/>
        <v>1</v>
      </c>
      <c r="M166" s="2">
        <f t="shared" si="14"/>
        <v>0.5</v>
      </c>
      <c r="N166" s="2">
        <f t="shared" si="15"/>
        <v>0.5</v>
      </c>
      <c r="O166" s="2"/>
      <c r="P166" s="2">
        <f t="shared" si="11"/>
        <v>1</v>
      </c>
      <c r="Q166" s="2"/>
    </row>
    <row r="167" spans="1:17" ht="21" x14ac:dyDescent="0.25">
      <c r="A167" s="9">
        <v>7</v>
      </c>
      <c r="B167" s="9">
        <v>142</v>
      </c>
      <c r="C167" s="9">
        <v>60</v>
      </c>
      <c r="D167" s="9">
        <v>33</v>
      </c>
      <c r="E167" s="9">
        <v>190</v>
      </c>
      <c r="F167" s="9">
        <v>28.8</v>
      </c>
      <c r="G167" s="9">
        <v>0.68700000000000006</v>
      </c>
      <c r="H167" s="9">
        <v>61</v>
      </c>
      <c r="I167" s="9">
        <v>0</v>
      </c>
      <c r="K167" s="2">
        <f t="shared" si="12"/>
        <v>0</v>
      </c>
      <c r="L167" s="2">
        <f t="shared" si="13"/>
        <v>1</v>
      </c>
      <c r="M167" s="2">
        <f t="shared" si="14"/>
        <v>0.5</v>
      </c>
      <c r="N167" s="2">
        <f t="shared" si="15"/>
        <v>0.5</v>
      </c>
      <c r="O167" s="2"/>
      <c r="P167" s="2">
        <f t="shared" si="11"/>
        <v>1</v>
      </c>
      <c r="Q167" s="2"/>
    </row>
    <row r="168" spans="1:17" ht="21" x14ac:dyDescent="0.25">
      <c r="A168" s="9">
        <v>2</v>
      </c>
      <c r="B168" s="9">
        <v>99</v>
      </c>
      <c r="C168" s="9">
        <v>0</v>
      </c>
      <c r="D168" s="9">
        <v>0</v>
      </c>
      <c r="E168" s="9">
        <v>0</v>
      </c>
      <c r="F168" s="9">
        <v>22.2</v>
      </c>
      <c r="G168" s="9">
        <v>0.108</v>
      </c>
      <c r="H168" s="9">
        <v>23</v>
      </c>
      <c r="I168" s="9">
        <v>0</v>
      </c>
      <c r="K168" s="2">
        <f t="shared" si="12"/>
        <v>0</v>
      </c>
      <c r="L168" s="2">
        <f t="shared" si="13"/>
        <v>1</v>
      </c>
      <c r="M168" s="2">
        <f t="shared" si="14"/>
        <v>0.5</v>
      </c>
      <c r="N168" s="2">
        <f t="shared" si="15"/>
        <v>0.5</v>
      </c>
      <c r="O168" s="2"/>
      <c r="P168" s="2">
        <f t="shared" si="11"/>
        <v>1</v>
      </c>
      <c r="Q168" s="2"/>
    </row>
    <row r="169" spans="1:17" ht="21" x14ac:dyDescent="0.25">
      <c r="A169" s="9">
        <v>9</v>
      </c>
      <c r="B169" s="9">
        <v>140</v>
      </c>
      <c r="C169" s="9">
        <v>94</v>
      </c>
      <c r="D169" s="9">
        <v>0</v>
      </c>
      <c r="E169" s="9">
        <v>0</v>
      </c>
      <c r="F169" s="9">
        <v>32.700000000000003</v>
      </c>
      <c r="G169" s="9">
        <v>0.73399999999999999</v>
      </c>
      <c r="H169" s="9">
        <v>45</v>
      </c>
      <c r="I169" s="9">
        <v>1</v>
      </c>
      <c r="K169" s="2">
        <f t="shared" si="12"/>
        <v>0</v>
      </c>
      <c r="L169" s="2">
        <f t="shared" si="13"/>
        <v>1</v>
      </c>
      <c r="M169" s="2">
        <f t="shared" si="14"/>
        <v>0.5</v>
      </c>
      <c r="N169" s="2">
        <f t="shared" si="15"/>
        <v>0.5</v>
      </c>
      <c r="O169" s="2"/>
      <c r="P169" s="2">
        <f t="shared" si="11"/>
        <v>1</v>
      </c>
      <c r="Q169" s="2"/>
    </row>
    <row r="170" spans="1:17" ht="21" x14ac:dyDescent="0.25">
      <c r="A170" s="9">
        <v>6</v>
      </c>
      <c r="B170" s="9">
        <v>98</v>
      </c>
      <c r="C170" s="9">
        <v>58</v>
      </c>
      <c r="D170" s="9">
        <v>33</v>
      </c>
      <c r="E170" s="9">
        <v>190</v>
      </c>
      <c r="F170" s="9">
        <v>34</v>
      </c>
      <c r="G170" s="9">
        <v>0.43</v>
      </c>
      <c r="H170" s="9">
        <v>43</v>
      </c>
      <c r="I170" s="9">
        <v>0</v>
      </c>
      <c r="K170" s="2">
        <f t="shared" si="12"/>
        <v>0</v>
      </c>
      <c r="L170" s="2">
        <f t="shared" si="13"/>
        <v>1</v>
      </c>
      <c r="M170" s="2">
        <f t="shared" si="14"/>
        <v>0.5</v>
      </c>
      <c r="N170" s="2">
        <f t="shared" si="15"/>
        <v>0.5</v>
      </c>
      <c r="O170" s="2"/>
      <c r="P170" s="2">
        <f t="shared" si="11"/>
        <v>1</v>
      </c>
      <c r="Q170" s="2"/>
    </row>
    <row r="171" spans="1:17" ht="21" x14ac:dyDescent="0.25">
      <c r="A171" s="9">
        <v>2</v>
      </c>
      <c r="B171" s="9">
        <v>127</v>
      </c>
      <c r="C171" s="9">
        <v>58</v>
      </c>
      <c r="D171" s="9">
        <v>24</v>
      </c>
      <c r="E171" s="9">
        <v>275</v>
      </c>
      <c r="F171" s="9">
        <v>27.7</v>
      </c>
      <c r="G171" s="9">
        <v>1.6</v>
      </c>
      <c r="H171" s="9">
        <v>25</v>
      </c>
      <c r="I171" s="9">
        <v>0</v>
      </c>
      <c r="K171" s="2">
        <f t="shared" si="12"/>
        <v>0</v>
      </c>
      <c r="L171" s="2">
        <f t="shared" si="13"/>
        <v>1</v>
      </c>
      <c r="M171" s="2">
        <f t="shared" si="14"/>
        <v>0.5</v>
      </c>
      <c r="N171" s="2">
        <f t="shared" si="15"/>
        <v>0.5</v>
      </c>
      <c r="O171" s="2"/>
      <c r="P171" s="2">
        <f t="shared" si="11"/>
        <v>1</v>
      </c>
      <c r="Q171" s="2"/>
    </row>
    <row r="172" spans="1:17" ht="21" x14ac:dyDescent="0.25">
      <c r="A172" s="9">
        <v>2</v>
      </c>
      <c r="B172" s="9">
        <v>124</v>
      </c>
      <c r="C172" s="9">
        <v>68</v>
      </c>
      <c r="D172" s="9">
        <v>28</v>
      </c>
      <c r="E172" s="9">
        <v>205</v>
      </c>
      <c r="F172" s="9">
        <v>32.9</v>
      </c>
      <c r="G172" s="9">
        <v>0.875</v>
      </c>
      <c r="H172" s="9">
        <v>30</v>
      </c>
      <c r="I172" s="9">
        <v>1</v>
      </c>
      <c r="K172" s="2">
        <f t="shared" si="12"/>
        <v>0</v>
      </c>
      <c r="L172" s="2">
        <f t="shared" si="13"/>
        <v>1</v>
      </c>
      <c r="M172" s="2">
        <f t="shared" si="14"/>
        <v>0.5</v>
      </c>
      <c r="N172" s="2">
        <f t="shared" si="15"/>
        <v>0.5</v>
      </c>
      <c r="O172" s="2"/>
      <c r="P172" s="2">
        <f t="shared" si="11"/>
        <v>1</v>
      </c>
      <c r="Q172" s="2"/>
    </row>
    <row r="173" spans="1:17" ht="21" x14ac:dyDescent="0.25">
      <c r="A173" s="9">
        <v>2</v>
      </c>
      <c r="B173" s="9">
        <v>117</v>
      </c>
      <c r="C173" s="9">
        <v>90</v>
      </c>
      <c r="D173" s="9">
        <v>19</v>
      </c>
      <c r="E173" s="9">
        <v>71</v>
      </c>
      <c r="F173" s="9">
        <v>25.2</v>
      </c>
      <c r="G173" s="9">
        <v>0.313</v>
      </c>
      <c r="H173" s="9">
        <v>21</v>
      </c>
      <c r="I173" s="9">
        <v>0</v>
      </c>
      <c r="K173" s="2">
        <f t="shared" si="12"/>
        <v>0</v>
      </c>
      <c r="L173" s="2">
        <f t="shared" si="13"/>
        <v>1</v>
      </c>
      <c r="M173" s="2">
        <f t="shared" si="14"/>
        <v>0.5</v>
      </c>
      <c r="N173" s="2">
        <f t="shared" si="15"/>
        <v>0.5</v>
      </c>
      <c r="O173" s="2"/>
      <c r="P173" s="2">
        <f t="shared" si="11"/>
        <v>1</v>
      </c>
      <c r="Q173" s="2"/>
    </row>
    <row r="174" spans="1:17" ht="21" x14ac:dyDescent="0.25">
      <c r="A174" s="9">
        <v>4</v>
      </c>
      <c r="B174" s="9">
        <v>136</v>
      </c>
      <c r="C174" s="9">
        <v>70</v>
      </c>
      <c r="D174" s="9">
        <v>0</v>
      </c>
      <c r="E174" s="9">
        <v>0</v>
      </c>
      <c r="F174" s="9">
        <v>31.2</v>
      </c>
      <c r="G174" s="9">
        <v>1.1819999999999999</v>
      </c>
      <c r="H174" s="9">
        <v>22</v>
      </c>
      <c r="I174" s="9">
        <v>1</v>
      </c>
      <c r="K174" s="2">
        <f t="shared" si="12"/>
        <v>0</v>
      </c>
      <c r="L174" s="2">
        <f t="shared" si="13"/>
        <v>1</v>
      </c>
      <c r="M174" s="2">
        <f t="shared" si="14"/>
        <v>0.5</v>
      </c>
      <c r="N174" s="2">
        <f t="shared" si="15"/>
        <v>0.5</v>
      </c>
      <c r="O174" s="2"/>
      <c r="P174" s="2">
        <f t="shared" si="11"/>
        <v>1</v>
      </c>
      <c r="Q174" s="2"/>
    </row>
    <row r="175" spans="1:17" ht="21" x14ac:dyDescent="0.25">
      <c r="A175" s="9">
        <v>14</v>
      </c>
      <c r="B175" s="9">
        <v>100</v>
      </c>
      <c r="C175" s="9">
        <v>78</v>
      </c>
      <c r="D175" s="9">
        <v>25</v>
      </c>
      <c r="E175" s="9">
        <v>184</v>
      </c>
      <c r="F175" s="9">
        <v>36.6</v>
      </c>
      <c r="G175" s="9">
        <v>0.41199999999999998</v>
      </c>
      <c r="H175" s="9">
        <v>46</v>
      </c>
      <c r="I175" s="9">
        <v>1</v>
      </c>
      <c r="K175" s="2">
        <f t="shared" si="12"/>
        <v>0</v>
      </c>
      <c r="L175" s="2">
        <f t="shared" si="13"/>
        <v>1</v>
      </c>
      <c r="M175" s="2">
        <f t="shared" si="14"/>
        <v>0.5</v>
      </c>
      <c r="N175" s="2">
        <f t="shared" si="15"/>
        <v>0.5</v>
      </c>
      <c r="O175" s="2"/>
      <c r="P175" s="2">
        <f t="shared" si="11"/>
        <v>1</v>
      </c>
      <c r="Q175" s="2"/>
    </row>
    <row r="176" spans="1:17" ht="21" x14ac:dyDescent="0.25">
      <c r="A176" s="9">
        <v>1</v>
      </c>
      <c r="B176" s="9">
        <v>84</v>
      </c>
      <c r="C176" s="9">
        <v>64</v>
      </c>
      <c r="D176" s="9">
        <v>23</v>
      </c>
      <c r="E176" s="9">
        <v>115</v>
      </c>
      <c r="F176" s="9">
        <v>36.9</v>
      </c>
      <c r="G176" s="9">
        <v>0.47099999999999997</v>
      </c>
      <c r="H176" s="9">
        <v>28</v>
      </c>
      <c r="I176" s="9">
        <v>0</v>
      </c>
      <c r="K176" s="2">
        <f t="shared" si="12"/>
        <v>0</v>
      </c>
      <c r="L176" s="2">
        <f t="shared" si="13"/>
        <v>1</v>
      </c>
      <c r="M176" s="2">
        <f t="shared" si="14"/>
        <v>0.5</v>
      </c>
      <c r="N176" s="2">
        <f t="shared" si="15"/>
        <v>0.5</v>
      </c>
      <c r="O176" s="2"/>
      <c r="P176" s="2">
        <f t="shared" si="11"/>
        <v>1</v>
      </c>
      <c r="Q176" s="2"/>
    </row>
    <row r="177" spans="1:17" ht="21" x14ac:dyDescent="0.25">
      <c r="A177" s="9">
        <v>0</v>
      </c>
      <c r="B177" s="9">
        <v>74</v>
      </c>
      <c r="C177" s="9">
        <v>52</v>
      </c>
      <c r="D177" s="9">
        <v>10</v>
      </c>
      <c r="E177" s="9">
        <v>36</v>
      </c>
      <c r="F177" s="9">
        <v>27.8</v>
      </c>
      <c r="G177" s="9">
        <v>0.26900000000000002</v>
      </c>
      <c r="H177" s="9">
        <v>22</v>
      </c>
      <c r="I177" s="9">
        <v>0</v>
      </c>
      <c r="K177" s="2">
        <f t="shared" si="12"/>
        <v>0</v>
      </c>
      <c r="L177" s="2">
        <f t="shared" si="13"/>
        <v>1</v>
      </c>
      <c r="M177" s="2">
        <f t="shared" si="14"/>
        <v>0.5</v>
      </c>
      <c r="N177" s="2">
        <f t="shared" si="15"/>
        <v>0.5</v>
      </c>
      <c r="O177" s="2"/>
      <c r="P177" s="2">
        <f t="shared" si="11"/>
        <v>1</v>
      </c>
      <c r="Q177" s="2"/>
    </row>
    <row r="178" spans="1:17" ht="21" x14ac:dyDescent="0.25">
      <c r="A178" s="9">
        <v>8</v>
      </c>
      <c r="B178" s="9">
        <v>124</v>
      </c>
      <c r="C178" s="9">
        <v>76</v>
      </c>
      <c r="D178" s="9">
        <v>24</v>
      </c>
      <c r="E178" s="9">
        <v>600</v>
      </c>
      <c r="F178" s="9">
        <v>28.7</v>
      </c>
      <c r="G178" s="9">
        <v>0.68700000000000006</v>
      </c>
      <c r="H178" s="9">
        <v>52</v>
      </c>
      <c r="I178" s="9">
        <v>1</v>
      </c>
      <c r="K178" s="2">
        <f t="shared" si="12"/>
        <v>0</v>
      </c>
      <c r="L178" s="2">
        <f t="shared" si="13"/>
        <v>1</v>
      </c>
      <c r="M178" s="2">
        <f t="shared" si="14"/>
        <v>0.5</v>
      </c>
      <c r="N178" s="2">
        <f t="shared" si="15"/>
        <v>0.5</v>
      </c>
      <c r="O178" s="2"/>
      <c r="P178" s="2">
        <f t="shared" si="11"/>
        <v>1</v>
      </c>
      <c r="Q178" s="2"/>
    </row>
    <row r="179" spans="1:17" ht="21" x14ac:dyDescent="0.25">
      <c r="A179" s="9">
        <v>7</v>
      </c>
      <c r="B179" s="9">
        <v>181</v>
      </c>
      <c r="C179" s="9">
        <v>84</v>
      </c>
      <c r="D179" s="9">
        <v>21</v>
      </c>
      <c r="E179" s="9">
        <v>192</v>
      </c>
      <c r="F179" s="9">
        <v>35.9</v>
      </c>
      <c r="G179" s="9">
        <v>0.58599999999999997</v>
      </c>
      <c r="H179" s="9">
        <v>51</v>
      </c>
      <c r="I179" s="9">
        <v>1</v>
      </c>
      <c r="K179" s="2">
        <f t="shared" si="12"/>
        <v>0</v>
      </c>
      <c r="L179" s="2">
        <f t="shared" si="13"/>
        <v>1</v>
      </c>
      <c r="M179" s="2">
        <f t="shared" si="14"/>
        <v>0.5</v>
      </c>
      <c r="N179" s="2">
        <f t="shared" si="15"/>
        <v>0.5</v>
      </c>
      <c r="O179" s="2"/>
      <c r="P179" s="2">
        <f t="shared" si="11"/>
        <v>1</v>
      </c>
      <c r="Q179" s="2"/>
    </row>
    <row r="180" spans="1:17" ht="21" x14ac:dyDescent="0.25">
      <c r="A180" s="9">
        <v>8</v>
      </c>
      <c r="B180" s="9">
        <v>196</v>
      </c>
      <c r="C180" s="9">
        <v>76</v>
      </c>
      <c r="D180" s="9">
        <v>29</v>
      </c>
      <c r="E180" s="9">
        <v>280</v>
      </c>
      <c r="F180" s="9">
        <v>37.5</v>
      </c>
      <c r="G180" s="9">
        <v>0.60499999999999998</v>
      </c>
      <c r="H180" s="9">
        <v>57</v>
      </c>
      <c r="I180" s="9">
        <v>1</v>
      </c>
      <c r="K180" s="2">
        <f t="shared" si="12"/>
        <v>0</v>
      </c>
      <c r="L180" s="2">
        <f t="shared" si="13"/>
        <v>1</v>
      </c>
      <c r="M180" s="2">
        <f t="shared" si="14"/>
        <v>0.5</v>
      </c>
      <c r="N180" s="2">
        <f t="shared" si="15"/>
        <v>0.5</v>
      </c>
      <c r="O180" s="2"/>
      <c r="P180" s="2">
        <f t="shared" si="11"/>
        <v>1</v>
      </c>
      <c r="Q180" s="2"/>
    </row>
    <row r="181" spans="1:17" ht="21" x14ac:dyDescent="0.25">
      <c r="A181" s="9">
        <v>1</v>
      </c>
      <c r="B181" s="9">
        <v>122</v>
      </c>
      <c r="C181" s="9">
        <v>90</v>
      </c>
      <c r="D181" s="9">
        <v>51</v>
      </c>
      <c r="E181" s="9">
        <v>220</v>
      </c>
      <c r="F181" s="9">
        <v>49.7</v>
      </c>
      <c r="G181" s="9">
        <v>0.32500000000000001</v>
      </c>
      <c r="H181" s="9">
        <v>31</v>
      </c>
      <c r="I181" s="9">
        <v>1</v>
      </c>
      <c r="K181" s="2">
        <f t="shared" si="12"/>
        <v>0</v>
      </c>
      <c r="L181" s="2">
        <f t="shared" si="13"/>
        <v>1</v>
      </c>
      <c r="M181" s="2">
        <f t="shared" si="14"/>
        <v>0.5</v>
      </c>
      <c r="N181" s="2">
        <f t="shared" si="15"/>
        <v>0.5</v>
      </c>
      <c r="O181" s="2"/>
      <c r="P181" s="2">
        <f t="shared" si="11"/>
        <v>1</v>
      </c>
      <c r="Q181" s="2"/>
    </row>
    <row r="182" spans="1:17" ht="21" x14ac:dyDescent="0.25">
      <c r="A182" s="9">
        <v>7</v>
      </c>
      <c r="B182" s="9">
        <v>125</v>
      </c>
      <c r="C182" s="9">
        <v>86</v>
      </c>
      <c r="D182" s="9">
        <v>0</v>
      </c>
      <c r="E182" s="9">
        <v>0</v>
      </c>
      <c r="F182" s="9">
        <v>37.6</v>
      </c>
      <c r="G182" s="9">
        <v>0.30399999999999999</v>
      </c>
      <c r="H182" s="9">
        <v>51</v>
      </c>
      <c r="I182" s="9">
        <v>0</v>
      </c>
      <c r="K182" s="2">
        <f t="shared" si="12"/>
        <v>0</v>
      </c>
      <c r="L182" s="2">
        <f t="shared" si="13"/>
        <v>1</v>
      </c>
      <c r="M182" s="2">
        <f t="shared" si="14"/>
        <v>0.5</v>
      </c>
      <c r="N182" s="2">
        <f t="shared" si="15"/>
        <v>0.5</v>
      </c>
      <c r="O182" s="2"/>
      <c r="P182" s="2">
        <f t="shared" si="11"/>
        <v>1</v>
      </c>
      <c r="Q182" s="2"/>
    </row>
    <row r="183" spans="1:17" ht="21" x14ac:dyDescent="0.25">
      <c r="A183" s="9">
        <v>8</v>
      </c>
      <c r="B183" s="9">
        <v>154</v>
      </c>
      <c r="C183" s="9">
        <v>78</v>
      </c>
      <c r="D183" s="9">
        <v>32</v>
      </c>
      <c r="E183" s="9">
        <v>0</v>
      </c>
      <c r="F183" s="9">
        <v>32.4</v>
      </c>
      <c r="G183" s="9">
        <v>0.443</v>
      </c>
      <c r="H183" s="9">
        <v>45</v>
      </c>
      <c r="I183" s="9">
        <v>1</v>
      </c>
      <c r="K183" s="2">
        <f t="shared" si="12"/>
        <v>0</v>
      </c>
      <c r="L183" s="2">
        <f t="shared" si="13"/>
        <v>1</v>
      </c>
      <c r="M183" s="2">
        <f t="shared" si="14"/>
        <v>0.5</v>
      </c>
      <c r="N183" s="2">
        <f t="shared" si="15"/>
        <v>0.5</v>
      </c>
      <c r="O183" s="2"/>
      <c r="P183" s="2">
        <f t="shared" si="11"/>
        <v>1</v>
      </c>
      <c r="Q183" s="2"/>
    </row>
    <row r="184" spans="1:17" ht="21" x14ac:dyDescent="0.25">
      <c r="A184" s="9">
        <v>6</v>
      </c>
      <c r="B184" s="9">
        <v>99</v>
      </c>
      <c r="C184" s="9">
        <v>60</v>
      </c>
      <c r="D184" s="9">
        <v>19</v>
      </c>
      <c r="E184" s="9">
        <v>54</v>
      </c>
      <c r="F184" s="9">
        <v>26.9</v>
      </c>
      <c r="G184" s="9">
        <v>0.497</v>
      </c>
      <c r="H184" s="9">
        <v>32</v>
      </c>
      <c r="I184" s="9">
        <v>0</v>
      </c>
      <c r="K184" s="2">
        <f t="shared" si="12"/>
        <v>0</v>
      </c>
      <c r="L184" s="2">
        <f t="shared" si="13"/>
        <v>1</v>
      </c>
      <c r="M184" s="2">
        <f t="shared" si="14"/>
        <v>0.5</v>
      </c>
      <c r="N184" s="2">
        <f t="shared" si="15"/>
        <v>0.5</v>
      </c>
      <c r="O184" s="2"/>
      <c r="P184" s="2">
        <f t="shared" si="11"/>
        <v>1</v>
      </c>
      <c r="Q184" s="2"/>
    </row>
    <row r="185" spans="1:17" ht="21" x14ac:dyDescent="0.25">
      <c r="A185" s="9">
        <v>3</v>
      </c>
      <c r="B185" s="9">
        <v>116</v>
      </c>
      <c r="C185" s="9">
        <v>74</v>
      </c>
      <c r="D185" s="9">
        <v>15</v>
      </c>
      <c r="E185" s="9">
        <v>105</v>
      </c>
      <c r="F185" s="9">
        <v>26.3</v>
      </c>
      <c r="G185" s="9">
        <v>0.107</v>
      </c>
      <c r="H185" s="9">
        <v>24</v>
      </c>
      <c r="I185" s="9">
        <v>0</v>
      </c>
      <c r="K185" s="2">
        <f t="shared" si="12"/>
        <v>0</v>
      </c>
      <c r="L185" s="2">
        <f t="shared" si="13"/>
        <v>1</v>
      </c>
      <c r="M185" s="2">
        <f t="shared" si="14"/>
        <v>0.5</v>
      </c>
      <c r="N185" s="2">
        <f t="shared" si="15"/>
        <v>0.5</v>
      </c>
      <c r="O185" s="2"/>
      <c r="P185" s="2">
        <f t="shared" si="11"/>
        <v>1</v>
      </c>
      <c r="Q185" s="2"/>
    </row>
    <row r="186" spans="1:17" ht="21" x14ac:dyDescent="0.25">
      <c r="A186" s="9">
        <v>12</v>
      </c>
      <c r="B186" s="9">
        <v>106</v>
      </c>
      <c r="C186" s="9">
        <v>80</v>
      </c>
      <c r="D186" s="9">
        <v>0</v>
      </c>
      <c r="E186" s="9">
        <v>0</v>
      </c>
      <c r="F186" s="9">
        <v>23.6</v>
      </c>
      <c r="G186" s="9">
        <v>0.13700000000000001</v>
      </c>
      <c r="H186" s="9">
        <v>44</v>
      </c>
      <c r="I186" s="9">
        <v>0</v>
      </c>
      <c r="K186" s="2">
        <f t="shared" si="12"/>
        <v>0</v>
      </c>
      <c r="L186" s="2">
        <f t="shared" si="13"/>
        <v>1</v>
      </c>
      <c r="M186" s="2">
        <f t="shared" si="14"/>
        <v>0.5</v>
      </c>
      <c r="N186" s="2">
        <f t="shared" si="15"/>
        <v>0.5</v>
      </c>
      <c r="O186" s="2"/>
      <c r="P186" s="2">
        <f t="shared" si="11"/>
        <v>1</v>
      </c>
      <c r="Q186" s="2"/>
    </row>
    <row r="187" spans="1:17" ht="21" x14ac:dyDescent="0.25">
      <c r="A187" s="9">
        <v>2</v>
      </c>
      <c r="B187" s="9">
        <v>84</v>
      </c>
      <c r="C187" s="9">
        <v>50</v>
      </c>
      <c r="D187" s="9">
        <v>23</v>
      </c>
      <c r="E187" s="9">
        <v>76</v>
      </c>
      <c r="F187" s="9">
        <v>30.4</v>
      </c>
      <c r="G187" s="9">
        <v>0.96799999999999997</v>
      </c>
      <c r="H187" s="9">
        <v>21</v>
      </c>
      <c r="I187" s="9">
        <v>0</v>
      </c>
      <c r="K187" s="2">
        <f t="shared" si="12"/>
        <v>0</v>
      </c>
      <c r="L187" s="2">
        <f t="shared" si="13"/>
        <v>1</v>
      </c>
      <c r="M187" s="2">
        <f t="shared" si="14"/>
        <v>0.5</v>
      </c>
      <c r="N187" s="2">
        <f t="shared" si="15"/>
        <v>0.5</v>
      </c>
      <c r="O187" s="2"/>
      <c r="P187" s="2">
        <f t="shared" si="11"/>
        <v>1</v>
      </c>
      <c r="Q187" s="2"/>
    </row>
    <row r="188" spans="1:17" ht="21" x14ac:dyDescent="0.25">
      <c r="A188" s="9">
        <v>8</v>
      </c>
      <c r="B188" s="9">
        <v>143</v>
      </c>
      <c r="C188" s="9">
        <v>66</v>
      </c>
      <c r="D188" s="9">
        <v>0</v>
      </c>
      <c r="E188" s="9">
        <v>0</v>
      </c>
      <c r="F188" s="9">
        <v>34.9</v>
      </c>
      <c r="G188" s="9">
        <v>0.129</v>
      </c>
      <c r="H188" s="9">
        <v>41</v>
      </c>
      <c r="I188" s="9">
        <v>1</v>
      </c>
      <c r="K188" s="2">
        <f t="shared" si="12"/>
        <v>0</v>
      </c>
      <c r="L188" s="2">
        <f t="shared" si="13"/>
        <v>1</v>
      </c>
      <c r="M188" s="2">
        <f t="shared" si="14"/>
        <v>0.5</v>
      </c>
      <c r="N188" s="2">
        <f t="shared" si="15"/>
        <v>0.5</v>
      </c>
      <c r="O188" s="2"/>
      <c r="P188" s="2">
        <f t="shared" si="11"/>
        <v>1</v>
      </c>
      <c r="Q188" s="2"/>
    </row>
    <row r="189" spans="1:17" ht="21" x14ac:dyDescent="0.25">
      <c r="A189" s="9">
        <v>6</v>
      </c>
      <c r="B189" s="9">
        <v>93</v>
      </c>
      <c r="C189" s="9">
        <v>50</v>
      </c>
      <c r="D189" s="9">
        <v>30</v>
      </c>
      <c r="E189" s="9">
        <v>64</v>
      </c>
      <c r="F189" s="9">
        <v>28.7</v>
      </c>
      <c r="G189" s="9">
        <v>0.35599999999999998</v>
      </c>
      <c r="H189" s="9">
        <v>23</v>
      </c>
      <c r="I189" s="9">
        <v>0</v>
      </c>
      <c r="K189" s="2">
        <f t="shared" si="12"/>
        <v>0</v>
      </c>
      <c r="L189" s="2">
        <f t="shared" si="13"/>
        <v>1</v>
      </c>
      <c r="M189" s="2">
        <f t="shared" si="14"/>
        <v>0.5</v>
      </c>
      <c r="N189" s="2">
        <f t="shared" si="15"/>
        <v>0.5</v>
      </c>
      <c r="O189" s="2"/>
      <c r="P189" s="2">
        <f t="shared" si="11"/>
        <v>1</v>
      </c>
      <c r="Q189" s="2"/>
    </row>
    <row r="190" spans="1:17" ht="21" x14ac:dyDescent="0.25">
      <c r="A190" s="9">
        <v>7</v>
      </c>
      <c r="B190" s="9">
        <v>142</v>
      </c>
      <c r="C190" s="9">
        <v>90</v>
      </c>
      <c r="D190" s="9">
        <v>24</v>
      </c>
      <c r="E190" s="9">
        <v>480</v>
      </c>
      <c r="F190" s="9">
        <v>30.4</v>
      </c>
      <c r="G190" s="9">
        <v>0.128</v>
      </c>
      <c r="H190" s="9">
        <v>43</v>
      </c>
      <c r="I190" s="9">
        <v>1</v>
      </c>
      <c r="K190" s="2">
        <f t="shared" si="12"/>
        <v>0</v>
      </c>
      <c r="L190" s="2">
        <f t="shared" si="13"/>
        <v>1</v>
      </c>
      <c r="M190" s="2">
        <f t="shared" si="14"/>
        <v>0.5</v>
      </c>
      <c r="N190" s="2">
        <f t="shared" si="15"/>
        <v>0.5</v>
      </c>
      <c r="O190" s="2"/>
      <c r="P190" s="2">
        <f t="shared" si="11"/>
        <v>1</v>
      </c>
      <c r="Q190" s="2"/>
    </row>
    <row r="191" spans="1:17" ht="21" x14ac:dyDescent="0.25">
      <c r="A191" s="9">
        <v>4</v>
      </c>
      <c r="B191" s="9">
        <v>131</v>
      </c>
      <c r="C191" s="9">
        <v>68</v>
      </c>
      <c r="D191" s="9">
        <v>21</v>
      </c>
      <c r="E191" s="9">
        <v>166</v>
      </c>
      <c r="F191" s="9">
        <v>33.1</v>
      </c>
      <c r="G191" s="9">
        <v>0.16</v>
      </c>
      <c r="H191" s="9">
        <v>28</v>
      </c>
      <c r="I191" s="9">
        <v>0</v>
      </c>
      <c r="K191" s="2">
        <f t="shared" si="12"/>
        <v>0</v>
      </c>
      <c r="L191" s="2">
        <f t="shared" si="13"/>
        <v>1</v>
      </c>
      <c r="M191" s="2">
        <f t="shared" si="14"/>
        <v>0.5</v>
      </c>
      <c r="N191" s="2">
        <f t="shared" si="15"/>
        <v>0.5</v>
      </c>
      <c r="O191" s="2"/>
      <c r="P191" s="2">
        <f t="shared" si="11"/>
        <v>1</v>
      </c>
      <c r="Q191" s="2"/>
    </row>
    <row r="192" spans="1:17" ht="21" x14ac:dyDescent="0.25">
      <c r="A192" s="9">
        <v>12</v>
      </c>
      <c r="B192" s="9">
        <v>84</v>
      </c>
      <c r="C192" s="9">
        <v>72</v>
      </c>
      <c r="D192" s="9">
        <v>31</v>
      </c>
      <c r="E192" s="9">
        <v>0</v>
      </c>
      <c r="F192" s="9">
        <v>29.7</v>
      </c>
      <c r="G192" s="9">
        <v>0.29699999999999999</v>
      </c>
      <c r="H192" s="9">
        <v>46</v>
      </c>
      <c r="I192" s="9">
        <v>1</v>
      </c>
      <c r="K192" s="2">
        <f t="shared" si="12"/>
        <v>0</v>
      </c>
      <c r="L192" s="2">
        <f t="shared" si="13"/>
        <v>1</v>
      </c>
      <c r="M192" s="2">
        <f t="shared" si="14"/>
        <v>0.5</v>
      </c>
      <c r="N192" s="2">
        <f t="shared" si="15"/>
        <v>0.5</v>
      </c>
      <c r="O192" s="2"/>
      <c r="P192" s="2">
        <f t="shared" si="11"/>
        <v>1</v>
      </c>
      <c r="Q192" s="2"/>
    </row>
    <row r="193" spans="1:17" ht="21" x14ac:dyDescent="0.25">
      <c r="A193" s="9">
        <v>0</v>
      </c>
      <c r="B193" s="9">
        <v>94</v>
      </c>
      <c r="C193" s="9">
        <v>0</v>
      </c>
      <c r="D193" s="9">
        <v>0</v>
      </c>
      <c r="E193" s="9">
        <v>0</v>
      </c>
      <c r="F193" s="9">
        <v>0</v>
      </c>
      <c r="G193" s="9">
        <v>0.25600000000000001</v>
      </c>
      <c r="H193" s="9">
        <v>25</v>
      </c>
      <c r="I193" s="9">
        <v>0</v>
      </c>
      <c r="K193" s="2">
        <f t="shared" si="12"/>
        <v>0</v>
      </c>
      <c r="L193" s="2">
        <f t="shared" si="13"/>
        <v>1</v>
      </c>
      <c r="M193" s="2">
        <f t="shared" si="14"/>
        <v>0.5</v>
      </c>
      <c r="N193" s="2">
        <f t="shared" si="15"/>
        <v>0.5</v>
      </c>
      <c r="O193" s="2"/>
      <c r="P193" s="2">
        <f t="shared" si="11"/>
        <v>1</v>
      </c>
      <c r="Q193" s="2"/>
    </row>
    <row r="194" spans="1:17" ht="21" x14ac:dyDescent="0.25">
      <c r="A194" s="9">
        <v>6</v>
      </c>
      <c r="B194" s="9">
        <v>162</v>
      </c>
      <c r="C194" s="9">
        <v>62</v>
      </c>
      <c r="D194" s="9">
        <v>0</v>
      </c>
      <c r="E194" s="9">
        <v>0</v>
      </c>
      <c r="F194" s="9">
        <v>24.3</v>
      </c>
      <c r="G194" s="9">
        <v>0.17799999999999999</v>
      </c>
      <c r="H194" s="9">
        <v>50</v>
      </c>
      <c r="I194" s="9">
        <v>1</v>
      </c>
      <c r="K194" s="2">
        <f t="shared" si="12"/>
        <v>0</v>
      </c>
      <c r="L194" s="2">
        <f t="shared" si="13"/>
        <v>1</v>
      </c>
      <c r="M194" s="2">
        <f t="shared" si="14"/>
        <v>0.5</v>
      </c>
      <c r="N194" s="2">
        <f t="shared" si="15"/>
        <v>0.5</v>
      </c>
      <c r="O194" s="2"/>
      <c r="P194" s="2">
        <f t="shared" si="11"/>
        <v>1</v>
      </c>
      <c r="Q194" s="2"/>
    </row>
    <row r="195" spans="1:17" ht="21" x14ac:dyDescent="0.25">
      <c r="A195" s="9">
        <v>5</v>
      </c>
      <c r="B195" s="9">
        <v>130</v>
      </c>
      <c r="C195" s="9">
        <v>82</v>
      </c>
      <c r="D195" s="9">
        <v>0</v>
      </c>
      <c r="E195" s="9">
        <v>0</v>
      </c>
      <c r="F195" s="9">
        <v>39.1</v>
      </c>
      <c r="G195" s="9">
        <v>0.95599999999999996</v>
      </c>
      <c r="H195" s="9">
        <v>37</v>
      </c>
      <c r="I195" s="9">
        <v>1</v>
      </c>
      <c r="K195" s="2">
        <f t="shared" si="12"/>
        <v>0</v>
      </c>
      <c r="L195" s="2">
        <f t="shared" si="13"/>
        <v>1</v>
      </c>
      <c r="M195" s="2">
        <f t="shared" si="14"/>
        <v>0.5</v>
      </c>
      <c r="N195" s="2">
        <f t="shared" si="15"/>
        <v>0.5</v>
      </c>
      <c r="O195" s="2"/>
      <c r="P195" s="2">
        <f t="shared" si="11"/>
        <v>1</v>
      </c>
      <c r="Q195" s="2"/>
    </row>
    <row r="196" spans="1:17" ht="21" x14ac:dyDescent="0.25">
      <c r="A196" s="9">
        <v>0</v>
      </c>
      <c r="B196" s="9">
        <v>93</v>
      </c>
      <c r="C196" s="9">
        <v>60</v>
      </c>
      <c r="D196" s="9">
        <v>25</v>
      </c>
      <c r="E196" s="9">
        <v>92</v>
      </c>
      <c r="F196" s="9">
        <v>28.7</v>
      </c>
      <c r="G196" s="9">
        <v>0.53200000000000003</v>
      </c>
      <c r="H196" s="9">
        <v>22</v>
      </c>
      <c r="I196" s="9">
        <v>0</v>
      </c>
      <c r="K196" s="2">
        <f t="shared" si="12"/>
        <v>0</v>
      </c>
      <c r="L196" s="2">
        <f t="shared" si="13"/>
        <v>1</v>
      </c>
      <c r="M196" s="2">
        <f t="shared" si="14"/>
        <v>0.5</v>
      </c>
      <c r="N196" s="2">
        <f t="shared" si="15"/>
        <v>0.5</v>
      </c>
      <c r="O196" s="2"/>
      <c r="P196" s="2">
        <f t="shared" si="11"/>
        <v>1</v>
      </c>
      <c r="Q196" s="2"/>
    </row>
    <row r="197" spans="1:17" ht="21" x14ac:dyDescent="0.25">
      <c r="A197" s="9">
        <v>4</v>
      </c>
      <c r="B197" s="9">
        <v>129</v>
      </c>
      <c r="C197" s="9">
        <v>86</v>
      </c>
      <c r="D197" s="9">
        <v>20</v>
      </c>
      <c r="E197" s="9">
        <v>270</v>
      </c>
      <c r="F197" s="9">
        <v>35.1</v>
      </c>
      <c r="G197" s="9">
        <v>0.23100000000000001</v>
      </c>
      <c r="H197" s="9">
        <v>23</v>
      </c>
      <c r="I197" s="9">
        <v>0</v>
      </c>
      <c r="K197" s="2">
        <f t="shared" si="12"/>
        <v>0</v>
      </c>
      <c r="L197" s="2">
        <f t="shared" si="13"/>
        <v>1</v>
      </c>
      <c r="M197" s="2">
        <f t="shared" si="14"/>
        <v>0.5</v>
      </c>
      <c r="N197" s="2">
        <f t="shared" si="15"/>
        <v>0.5</v>
      </c>
      <c r="O197" s="2"/>
      <c r="P197" s="2">
        <f t="shared" si="11"/>
        <v>1</v>
      </c>
      <c r="Q197" s="2"/>
    </row>
    <row r="198" spans="1:17" ht="21" x14ac:dyDescent="0.25">
      <c r="A198" s="9">
        <v>1</v>
      </c>
      <c r="B198" s="9">
        <v>88</v>
      </c>
      <c r="C198" s="9">
        <v>30</v>
      </c>
      <c r="D198" s="9">
        <v>42</v>
      </c>
      <c r="E198" s="9">
        <v>99</v>
      </c>
      <c r="F198" s="9">
        <v>55</v>
      </c>
      <c r="G198" s="9">
        <v>0.496</v>
      </c>
      <c r="H198" s="9">
        <v>26</v>
      </c>
      <c r="I198" s="9">
        <v>1</v>
      </c>
      <c r="K198" s="2">
        <f t="shared" si="12"/>
        <v>0</v>
      </c>
      <c r="L198" s="2">
        <f t="shared" si="13"/>
        <v>1</v>
      </c>
      <c r="M198" s="2">
        <f t="shared" si="14"/>
        <v>0.5</v>
      </c>
      <c r="N198" s="2">
        <f t="shared" si="15"/>
        <v>0.5</v>
      </c>
      <c r="O198" s="2"/>
      <c r="P198" s="2">
        <f t="shared" ref="P198:P237" si="16">IF(M198&gt;$P$2,1,0)</f>
        <v>1</v>
      </c>
      <c r="Q198" s="2"/>
    </row>
    <row r="199" spans="1:17" ht="21" x14ac:dyDescent="0.25">
      <c r="A199" s="9">
        <v>13</v>
      </c>
      <c r="B199" s="9">
        <v>129</v>
      </c>
      <c r="C199" s="9">
        <v>0</v>
      </c>
      <c r="D199" s="9">
        <v>30</v>
      </c>
      <c r="E199" s="9">
        <v>0</v>
      </c>
      <c r="F199" s="9">
        <v>39.9</v>
      </c>
      <c r="G199" s="9">
        <v>0.56899999999999995</v>
      </c>
      <c r="H199" s="9">
        <v>44</v>
      </c>
      <c r="I199" s="9">
        <v>1</v>
      </c>
      <c r="K199" s="2">
        <f t="shared" ref="K199:K237" si="17">SUMPRODUCT($A$2:$H$2,A199:H199)+$I$2</f>
        <v>0</v>
      </c>
      <c r="L199" s="2">
        <f t="shared" ref="L199:L237" si="18">EXP(K199)</f>
        <v>1</v>
      </c>
      <c r="M199" s="2">
        <f t="shared" ref="M199:M237" si="19">L199/(1+L199)</f>
        <v>0.5</v>
      </c>
      <c r="N199" s="2">
        <f t="shared" ref="N199:N237" si="20">IF(I199, M199,1-M199)</f>
        <v>0.5</v>
      </c>
      <c r="O199" s="2"/>
      <c r="P199" s="2">
        <f t="shared" si="16"/>
        <v>1</v>
      </c>
      <c r="Q199" s="2"/>
    </row>
    <row r="200" spans="1:17" ht="21" x14ac:dyDescent="0.25">
      <c r="A200" s="9">
        <v>4</v>
      </c>
      <c r="B200" s="9">
        <v>137</v>
      </c>
      <c r="C200" s="9">
        <v>84</v>
      </c>
      <c r="D200" s="9">
        <v>0</v>
      </c>
      <c r="E200" s="9">
        <v>0</v>
      </c>
      <c r="F200" s="9">
        <v>31.2</v>
      </c>
      <c r="G200" s="9">
        <v>0.252</v>
      </c>
      <c r="H200" s="9">
        <v>30</v>
      </c>
      <c r="I200" s="9">
        <v>0</v>
      </c>
      <c r="K200" s="2">
        <f t="shared" si="17"/>
        <v>0</v>
      </c>
      <c r="L200" s="2">
        <f t="shared" si="18"/>
        <v>1</v>
      </c>
      <c r="M200" s="2">
        <f t="shared" si="19"/>
        <v>0.5</v>
      </c>
      <c r="N200" s="2">
        <f t="shared" si="20"/>
        <v>0.5</v>
      </c>
      <c r="O200" s="2"/>
      <c r="P200" s="2">
        <f t="shared" si="16"/>
        <v>1</v>
      </c>
      <c r="Q200" s="2"/>
    </row>
    <row r="201" spans="1:17" ht="21" x14ac:dyDescent="0.25">
      <c r="A201" s="9">
        <v>2</v>
      </c>
      <c r="B201" s="9">
        <v>121</v>
      </c>
      <c r="C201" s="9">
        <v>70</v>
      </c>
      <c r="D201" s="9">
        <v>32</v>
      </c>
      <c r="E201" s="9">
        <v>95</v>
      </c>
      <c r="F201" s="9">
        <v>39.1</v>
      </c>
      <c r="G201" s="9">
        <v>0.88600000000000001</v>
      </c>
      <c r="H201" s="9">
        <v>23</v>
      </c>
      <c r="I201" s="9">
        <v>0</v>
      </c>
      <c r="K201" s="2">
        <f t="shared" si="17"/>
        <v>0</v>
      </c>
      <c r="L201" s="2">
        <f t="shared" si="18"/>
        <v>1</v>
      </c>
      <c r="M201" s="2">
        <f t="shared" si="19"/>
        <v>0.5</v>
      </c>
      <c r="N201" s="2">
        <f t="shared" si="20"/>
        <v>0.5</v>
      </c>
      <c r="O201" s="2"/>
      <c r="P201" s="2">
        <f t="shared" si="16"/>
        <v>1</v>
      </c>
      <c r="Q201" s="2"/>
    </row>
    <row r="202" spans="1:17" ht="21" x14ac:dyDescent="0.25">
      <c r="A202" s="9">
        <v>10</v>
      </c>
      <c r="B202" s="9">
        <v>115</v>
      </c>
      <c r="C202" s="9">
        <v>0</v>
      </c>
      <c r="D202" s="9">
        <v>0</v>
      </c>
      <c r="E202" s="9">
        <v>0</v>
      </c>
      <c r="F202" s="9">
        <v>35.299999999999997</v>
      </c>
      <c r="G202" s="9">
        <v>0.13400000000000001</v>
      </c>
      <c r="H202" s="9">
        <v>29</v>
      </c>
      <c r="I202" s="9">
        <v>0</v>
      </c>
      <c r="K202" s="2">
        <f t="shared" si="17"/>
        <v>0</v>
      </c>
      <c r="L202" s="2">
        <f t="shared" si="18"/>
        <v>1</v>
      </c>
      <c r="M202" s="2">
        <f t="shared" si="19"/>
        <v>0.5</v>
      </c>
      <c r="N202" s="2">
        <f t="shared" si="20"/>
        <v>0.5</v>
      </c>
      <c r="O202" s="2"/>
      <c r="P202" s="2">
        <f t="shared" si="16"/>
        <v>1</v>
      </c>
      <c r="Q202" s="2"/>
    </row>
    <row r="203" spans="1:17" ht="21" x14ac:dyDescent="0.25">
      <c r="A203" s="9">
        <v>5</v>
      </c>
      <c r="B203" s="9">
        <v>104</v>
      </c>
      <c r="C203" s="9">
        <v>74</v>
      </c>
      <c r="D203" s="9">
        <v>0</v>
      </c>
      <c r="E203" s="9">
        <v>0</v>
      </c>
      <c r="F203" s="9">
        <v>28.8</v>
      </c>
      <c r="G203" s="9">
        <v>0.153</v>
      </c>
      <c r="H203" s="9">
        <v>48</v>
      </c>
      <c r="I203" s="9">
        <v>0</v>
      </c>
      <c r="K203" s="2">
        <f t="shared" si="17"/>
        <v>0</v>
      </c>
      <c r="L203" s="2">
        <f t="shared" si="18"/>
        <v>1</v>
      </c>
      <c r="M203" s="2">
        <f t="shared" si="19"/>
        <v>0.5</v>
      </c>
      <c r="N203" s="2">
        <f t="shared" si="20"/>
        <v>0.5</v>
      </c>
      <c r="O203" s="2"/>
      <c r="P203" s="2">
        <f t="shared" si="16"/>
        <v>1</v>
      </c>
      <c r="Q203" s="2"/>
    </row>
    <row r="204" spans="1:17" ht="21" x14ac:dyDescent="0.25">
      <c r="A204" s="9">
        <v>6</v>
      </c>
      <c r="B204" s="9">
        <v>107</v>
      </c>
      <c r="C204" s="9">
        <v>88</v>
      </c>
      <c r="D204" s="9">
        <v>0</v>
      </c>
      <c r="E204" s="9">
        <v>0</v>
      </c>
      <c r="F204" s="9">
        <v>36.799999999999997</v>
      </c>
      <c r="G204" s="9">
        <v>0.72699999999999998</v>
      </c>
      <c r="H204" s="9">
        <v>31</v>
      </c>
      <c r="I204" s="9">
        <v>0</v>
      </c>
      <c r="K204" s="2">
        <f t="shared" si="17"/>
        <v>0</v>
      </c>
      <c r="L204" s="2">
        <f t="shared" si="18"/>
        <v>1</v>
      </c>
      <c r="M204" s="2">
        <f t="shared" si="19"/>
        <v>0.5</v>
      </c>
      <c r="N204" s="2">
        <f t="shared" si="20"/>
        <v>0.5</v>
      </c>
      <c r="O204" s="2"/>
      <c r="P204" s="2">
        <f t="shared" si="16"/>
        <v>1</v>
      </c>
      <c r="Q204" s="2"/>
    </row>
    <row r="205" spans="1:17" ht="21" x14ac:dyDescent="0.25">
      <c r="A205" s="9">
        <v>6</v>
      </c>
      <c r="B205" s="9">
        <v>109</v>
      </c>
      <c r="C205" s="9">
        <v>60</v>
      </c>
      <c r="D205" s="9">
        <v>27</v>
      </c>
      <c r="E205" s="9">
        <v>0</v>
      </c>
      <c r="F205" s="9">
        <v>25</v>
      </c>
      <c r="G205" s="9">
        <v>0.20599999999999999</v>
      </c>
      <c r="H205" s="9">
        <v>27</v>
      </c>
      <c r="I205" s="9">
        <v>0</v>
      </c>
      <c r="K205" s="2">
        <f t="shared" si="17"/>
        <v>0</v>
      </c>
      <c r="L205" s="2">
        <f t="shared" si="18"/>
        <v>1</v>
      </c>
      <c r="M205" s="2">
        <f t="shared" si="19"/>
        <v>0.5</v>
      </c>
      <c r="N205" s="2">
        <f t="shared" si="20"/>
        <v>0.5</v>
      </c>
      <c r="O205" s="2"/>
      <c r="P205" s="2">
        <f t="shared" si="16"/>
        <v>1</v>
      </c>
      <c r="Q205" s="2"/>
    </row>
    <row r="206" spans="1:17" ht="21" x14ac:dyDescent="0.25">
      <c r="A206" s="9">
        <v>2</v>
      </c>
      <c r="B206" s="9">
        <v>106</v>
      </c>
      <c r="C206" s="9">
        <v>56</v>
      </c>
      <c r="D206" s="9">
        <v>27</v>
      </c>
      <c r="E206" s="9">
        <v>165</v>
      </c>
      <c r="F206" s="9">
        <v>29</v>
      </c>
      <c r="G206" s="9">
        <v>0.42599999999999999</v>
      </c>
      <c r="H206" s="9">
        <v>22</v>
      </c>
      <c r="I206" s="9">
        <v>0</v>
      </c>
      <c r="K206" s="2">
        <f t="shared" si="17"/>
        <v>0</v>
      </c>
      <c r="L206" s="2">
        <f t="shared" si="18"/>
        <v>1</v>
      </c>
      <c r="M206" s="2">
        <f t="shared" si="19"/>
        <v>0.5</v>
      </c>
      <c r="N206" s="2">
        <f t="shared" si="20"/>
        <v>0.5</v>
      </c>
      <c r="O206" s="2"/>
      <c r="P206" s="2">
        <f t="shared" si="16"/>
        <v>1</v>
      </c>
      <c r="Q206" s="2"/>
    </row>
    <row r="207" spans="1:17" ht="21" x14ac:dyDescent="0.25">
      <c r="A207" s="9">
        <v>12</v>
      </c>
      <c r="B207" s="9">
        <v>140</v>
      </c>
      <c r="C207" s="9">
        <v>82</v>
      </c>
      <c r="D207" s="9">
        <v>43</v>
      </c>
      <c r="E207" s="9">
        <v>325</v>
      </c>
      <c r="F207" s="9">
        <v>39.200000000000003</v>
      </c>
      <c r="G207" s="9">
        <v>0.52800000000000002</v>
      </c>
      <c r="H207" s="9">
        <v>58</v>
      </c>
      <c r="I207" s="9">
        <v>1</v>
      </c>
      <c r="K207" s="2">
        <f t="shared" si="17"/>
        <v>0</v>
      </c>
      <c r="L207" s="2">
        <f t="shared" si="18"/>
        <v>1</v>
      </c>
      <c r="M207" s="2">
        <f t="shared" si="19"/>
        <v>0.5</v>
      </c>
      <c r="N207" s="2">
        <f t="shared" si="20"/>
        <v>0.5</v>
      </c>
      <c r="O207" s="2"/>
      <c r="P207" s="2">
        <f t="shared" si="16"/>
        <v>1</v>
      </c>
      <c r="Q207" s="2"/>
    </row>
    <row r="208" spans="1:17" ht="21" x14ac:dyDescent="0.25">
      <c r="A208" s="9">
        <v>6</v>
      </c>
      <c r="B208" s="9">
        <v>190</v>
      </c>
      <c r="C208" s="9">
        <v>92</v>
      </c>
      <c r="D208" s="9">
        <v>0</v>
      </c>
      <c r="E208" s="9">
        <v>0</v>
      </c>
      <c r="F208" s="9">
        <v>35.5</v>
      </c>
      <c r="G208" s="9">
        <v>0.27800000000000002</v>
      </c>
      <c r="H208" s="9">
        <v>66</v>
      </c>
      <c r="I208" s="9">
        <v>1</v>
      </c>
      <c r="K208" s="2">
        <f t="shared" si="17"/>
        <v>0</v>
      </c>
      <c r="L208" s="2">
        <f t="shared" si="18"/>
        <v>1</v>
      </c>
      <c r="M208" s="2">
        <f t="shared" si="19"/>
        <v>0.5</v>
      </c>
      <c r="N208" s="2">
        <f t="shared" si="20"/>
        <v>0.5</v>
      </c>
      <c r="O208" s="2"/>
      <c r="P208" s="2">
        <f t="shared" si="16"/>
        <v>1</v>
      </c>
      <c r="Q208" s="2"/>
    </row>
    <row r="209" spans="1:17" ht="21" x14ac:dyDescent="0.25">
      <c r="A209" s="9">
        <v>13</v>
      </c>
      <c r="B209" s="9">
        <v>153</v>
      </c>
      <c r="C209" s="9">
        <v>88</v>
      </c>
      <c r="D209" s="9">
        <v>37</v>
      </c>
      <c r="E209" s="9">
        <v>140</v>
      </c>
      <c r="F209" s="9">
        <v>40.6</v>
      </c>
      <c r="G209" s="9">
        <v>1.1739999999999999</v>
      </c>
      <c r="H209" s="9">
        <v>39</v>
      </c>
      <c r="I209" s="9">
        <v>0</v>
      </c>
      <c r="K209" s="2">
        <f t="shared" si="17"/>
        <v>0</v>
      </c>
      <c r="L209" s="2">
        <f t="shared" si="18"/>
        <v>1</v>
      </c>
      <c r="M209" s="2">
        <f t="shared" si="19"/>
        <v>0.5</v>
      </c>
      <c r="N209" s="2">
        <f t="shared" si="20"/>
        <v>0.5</v>
      </c>
      <c r="O209" s="2"/>
      <c r="P209" s="2">
        <f t="shared" si="16"/>
        <v>1</v>
      </c>
      <c r="Q209" s="2"/>
    </row>
    <row r="210" spans="1:17" ht="21" x14ac:dyDescent="0.25">
      <c r="A210" s="9">
        <v>0</v>
      </c>
      <c r="B210" s="9">
        <v>84</v>
      </c>
      <c r="C210" s="9">
        <v>82</v>
      </c>
      <c r="D210" s="9">
        <v>31</v>
      </c>
      <c r="E210" s="9">
        <v>125</v>
      </c>
      <c r="F210" s="9">
        <v>38.200000000000003</v>
      </c>
      <c r="G210" s="9">
        <v>0.23300000000000001</v>
      </c>
      <c r="H210" s="9">
        <v>23</v>
      </c>
      <c r="I210" s="9">
        <v>0</v>
      </c>
      <c r="K210" s="2">
        <f t="shared" si="17"/>
        <v>0</v>
      </c>
      <c r="L210" s="2">
        <f t="shared" si="18"/>
        <v>1</v>
      </c>
      <c r="M210" s="2">
        <f t="shared" si="19"/>
        <v>0.5</v>
      </c>
      <c r="N210" s="2">
        <f t="shared" si="20"/>
        <v>0.5</v>
      </c>
      <c r="O210" s="2"/>
      <c r="P210" s="2">
        <f t="shared" si="16"/>
        <v>1</v>
      </c>
      <c r="Q210" s="2"/>
    </row>
    <row r="211" spans="1:17" ht="21" x14ac:dyDescent="0.25">
      <c r="A211" s="9">
        <v>1</v>
      </c>
      <c r="B211" s="9">
        <v>71</v>
      </c>
      <c r="C211" s="9">
        <v>48</v>
      </c>
      <c r="D211" s="9">
        <v>18</v>
      </c>
      <c r="E211" s="9">
        <v>76</v>
      </c>
      <c r="F211" s="9">
        <v>20.399999999999999</v>
      </c>
      <c r="G211" s="9">
        <v>0.32300000000000001</v>
      </c>
      <c r="H211" s="9">
        <v>22</v>
      </c>
      <c r="I211" s="9">
        <v>0</v>
      </c>
      <c r="K211" s="2">
        <f t="shared" si="17"/>
        <v>0</v>
      </c>
      <c r="L211" s="2">
        <f t="shared" si="18"/>
        <v>1</v>
      </c>
      <c r="M211" s="2">
        <f t="shared" si="19"/>
        <v>0.5</v>
      </c>
      <c r="N211" s="2">
        <f t="shared" si="20"/>
        <v>0.5</v>
      </c>
      <c r="O211" s="2"/>
      <c r="P211" s="2">
        <f t="shared" si="16"/>
        <v>1</v>
      </c>
      <c r="Q211" s="2"/>
    </row>
    <row r="212" spans="1:17" ht="21" x14ac:dyDescent="0.25">
      <c r="A212" s="9">
        <v>0</v>
      </c>
      <c r="B212" s="9">
        <v>102</v>
      </c>
      <c r="C212" s="9">
        <v>64</v>
      </c>
      <c r="D212" s="9">
        <v>46</v>
      </c>
      <c r="E212" s="9">
        <v>78</v>
      </c>
      <c r="F212" s="9">
        <v>40.6</v>
      </c>
      <c r="G212" s="9">
        <v>0.496</v>
      </c>
      <c r="H212" s="9">
        <v>21</v>
      </c>
      <c r="I212" s="9">
        <v>0</v>
      </c>
      <c r="K212" s="2">
        <f t="shared" si="17"/>
        <v>0</v>
      </c>
      <c r="L212" s="2">
        <f t="shared" si="18"/>
        <v>1</v>
      </c>
      <c r="M212" s="2">
        <f t="shared" si="19"/>
        <v>0.5</v>
      </c>
      <c r="N212" s="2">
        <f t="shared" si="20"/>
        <v>0.5</v>
      </c>
      <c r="O212" s="2"/>
      <c r="P212" s="2">
        <f t="shared" si="16"/>
        <v>1</v>
      </c>
      <c r="Q212" s="2"/>
    </row>
    <row r="213" spans="1:17" ht="21" x14ac:dyDescent="0.25">
      <c r="A213" s="9">
        <v>0</v>
      </c>
      <c r="B213" s="9">
        <v>145</v>
      </c>
      <c r="C213" s="9">
        <v>0</v>
      </c>
      <c r="D213" s="9">
        <v>0</v>
      </c>
      <c r="E213" s="9">
        <v>0</v>
      </c>
      <c r="F213" s="9">
        <v>44.2</v>
      </c>
      <c r="G213" s="9">
        <v>0.63</v>
      </c>
      <c r="H213" s="9">
        <v>31</v>
      </c>
      <c r="I213" s="9">
        <v>1</v>
      </c>
      <c r="K213" s="2">
        <f t="shared" si="17"/>
        <v>0</v>
      </c>
      <c r="L213" s="2">
        <f t="shared" si="18"/>
        <v>1</v>
      </c>
      <c r="M213" s="2">
        <f t="shared" si="19"/>
        <v>0.5</v>
      </c>
      <c r="N213" s="2">
        <f t="shared" si="20"/>
        <v>0.5</v>
      </c>
      <c r="O213" s="2"/>
      <c r="P213" s="2">
        <f t="shared" si="16"/>
        <v>1</v>
      </c>
      <c r="Q213" s="2"/>
    </row>
    <row r="214" spans="1:17" ht="21" x14ac:dyDescent="0.25">
      <c r="A214" s="9">
        <v>9</v>
      </c>
      <c r="B214" s="9">
        <v>164</v>
      </c>
      <c r="C214" s="9">
        <v>78</v>
      </c>
      <c r="D214" s="9">
        <v>0</v>
      </c>
      <c r="E214" s="9">
        <v>0</v>
      </c>
      <c r="F214" s="9">
        <v>32.799999999999997</v>
      </c>
      <c r="G214" s="9">
        <v>0.14799999999999999</v>
      </c>
      <c r="H214" s="9">
        <v>45</v>
      </c>
      <c r="I214" s="9">
        <v>1</v>
      </c>
      <c r="K214" s="2">
        <f t="shared" si="17"/>
        <v>0</v>
      </c>
      <c r="L214" s="2">
        <f t="shared" si="18"/>
        <v>1</v>
      </c>
      <c r="M214" s="2">
        <f t="shared" si="19"/>
        <v>0.5</v>
      </c>
      <c r="N214" s="2">
        <f t="shared" si="20"/>
        <v>0.5</v>
      </c>
      <c r="O214" s="2"/>
      <c r="P214" s="2">
        <f t="shared" si="16"/>
        <v>1</v>
      </c>
      <c r="Q214" s="2"/>
    </row>
    <row r="215" spans="1:17" ht="21" x14ac:dyDescent="0.25">
      <c r="A215" s="9">
        <v>0</v>
      </c>
      <c r="B215" s="9">
        <v>117</v>
      </c>
      <c r="C215" s="9">
        <v>80</v>
      </c>
      <c r="D215" s="9">
        <v>31</v>
      </c>
      <c r="E215" s="9">
        <v>53</v>
      </c>
      <c r="F215" s="9">
        <v>45.2</v>
      </c>
      <c r="G215" s="9">
        <v>8.8999999999999996E-2</v>
      </c>
      <c r="H215" s="9">
        <v>24</v>
      </c>
      <c r="I215" s="9">
        <v>0</v>
      </c>
      <c r="K215" s="2">
        <f t="shared" si="17"/>
        <v>0</v>
      </c>
      <c r="L215" s="2">
        <f t="shared" si="18"/>
        <v>1</v>
      </c>
      <c r="M215" s="2">
        <f t="shared" si="19"/>
        <v>0.5</v>
      </c>
      <c r="N215" s="2">
        <f t="shared" si="20"/>
        <v>0.5</v>
      </c>
      <c r="O215" s="2"/>
      <c r="P215" s="2">
        <f t="shared" si="16"/>
        <v>1</v>
      </c>
      <c r="Q215" s="2"/>
    </row>
    <row r="216" spans="1:17" ht="21" x14ac:dyDescent="0.25">
      <c r="A216" s="9">
        <v>3</v>
      </c>
      <c r="B216" s="9">
        <v>150</v>
      </c>
      <c r="C216" s="9">
        <v>76</v>
      </c>
      <c r="D216" s="9">
        <v>0</v>
      </c>
      <c r="E216" s="9">
        <v>0</v>
      </c>
      <c r="F216" s="9">
        <v>21</v>
      </c>
      <c r="G216" s="9">
        <v>0.20699999999999999</v>
      </c>
      <c r="H216" s="9">
        <v>37</v>
      </c>
      <c r="I216" s="9">
        <v>0</v>
      </c>
      <c r="K216" s="2">
        <f t="shared" si="17"/>
        <v>0</v>
      </c>
      <c r="L216" s="2">
        <f t="shared" si="18"/>
        <v>1</v>
      </c>
      <c r="M216" s="2">
        <f t="shared" si="19"/>
        <v>0.5</v>
      </c>
      <c r="N216" s="2">
        <f t="shared" si="20"/>
        <v>0.5</v>
      </c>
      <c r="O216" s="2"/>
      <c r="P216" s="2">
        <f t="shared" si="16"/>
        <v>1</v>
      </c>
      <c r="Q216" s="2"/>
    </row>
    <row r="217" spans="1:17" ht="21" x14ac:dyDescent="0.25">
      <c r="A217" s="9">
        <v>8</v>
      </c>
      <c r="B217" s="9">
        <v>194</v>
      </c>
      <c r="C217" s="9">
        <v>80</v>
      </c>
      <c r="D217" s="9">
        <v>0</v>
      </c>
      <c r="E217" s="9">
        <v>0</v>
      </c>
      <c r="F217" s="9">
        <v>26.1</v>
      </c>
      <c r="G217" s="9">
        <v>0.55100000000000005</v>
      </c>
      <c r="H217" s="9">
        <v>67</v>
      </c>
      <c r="I217" s="9">
        <v>0</v>
      </c>
      <c r="K217" s="2">
        <f t="shared" si="17"/>
        <v>0</v>
      </c>
      <c r="L217" s="2">
        <f t="shared" si="18"/>
        <v>1</v>
      </c>
      <c r="M217" s="2">
        <f t="shared" si="19"/>
        <v>0.5</v>
      </c>
      <c r="N217" s="2">
        <f t="shared" si="20"/>
        <v>0.5</v>
      </c>
      <c r="O217" s="2"/>
      <c r="P217" s="2">
        <f t="shared" si="16"/>
        <v>1</v>
      </c>
      <c r="Q217" s="2"/>
    </row>
    <row r="218" spans="1:17" ht="21" x14ac:dyDescent="0.25">
      <c r="A218" s="9">
        <v>1</v>
      </c>
      <c r="B218" s="9">
        <v>128</v>
      </c>
      <c r="C218" s="9">
        <v>88</v>
      </c>
      <c r="D218" s="9">
        <v>39</v>
      </c>
      <c r="E218" s="9">
        <v>110</v>
      </c>
      <c r="F218" s="9">
        <v>36.5</v>
      </c>
      <c r="G218" s="9">
        <v>1.0569999999999999</v>
      </c>
      <c r="H218" s="9">
        <v>37</v>
      </c>
      <c r="I218" s="9">
        <v>1</v>
      </c>
      <c r="K218" s="2">
        <f t="shared" si="17"/>
        <v>0</v>
      </c>
      <c r="L218" s="2">
        <f t="shared" si="18"/>
        <v>1</v>
      </c>
      <c r="M218" s="2">
        <f t="shared" si="19"/>
        <v>0.5</v>
      </c>
      <c r="N218" s="2">
        <f t="shared" si="20"/>
        <v>0.5</v>
      </c>
      <c r="O218" s="2"/>
      <c r="P218" s="2">
        <f t="shared" si="16"/>
        <v>1</v>
      </c>
      <c r="Q218" s="2"/>
    </row>
    <row r="219" spans="1:17" ht="21" x14ac:dyDescent="0.25">
      <c r="A219" s="9">
        <v>10</v>
      </c>
      <c r="B219" s="9">
        <v>108</v>
      </c>
      <c r="C219" s="9">
        <v>66</v>
      </c>
      <c r="D219" s="9">
        <v>0</v>
      </c>
      <c r="E219" s="9">
        <v>0</v>
      </c>
      <c r="F219" s="9">
        <v>32.4</v>
      </c>
      <c r="G219" s="9">
        <v>0.27200000000000002</v>
      </c>
      <c r="H219" s="9">
        <v>42</v>
      </c>
      <c r="I219" s="9">
        <v>1</v>
      </c>
      <c r="K219" s="2">
        <f t="shared" si="17"/>
        <v>0</v>
      </c>
      <c r="L219" s="2">
        <f t="shared" si="18"/>
        <v>1</v>
      </c>
      <c r="M219" s="2">
        <f t="shared" si="19"/>
        <v>0.5</v>
      </c>
      <c r="N219" s="2">
        <f t="shared" si="20"/>
        <v>0.5</v>
      </c>
      <c r="O219" s="2"/>
      <c r="P219" s="2">
        <f t="shared" si="16"/>
        <v>1</v>
      </c>
      <c r="Q219" s="2"/>
    </row>
    <row r="220" spans="1:17" ht="21" x14ac:dyDescent="0.25">
      <c r="A220" s="9">
        <v>2</v>
      </c>
      <c r="B220" s="9">
        <v>120</v>
      </c>
      <c r="C220" s="9">
        <v>54</v>
      </c>
      <c r="D220" s="9">
        <v>0</v>
      </c>
      <c r="E220" s="9">
        <v>0</v>
      </c>
      <c r="F220" s="9">
        <v>26.8</v>
      </c>
      <c r="G220" s="9">
        <v>0.45500000000000002</v>
      </c>
      <c r="H220" s="9">
        <v>27</v>
      </c>
      <c r="I220" s="9">
        <v>0</v>
      </c>
      <c r="K220" s="2">
        <f t="shared" si="17"/>
        <v>0</v>
      </c>
      <c r="L220" s="2">
        <f t="shared" si="18"/>
        <v>1</v>
      </c>
      <c r="M220" s="2">
        <f t="shared" si="19"/>
        <v>0.5</v>
      </c>
      <c r="N220" s="2">
        <f t="shared" si="20"/>
        <v>0.5</v>
      </c>
      <c r="O220" s="2"/>
      <c r="P220" s="2">
        <f t="shared" si="16"/>
        <v>1</v>
      </c>
      <c r="Q220" s="2"/>
    </row>
    <row r="221" spans="1:17" ht="21" x14ac:dyDescent="0.25">
      <c r="A221" s="9">
        <v>1</v>
      </c>
      <c r="B221" s="9">
        <v>95</v>
      </c>
      <c r="C221" s="9">
        <v>82</v>
      </c>
      <c r="D221" s="9">
        <v>25</v>
      </c>
      <c r="E221" s="9">
        <v>180</v>
      </c>
      <c r="F221" s="9">
        <v>35</v>
      </c>
      <c r="G221" s="9">
        <v>0.23300000000000001</v>
      </c>
      <c r="H221" s="9">
        <v>43</v>
      </c>
      <c r="I221" s="9">
        <v>1</v>
      </c>
      <c r="K221" s="2">
        <f t="shared" si="17"/>
        <v>0</v>
      </c>
      <c r="L221" s="2">
        <f t="shared" si="18"/>
        <v>1</v>
      </c>
      <c r="M221" s="2">
        <f t="shared" si="19"/>
        <v>0.5</v>
      </c>
      <c r="N221" s="2">
        <f t="shared" si="20"/>
        <v>0.5</v>
      </c>
      <c r="O221" s="2"/>
      <c r="P221" s="2">
        <f t="shared" si="16"/>
        <v>1</v>
      </c>
      <c r="Q221" s="2"/>
    </row>
    <row r="222" spans="1:17" ht="21" x14ac:dyDescent="0.25">
      <c r="A222" s="9">
        <v>1</v>
      </c>
      <c r="B222" s="9">
        <v>102</v>
      </c>
      <c r="C222" s="9">
        <v>74</v>
      </c>
      <c r="D222" s="9">
        <v>0</v>
      </c>
      <c r="E222" s="9">
        <v>0</v>
      </c>
      <c r="F222" s="9">
        <v>39.5</v>
      </c>
      <c r="G222" s="9">
        <v>0.29299999999999998</v>
      </c>
      <c r="H222" s="9">
        <v>42</v>
      </c>
      <c r="I222" s="9">
        <v>1</v>
      </c>
      <c r="K222" s="2">
        <f t="shared" si="17"/>
        <v>0</v>
      </c>
      <c r="L222" s="2">
        <f t="shared" si="18"/>
        <v>1</v>
      </c>
      <c r="M222" s="2">
        <f t="shared" si="19"/>
        <v>0.5</v>
      </c>
      <c r="N222" s="2">
        <f t="shared" si="20"/>
        <v>0.5</v>
      </c>
      <c r="O222" s="2"/>
      <c r="P222" s="2">
        <f t="shared" si="16"/>
        <v>1</v>
      </c>
      <c r="Q222" s="2"/>
    </row>
    <row r="223" spans="1:17" ht="21" x14ac:dyDescent="0.25">
      <c r="A223" s="9">
        <v>4</v>
      </c>
      <c r="B223" s="9">
        <v>90</v>
      </c>
      <c r="C223" s="9">
        <v>0</v>
      </c>
      <c r="D223" s="9">
        <v>0</v>
      </c>
      <c r="E223" s="9">
        <v>0</v>
      </c>
      <c r="F223" s="9">
        <v>28</v>
      </c>
      <c r="G223" s="9">
        <v>0.61</v>
      </c>
      <c r="H223" s="9">
        <v>31</v>
      </c>
      <c r="I223" s="9">
        <v>0</v>
      </c>
      <c r="K223" s="2">
        <f t="shared" si="17"/>
        <v>0</v>
      </c>
      <c r="L223" s="2">
        <f t="shared" si="18"/>
        <v>1</v>
      </c>
      <c r="M223" s="2">
        <f t="shared" si="19"/>
        <v>0.5</v>
      </c>
      <c r="N223" s="2">
        <f t="shared" si="20"/>
        <v>0.5</v>
      </c>
      <c r="O223" s="2"/>
      <c r="P223" s="2">
        <f t="shared" si="16"/>
        <v>1</v>
      </c>
      <c r="Q223" s="2"/>
    </row>
    <row r="224" spans="1:17" ht="21" x14ac:dyDescent="0.25">
      <c r="A224" s="9">
        <v>1</v>
      </c>
      <c r="B224" s="9">
        <v>151</v>
      </c>
      <c r="C224" s="9">
        <v>60</v>
      </c>
      <c r="D224" s="9">
        <v>0</v>
      </c>
      <c r="E224" s="9">
        <v>0</v>
      </c>
      <c r="F224" s="9">
        <v>26.1</v>
      </c>
      <c r="G224" s="9">
        <v>0.17899999999999999</v>
      </c>
      <c r="H224" s="9">
        <v>22</v>
      </c>
      <c r="I224" s="9">
        <v>0</v>
      </c>
      <c r="K224" s="2">
        <f t="shared" si="17"/>
        <v>0</v>
      </c>
      <c r="L224" s="2">
        <f t="shared" si="18"/>
        <v>1</v>
      </c>
      <c r="M224" s="2">
        <f t="shared" si="19"/>
        <v>0.5</v>
      </c>
      <c r="N224" s="2">
        <f t="shared" si="20"/>
        <v>0.5</v>
      </c>
      <c r="O224" s="2"/>
      <c r="P224" s="2">
        <f t="shared" si="16"/>
        <v>1</v>
      </c>
      <c r="Q224" s="2"/>
    </row>
    <row r="225" spans="1:17" ht="21" x14ac:dyDescent="0.25">
      <c r="A225" s="9">
        <v>9</v>
      </c>
      <c r="B225" s="9">
        <v>102</v>
      </c>
      <c r="C225" s="9">
        <v>76</v>
      </c>
      <c r="D225" s="9">
        <v>37</v>
      </c>
      <c r="E225" s="9">
        <v>0</v>
      </c>
      <c r="F225" s="9">
        <v>32.9</v>
      </c>
      <c r="G225" s="9">
        <v>0.66500000000000004</v>
      </c>
      <c r="H225" s="9">
        <v>46</v>
      </c>
      <c r="I225" s="9">
        <v>1</v>
      </c>
      <c r="K225" s="2">
        <f t="shared" si="17"/>
        <v>0</v>
      </c>
      <c r="L225" s="2">
        <f t="shared" si="18"/>
        <v>1</v>
      </c>
      <c r="M225" s="2">
        <f t="shared" si="19"/>
        <v>0.5</v>
      </c>
      <c r="N225" s="2">
        <f t="shared" si="20"/>
        <v>0.5</v>
      </c>
      <c r="O225" s="2"/>
      <c r="P225" s="2">
        <f t="shared" si="16"/>
        <v>1</v>
      </c>
      <c r="Q225" s="2"/>
    </row>
    <row r="226" spans="1:17" ht="21" x14ac:dyDescent="0.25">
      <c r="A226" s="9">
        <v>1</v>
      </c>
      <c r="B226" s="9">
        <v>107</v>
      </c>
      <c r="C226" s="9">
        <v>68</v>
      </c>
      <c r="D226" s="9">
        <v>19</v>
      </c>
      <c r="E226" s="9">
        <v>0</v>
      </c>
      <c r="F226" s="9">
        <v>26.5</v>
      </c>
      <c r="G226" s="9">
        <v>0.16500000000000001</v>
      </c>
      <c r="H226" s="9">
        <v>24</v>
      </c>
      <c r="I226" s="9">
        <v>0</v>
      </c>
      <c r="K226" s="2">
        <f t="shared" si="17"/>
        <v>0</v>
      </c>
      <c r="L226" s="2">
        <f t="shared" si="18"/>
        <v>1</v>
      </c>
      <c r="M226" s="2">
        <f t="shared" si="19"/>
        <v>0.5</v>
      </c>
      <c r="N226" s="2">
        <f t="shared" si="20"/>
        <v>0.5</v>
      </c>
      <c r="O226" s="2"/>
      <c r="P226" s="2">
        <f t="shared" si="16"/>
        <v>1</v>
      </c>
      <c r="Q226" s="2"/>
    </row>
    <row r="227" spans="1:17" ht="21" x14ac:dyDescent="0.25">
      <c r="A227" s="9">
        <v>6</v>
      </c>
      <c r="B227" s="9">
        <v>103</v>
      </c>
      <c r="C227" s="9">
        <v>66</v>
      </c>
      <c r="D227" s="9">
        <v>0</v>
      </c>
      <c r="E227" s="9">
        <v>0</v>
      </c>
      <c r="F227" s="9">
        <v>24.3</v>
      </c>
      <c r="G227" s="9">
        <v>0.249</v>
      </c>
      <c r="H227" s="9">
        <v>29</v>
      </c>
      <c r="I227" s="9">
        <v>0</v>
      </c>
      <c r="K227" s="2">
        <f t="shared" si="17"/>
        <v>0</v>
      </c>
      <c r="L227" s="2">
        <f t="shared" si="18"/>
        <v>1</v>
      </c>
      <c r="M227" s="2">
        <f t="shared" si="19"/>
        <v>0.5</v>
      </c>
      <c r="N227" s="2">
        <f t="shared" si="20"/>
        <v>0.5</v>
      </c>
      <c r="O227" s="2"/>
      <c r="P227" s="2">
        <f t="shared" si="16"/>
        <v>1</v>
      </c>
      <c r="Q227" s="2"/>
    </row>
    <row r="228" spans="1:17" ht="21" x14ac:dyDescent="0.25">
      <c r="A228" s="9">
        <v>1</v>
      </c>
      <c r="B228" s="9">
        <v>80</v>
      </c>
      <c r="C228" s="9">
        <v>55</v>
      </c>
      <c r="D228" s="9">
        <v>0</v>
      </c>
      <c r="E228" s="9">
        <v>0</v>
      </c>
      <c r="F228" s="9">
        <v>19.100000000000001</v>
      </c>
      <c r="G228" s="9">
        <v>0.25800000000000001</v>
      </c>
      <c r="H228" s="9">
        <v>21</v>
      </c>
      <c r="I228" s="9">
        <v>0</v>
      </c>
      <c r="K228" s="2">
        <f t="shared" si="17"/>
        <v>0</v>
      </c>
      <c r="L228" s="2">
        <f t="shared" si="18"/>
        <v>1</v>
      </c>
      <c r="M228" s="2">
        <f t="shared" si="19"/>
        <v>0.5</v>
      </c>
      <c r="N228" s="2">
        <f t="shared" si="20"/>
        <v>0.5</v>
      </c>
      <c r="O228" s="2"/>
      <c r="P228" s="2">
        <f t="shared" si="16"/>
        <v>1</v>
      </c>
      <c r="Q228" s="2"/>
    </row>
    <row r="229" spans="1:17" ht="21" x14ac:dyDescent="0.25">
      <c r="A229" s="9">
        <v>3</v>
      </c>
      <c r="B229" s="9">
        <v>112</v>
      </c>
      <c r="C229" s="9">
        <v>74</v>
      </c>
      <c r="D229" s="9">
        <v>30</v>
      </c>
      <c r="E229" s="9">
        <v>0</v>
      </c>
      <c r="F229" s="9">
        <v>31.6</v>
      </c>
      <c r="G229" s="9">
        <v>0.19700000000000001</v>
      </c>
      <c r="H229" s="9">
        <v>25</v>
      </c>
      <c r="I229" s="9">
        <v>1</v>
      </c>
      <c r="K229" s="2">
        <f t="shared" si="17"/>
        <v>0</v>
      </c>
      <c r="L229" s="2">
        <f t="shared" si="18"/>
        <v>1</v>
      </c>
      <c r="M229" s="2">
        <f t="shared" si="19"/>
        <v>0.5</v>
      </c>
      <c r="N229" s="2">
        <f t="shared" si="20"/>
        <v>0.5</v>
      </c>
      <c r="O229" s="2"/>
      <c r="P229" s="2">
        <f t="shared" si="16"/>
        <v>1</v>
      </c>
      <c r="Q229" s="2"/>
    </row>
    <row r="230" spans="1:17" ht="21" x14ac:dyDescent="0.25">
      <c r="A230" s="9">
        <v>1</v>
      </c>
      <c r="B230" s="9">
        <v>116</v>
      </c>
      <c r="C230" s="9">
        <v>78</v>
      </c>
      <c r="D230" s="9">
        <v>29</v>
      </c>
      <c r="E230" s="9">
        <v>180</v>
      </c>
      <c r="F230" s="9">
        <v>36.1</v>
      </c>
      <c r="G230" s="9">
        <v>0.496</v>
      </c>
      <c r="H230" s="9">
        <v>25</v>
      </c>
      <c r="I230" s="9">
        <v>0</v>
      </c>
      <c r="K230" s="2">
        <f t="shared" si="17"/>
        <v>0</v>
      </c>
      <c r="L230" s="2">
        <f t="shared" si="18"/>
        <v>1</v>
      </c>
      <c r="M230" s="2">
        <f t="shared" si="19"/>
        <v>0.5</v>
      </c>
      <c r="N230" s="2">
        <f t="shared" si="20"/>
        <v>0.5</v>
      </c>
      <c r="O230" s="2"/>
      <c r="P230" s="2">
        <f t="shared" si="16"/>
        <v>1</v>
      </c>
      <c r="Q230" s="2"/>
    </row>
    <row r="231" spans="1:17" ht="21" x14ac:dyDescent="0.25">
      <c r="A231" s="9">
        <v>1</v>
      </c>
      <c r="B231" s="9">
        <v>82</v>
      </c>
      <c r="C231" s="9">
        <v>64</v>
      </c>
      <c r="D231" s="9">
        <v>13</v>
      </c>
      <c r="E231" s="9">
        <v>95</v>
      </c>
      <c r="F231" s="9">
        <v>21.2</v>
      </c>
      <c r="G231" s="9">
        <v>0.41499999999999998</v>
      </c>
      <c r="H231" s="9">
        <v>23</v>
      </c>
      <c r="I231" s="9">
        <v>0</v>
      </c>
      <c r="K231" s="2">
        <f t="shared" si="17"/>
        <v>0</v>
      </c>
      <c r="L231" s="2">
        <f t="shared" si="18"/>
        <v>1</v>
      </c>
      <c r="M231" s="2">
        <f t="shared" si="19"/>
        <v>0.5</v>
      </c>
      <c r="N231" s="2">
        <f t="shared" si="20"/>
        <v>0.5</v>
      </c>
      <c r="O231" s="2"/>
      <c r="P231" s="2">
        <f t="shared" si="16"/>
        <v>1</v>
      </c>
      <c r="Q231" s="2"/>
    </row>
    <row r="232" spans="1:17" ht="21" x14ac:dyDescent="0.25">
      <c r="A232" s="9">
        <v>4</v>
      </c>
      <c r="B232" s="9">
        <v>95</v>
      </c>
      <c r="C232" s="9">
        <v>64</v>
      </c>
      <c r="D232" s="9">
        <v>0</v>
      </c>
      <c r="E232" s="9">
        <v>0</v>
      </c>
      <c r="F232" s="9">
        <v>32</v>
      </c>
      <c r="G232" s="9">
        <v>0.161</v>
      </c>
      <c r="H232" s="9">
        <v>31</v>
      </c>
      <c r="I232" s="9">
        <v>1</v>
      </c>
      <c r="K232" s="2">
        <f t="shared" si="17"/>
        <v>0</v>
      </c>
      <c r="L232" s="2">
        <f t="shared" si="18"/>
        <v>1</v>
      </c>
      <c r="M232" s="2">
        <f t="shared" si="19"/>
        <v>0.5</v>
      </c>
      <c r="N232" s="2">
        <f t="shared" si="20"/>
        <v>0.5</v>
      </c>
      <c r="O232" s="2"/>
      <c r="P232" s="2">
        <f t="shared" si="16"/>
        <v>1</v>
      </c>
      <c r="Q232" s="2"/>
    </row>
    <row r="233" spans="1:17" ht="21" x14ac:dyDescent="0.25">
      <c r="A233" s="9">
        <v>2</v>
      </c>
      <c r="B233" s="9">
        <v>125</v>
      </c>
      <c r="C233" s="9">
        <v>60</v>
      </c>
      <c r="D233" s="9">
        <v>20</v>
      </c>
      <c r="E233" s="9">
        <v>140</v>
      </c>
      <c r="F233" s="9">
        <v>33.799999999999997</v>
      </c>
      <c r="G233" s="9">
        <v>8.7999999999999995E-2</v>
      </c>
      <c r="H233" s="9">
        <v>31</v>
      </c>
      <c r="I233" s="9">
        <v>0</v>
      </c>
      <c r="K233" s="2">
        <f t="shared" si="17"/>
        <v>0</v>
      </c>
      <c r="L233" s="2">
        <f t="shared" si="18"/>
        <v>1</v>
      </c>
      <c r="M233" s="2">
        <f t="shared" si="19"/>
        <v>0.5</v>
      </c>
      <c r="N233" s="2">
        <f t="shared" si="20"/>
        <v>0.5</v>
      </c>
      <c r="O233" s="2"/>
      <c r="P233" s="2">
        <f t="shared" si="16"/>
        <v>1</v>
      </c>
      <c r="Q233" s="2"/>
    </row>
    <row r="234" spans="1:17" ht="21" x14ac:dyDescent="0.25">
      <c r="A234" s="9">
        <v>8</v>
      </c>
      <c r="B234" s="9">
        <v>120</v>
      </c>
      <c r="C234" s="9">
        <v>86</v>
      </c>
      <c r="D234" s="9">
        <v>0</v>
      </c>
      <c r="E234" s="9">
        <v>0</v>
      </c>
      <c r="F234" s="9">
        <v>28.4</v>
      </c>
      <c r="G234" s="9">
        <v>0.25900000000000001</v>
      </c>
      <c r="H234" s="9">
        <v>22</v>
      </c>
      <c r="I234" s="9">
        <v>1</v>
      </c>
      <c r="K234" s="2">
        <f t="shared" si="17"/>
        <v>0</v>
      </c>
      <c r="L234" s="2">
        <f t="shared" si="18"/>
        <v>1</v>
      </c>
      <c r="M234" s="2">
        <f t="shared" si="19"/>
        <v>0.5</v>
      </c>
      <c r="N234" s="2">
        <f t="shared" si="20"/>
        <v>0.5</v>
      </c>
      <c r="O234" s="2"/>
      <c r="P234" s="2">
        <f t="shared" si="16"/>
        <v>1</v>
      </c>
      <c r="Q234" s="2"/>
    </row>
    <row r="235" spans="1:17" ht="21" x14ac:dyDescent="0.25">
      <c r="A235" s="9">
        <v>5</v>
      </c>
      <c r="B235" s="9">
        <v>105</v>
      </c>
      <c r="C235" s="9">
        <v>72</v>
      </c>
      <c r="D235" s="9">
        <v>29</v>
      </c>
      <c r="E235" s="9">
        <v>325</v>
      </c>
      <c r="F235" s="9">
        <v>36.9</v>
      </c>
      <c r="G235" s="9">
        <v>0.159</v>
      </c>
      <c r="H235" s="9">
        <v>28</v>
      </c>
      <c r="I235" s="9">
        <v>0</v>
      </c>
      <c r="K235" s="2">
        <f t="shared" si="17"/>
        <v>0</v>
      </c>
      <c r="L235" s="2">
        <f t="shared" si="18"/>
        <v>1</v>
      </c>
      <c r="M235" s="2">
        <f t="shared" si="19"/>
        <v>0.5</v>
      </c>
      <c r="N235" s="2">
        <f t="shared" si="20"/>
        <v>0.5</v>
      </c>
      <c r="O235" s="2"/>
      <c r="P235" s="2">
        <f t="shared" si="16"/>
        <v>1</v>
      </c>
      <c r="Q235" s="2"/>
    </row>
    <row r="236" spans="1:17" ht="21" x14ac:dyDescent="0.25">
      <c r="A236" s="9">
        <v>2</v>
      </c>
      <c r="B236" s="9">
        <v>112</v>
      </c>
      <c r="C236" s="9">
        <v>66</v>
      </c>
      <c r="D236" s="9">
        <v>22</v>
      </c>
      <c r="E236" s="9">
        <v>0</v>
      </c>
      <c r="F236" s="9">
        <v>25</v>
      </c>
      <c r="G236" s="9">
        <v>0.307</v>
      </c>
      <c r="H236" s="9">
        <v>24</v>
      </c>
      <c r="I236" s="9">
        <v>0</v>
      </c>
      <c r="K236" s="2">
        <f t="shared" si="17"/>
        <v>0</v>
      </c>
      <c r="L236" s="2">
        <f t="shared" si="18"/>
        <v>1</v>
      </c>
      <c r="M236" s="2">
        <f t="shared" si="19"/>
        <v>0.5</v>
      </c>
      <c r="N236" s="2">
        <f t="shared" si="20"/>
        <v>0.5</v>
      </c>
      <c r="O236" s="2"/>
      <c r="P236" s="2">
        <f t="shared" si="16"/>
        <v>1</v>
      </c>
      <c r="Q236" s="2"/>
    </row>
    <row r="237" spans="1:17" ht="21" x14ac:dyDescent="0.25">
      <c r="A237" s="9">
        <v>2</v>
      </c>
      <c r="B237" s="9">
        <v>111</v>
      </c>
      <c r="C237" s="9">
        <v>60</v>
      </c>
      <c r="D237" s="9">
        <v>0</v>
      </c>
      <c r="E237" s="9">
        <v>0</v>
      </c>
      <c r="F237" s="9">
        <v>26.2</v>
      </c>
      <c r="G237" s="9">
        <v>0.34300000000000003</v>
      </c>
      <c r="H237" s="9">
        <v>23</v>
      </c>
      <c r="I237" s="9">
        <v>0</v>
      </c>
      <c r="K237" s="2">
        <f t="shared" si="17"/>
        <v>0</v>
      </c>
      <c r="L237" s="2">
        <f t="shared" si="18"/>
        <v>1</v>
      </c>
      <c r="M237" s="2">
        <f t="shared" si="19"/>
        <v>0.5</v>
      </c>
      <c r="N237" s="2">
        <f t="shared" si="20"/>
        <v>0.5</v>
      </c>
      <c r="O237" s="2"/>
      <c r="P237" s="2">
        <f t="shared" si="16"/>
        <v>1</v>
      </c>
      <c r="Q2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pima-indians-diabetes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Tambe, Prasanna</cp:lastModifiedBy>
  <dcterms:created xsi:type="dcterms:W3CDTF">2022-01-13T01:00:23Z</dcterms:created>
  <dcterms:modified xsi:type="dcterms:W3CDTF">2023-01-22T17:59:39Z</dcterms:modified>
</cp:coreProperties>
</file>