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wnloads/calculator-workshop-live/model/"/>
    </mc:Choice>
  </mc:AlternateContent>
  <xr:revisionPtr revIDLastSave="0" documentId="13_ncr:1_{F66E31D2-D728-704B-B4AA-465BC88580B8}" xr6:coauthVersionLast="45" xr6:coauthVersionMax="45" xr10:uidLastSave="{00000000-0000-0000-0000-000000000000}"/>
  <bookViews>
    <workbookView xWindow="25600" yWindow="460" windowWidth="25600" windowHeight="28340" xr2:uid="{493D8BAE-2034-9C49-94CA-F188F5026A5F}"/>
  </bookViews>
  <sheets>
    <sheet name="Sheet1" sheetId="1" r:id="rId1"/>
  </sheets>
  <definedNames>
    <definedName name="input.capacity">Sheet1!$B$2</definedName>
    <definedName name="input.load_factor">Sheet1!$B$3</definedName>
    <definedName name="output.capacity_by_year">Sheet1!$B$12:$H$13</definedName>
    <definedName name="output.energy">Sheet1!$B$6</definedName>
    <definedName name="output.revenue">Sheet1!$B$8</definedName>
    <definedName name="output.years">Sheet1!$B$10:$H$10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D12" i="1"/>
  <c r="E12" i="1"/>
  <c r="F12" i="1"/>
  <c r="G12" i="1"/>
  <c r="H12" i="1" s="1"/>
  <c r="C12" i="1"/>
  <c r="B12" i="1"/>
  <c r="H10" i="1"/>
  <c r="D10" i="1"/>
  <c r="E10" i="1"/>
  <c r="F10" i="1"/>
  <c r="G10" i="1"/>
  <c r="C10" i="1"/>
  <c r="B8" i="1"/>
  <c r="B5" i="1" l="1"/>
  <c r="B4" i="1"/>
  <c r="B6" i="1" s="1"/>
</calcChain>
</file>

<file path=xl/sharedStrings.xml><?xml version="1.0" encoding="utf-8"?>
<sst xmlns="http://schemas.openxmlformats.org/spreadsheetml/2006/main" count="17" uniqueCount="14">
  <si>
    <t>Our wind turbine</t>
  </si>
  <si>
    <t>Capacity</t>
  </si>
  <si>
    <t>MW</t>
  </si>
  <si>
    <t>Load factor</t>
  </si>
  <si>
    <t>De rated capacity</t>
  </si>
  <si>
    <t>Hours per year</t>
  </si>
  <si>
    <t>Ouput</t>
  </si>
  <si>
    <t>MWh</t>
  </si>
  <si>
    <t>Revenue</t>
  </si>
  <si>
    <t>£/MWh</t>
  </si>
  <si>
    <t>Annual revenue</t>
  </si>
  <si>
    <t>£/yr</t>
  </si>
  <si>
    <t>Capacity growth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</si>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</sst>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08D7-B706-7D40-BC7F-FB6F7ADD75B0}">
  <dimension ref="A1:H13"/>
  <sheetViews>
    <sheetView tabSelected="1" zoomScale="181" zoomScaleNormal="181" workbookViewId="0">
      <selection activeCell="E15" sqref="E15"/>
    </sheetView>
  </sheetViews>
  <sheetFormatPr baseColWidth="10" defaultRowHeight="16" x14ac:dyDescent="0.2"/>
  <cols>
    <col min="1" max="1" width="15.6640625" customWidth="1"/>
  </cols>
  <sheetData>
    <row r="1" spans="1:8" x14ac:dyDescent="0.2">
      <c r="A1" t="s">
        <v>0</v>
      </c>
    </row>
    <row r="2" spans="1:8" x14ac:dyDescent="0.2">
      <c r="A2" t="s">
        <v>1</v>
      </c>
      <c r="B2">
        <v>6</v>
      </c>
      <c r="C2" t="s">
        <v>2</v>
      </c>
    </row>
    <row r="3" spans="1:8" x14ac:dyDescent="0.2">
      <c r="A3" t="s">
        <v>3</v>
      </c>
      <c r="B3" s="1">
        <v>0.3</v>
      </c>
    </row>
    <row r="4" spans="1:8" x14ac:dyDescent="0.2">
      <c r="A4" t="s">
        <v>4</v>
      </c>
      <c r="B4">
        <f>B3*B2</f>
        <v>1.7999999999999998</v>
      </c>
      <c r="C4" t="s">
        <v>2</v>
      </c>
    </row>
    <row r="5" spans="1:8" x14ac:dyDescent="0.2">
      <c r="A5" t="s">
        <v>5</v>
      </c>
      <c r="B5">
        <f>24*365.25</f>
        <v>8766</v>
      </c>
    </row>
    <row r="6" spans="1:8" x14ac:dyDescent="0.2">
      <c r="A6" t="s">
        <v>6</v>
      </c>
      <c r="B6">
        <f>B5*B4</f>
        <v>15778.8</v>
      </c>
      <c r="C6" t="s">
        <v>7</v>
      </c>
    </row>
    <row r="7" spans="1:8" x14ac:dyDescent="0.2">
      <c r="A7" t="s">
        <v>8</v>
      </c>
      <c r="B7">
        <v>50</v>
      </c>
      <c r="C7" t="s">
        <v>9</v>
      </c>
    </row>
    <row r="8" spans="1:8" x14ac:dyDescent="0.2">
      <c r="A8" t="s">
        <v>10</v>
      </c>
      <c r="B8">
        <f>B7*output.energy</f>
        <v>788940</v>
      </c>
      <c r="C8" t="s">
        <v>11</v>
      </c>
    </row>
    <row r="10" spans="1:8" x14ac:dyDescent="0.2">
      <c r="A10" t="s">
        <v>13</v>
      </c>
      <c r="B10">
        <v>2020</v>
      </c>
      <c r="C10">
        <f>B10+1</f>
        <v>2021</v>
      </c>
      <c r="D10">
        <f t="shared" ref="D10:G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>G10+1</f>
        <v>2026</v>
      </c>
    </row>
    <row r="11" spans="1:8" x14ac:dyDescent="0.2">
      <c r="A11" t="s">
        <v>12</v>
      </c>
      <c r="B11" s="1">
        <v>0.1</v>
      </c>
      <c r="C11" s="1">
        <v>0.1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</row>
    <row r="12" spans="1:8" x14ac:dyDescent="0.2">
      <c r="A12" t="s">
        <v>1</v>
      </c>
      <c r="B12">
        <f>input.capacity</f>
        <v>6</v>
      </c>
      <c r="C12">
        <f>B12*(1+B11)</f>
        <v>6.6000000000000005</v>
      </c>
      <c r="D12">
        <f t="shared" ref="D12:H12" si="1">C12*(1+C11)</f>
        <v>7.2600000000000016</v>
      </c>
      <c r="E12">
        <f t="shared" si="1"/>
        <v>7.9860000000000024</v>
      </c>
      <c r="F12">
        <f t="shared" si="1"/>
        <v>8.7846000000000029</v>
      </c>
      <c r="G12">
        <f t="shared" si="1"/>
        <v>9.6630600000000033</v>
      </c>
      <c r="H12">
        <f t="shared" si="1"/>
        <v>10.629366000000005</v>
      </c>
    </row>
    <row r="13" spans="1:8" x14ac:dyDescent="0.2">
      <c r="A13" t="s">
        <v>4</v>
      </c>
      <c r="B13">
        <f>B12*input.load_factor</f>
        <v>1.7999999999999998</v>
      </c>
      <c r="C13">
        <f>C12*input.load_factor</f>
        <v>1.98</v>
      </c>
      <c r="D13">
        <f>D12*input.load_factor</f>
        <v>2.1780000000000004</v>
      </c>
      <c r="E13">
        <f>E12*input.load_factor</f>
        <v>2.3958000000000008</v>
      </c>
      <c r="F13">
        <f>F12*input.load_factor</f>
        <v>2.6353800000000009</v>
      </c>
      <c r="G13">
        <f>G12*input.load_factor</f>
        <v>2.898918000000001</v>
      </c>
      <c r="H13">
        <f>H12*input.load_factor</f>
        <v>3.1888098000000014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input.capacity</vt:lpstr>
      <vt:lpstr>input.load_factor</vt:lpstr>
      <vt:lpstr>output.capacity_by_year</vt:lpstr>
      <vt:lpstr>output.energy</vt:lpstr>
      <vt:lpstr>output.revenue</vt:lpstr>
      <vt:lpstr>output.years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2020-08-05T12:40:53Z</dcterms:created>
  <dcterms:modified xsi:type="dcterms:W3CDTF">2020-08-05T14:17:48Z</dcterms:modified>
</cp:coreProperties>
</file>