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Volumes/GoogleDrive/Meine Ablage/Datenteam/Morgenteam/20190418_Twitter_Parlament/data/"/>
    </mc:Choice>
  </mc:AlternateContent>
  <xr:revisionPtr revIDLastSave="0" documentId="13_ncr:1_{F640B8F2-8455-E241-B096-D0CD6AE0FDDF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Follower" sheetId="1" r:id="rId1"/>
    <sheet name="Nutzer" sheetId="2" r:id="rId2"/>
  </sheets>
  <definedNames>
    <definedName name="_xlnm._FilterDatabase" localSheetId="0" hidden="1">Follower!$A$1:$H$8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G2" i="2"/>
  <c r="G3" i="2"/>
  <c r="G4" i="2"/>
  <c r="G5" i="2"/>
  <c r="G6" i="2"/>
  <c r="G7" i="2"/>
  <c r="G8" i="2"/>
  <c r="F3" i="2"/>
  <c r="F4" i="2"/>
  <c r="F5" i="2"/>
  <c r="F6" i="2"/>
  <c r="F7" i="2"/>
  <c r="F8" i="2"/>
  <c r="F2" i="2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<sst xmlns="http://schemas.openxmlformats.org/spreadsheetml/2006/main" count="30" uniqueCount="16">
  <si>
    <t>glp</t>
  </si>
  <si>
    <t>BDP</t>
  </si>
  <si>
    <t>GPS</t>
  </si>
  <si>
    <t>FDP</t>
  </si>
  <si>
    <t>SVP</t>
  </si>
  <si>
    <t>CVP</t>
  </si>
  <si>
    <t>SP</t>
  </si>
  <si>
    <t>Fraktion</t>
  </si>
  <si>
    <t>Anzahl Beziehungen</t>
  </si>
  <si>
    <t>Davon von anderen Fraktionen</t>
  </si>
  <si>
    <t>Anteil fremde Fraktionen</t>
  </si>
  <si>
    <t>Anzahl Twitter-Accounts</t>
  </si>
  <si>
    <t>Davon zu anderen Fraktionen</t>
  </si>
  <si>
    <t>Anteil Twitter-Accounts</t>
  </si>
  <si>
    <t>Anteil Beziehungen in eigener Fraktion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</si>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</sst>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7.5" bestFit="1" customWidth="1"/>
    <col min="2" max="2" width="16.83203125" bestFit="1" customWidth="1"/>
    <col min="3" max="3" width="23.83203125" bestFit="1" customWidth="1"/>
    <col min="4" max="4" width="20.83203125" bestFit="1" customWidth="1"/>
    <col min="5" max="5" width="20.1640625" bestFit="1" customWidth="1"/>
    <col min="6" max="6" width="19.83203125" bestFit="1" customWidth="1"/>
    <col min="7" max="7" width="31.83203125" bestFit="1" customWidth="1"/>
  </cols>
  <sheetData>
    <row r="1" spans="1:8" x14ac:dyDescent="0.2">
      <c r="A1" s="1" t="s">
        <v>7</v>
      </c>
      <c r="B1" s="1" t="s">
        <v>8</v>
      </c>
      <c r="C1" s="1" t="s">
        <v>12</v>
      </c>
      <c r="D1" s="1" t="s">
        <v>10</v>
      </c>
      <c r="E1" s="1" t="s">
        <v>11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0</v>
      </c>
      <c r="B2">
        <v>398</v>
      </c>
      <c r="C2">
        <v>370</v>
      </c>
      <c r="D2">
        <v>0.92964824120603018</v>
      </c>
      <c r="E2">
        <v>6</v>
      </c>
      <c r="F2">
        <f>100*E2/SUM($E$2:$E$8)</f>
        <v>4.0540540540540544</v>
      </c>
      <c r="G2">
        <f>100-100*D2</f>
        <v>7.0351758793969879</v>
      </c>
      <c r="H2">
        <f>G2-F2</f>
        <v>2.9811218253429335</v>
      </c>
    </row>
    <row r="3" spans="1:8" x14ac:dyDescent="0.2">
      <c r="A3" t="s">
        <v>1</v>
      </c>
      <c r="B3">
        <v>287</v>
      </c>
      <c r="C3">
        <v>251</v>
      </c>
      <c r="D3">
        <v>0.87456445993031362</v>
      </c>
      <c r="E3">
        <v>7</v>
      </c>
      <c r="F3">
        <f>100*E3/SUM($E$2:$E$8)</f>
        <v>4.7297297297297298</v>
      </c>
      <c r="G3">
        <f>100-100*D3</f>
        <v>12.543554006968634</v>
      </c>
      <c r="H3">
        <f>G3-F3</f>
        <v>7.8138242772389042</v>
      </c>
    </row>
    <row r="4" spans="1:8" x14ac:dyDescent="0.2">
      <c r="A4" t="s">
        <v>2</v>
      </c>
      <c r="B4">
        <v>500</v>
      </c>
      <c r="C4">
        <v>422</v>
      </c>
      <c r="D4">
        <v>0.84399999999999997</v>
      </c>
      <c r="E4">
        <v>10</v>
      </c>
      <c r="F4">
        <f>100*E4/SUM($E$2:$E$8)</f>
        <v>6.756756756756757</v>
      </c>
      <c r="G4">
        <f>100-100*D4</f>
        <v>15.600000000000009</v>
      </c>
      <c r="H4">
        <f>G4-F4</f>
        <v>8.8432432432432506</v>
      </c>
    </row>
    <row r="5" spans="1:8" x14ac:dyDescent="0.2">
      <c r="A5" t="s">
        <v>3</v>
      </c>
      <c r="B5">
        <v>1170</v>
      </c>
      <c r="C5">
        <v>855</v>
      </c>
      <c r="D5">
        <v>0.73076923076923073</v>
      </c>
      <c r="E5">
        <v>25</v>
      </c>
      <c r="F5">
        <f>100*E5/SUM($E$2:$E$8)</f>
        <v>16.891891891891891</v>
      </c>
      <c r="G5">
        <f>100-100*D5</f>
        <v>26.923076923076934</v>
      </c>
      <c r="H5">
        <f>G5-F5</f>
        <v>10.031185031185043</v>
      </c>
    </row>
    <row r="6" spans="1:8" x14ac:dyDescent="0.2">
      <c r="A6" t="s">
        <v>4</v>
      </c>
      <c r="B6">
        <v>815</v>
      </c>
      <c r="C6">
        <v>522</v>
      </c>
      <c r="D6">
        <v>0.64049079754601224</v>
      </c>
      <c r="E6">
        <v>31</v>
      </c>
      <c r="F6">
        <f>100*E6/SUM($E$2:$E$8)</f>
        <v>20.945945945945947</v>
      </c>
      <c r="G6">
        <f>100-100*D6</f>
        <v>35.950920245398777</v>
      </c>
      <c r="H6">
        <f>G6-F6</f>
        <v>15.004974299452829</v>
      </c>
    </row>
    <row r="7" spans="1:8" x14ac:dyDescent="0.2">
      <c r="A7" t="s">
        <v>5</v>
      </c>
      <c r="B7">
        <v>1287</v>
      </c>
      <c r="C7">
        <v>770</v>
      </c>
      <c r="D7">
        <v>0.59829059829059827</v>
      </c>
      <c r="E7">
        <v>29</v>
      </c>
      <c r="F7">
        <f>100*E7/SUM($E$2:$E$8)</f>
        <v>19.594594594594593</v>
      </c>
      <c r="G7">
        <f>100-100*D7</f>
        <v>40.17094017094017</v>
      </c>
      <c r="H7">
        <f>G7-F7</f>
        <v>20.576345576345577</v>
      </c>
    </row>
    <row r="8" spans="1:8" x14ac:dyDescent="0.2">
      <c r="A8" t="s">
        <v>6</v>
      </c>
      <c r="B8">
        <v>2440</v>
      </c>
      <c r="C8">
        <v>1228</v>
      </c>
      <c r="D8">
        <v>0.50327868852459012</v>
      </c>
      <c r="E8">
        <v>40</v>
      </c>
      <c r="F8">
        <f>100*E8/SUM($E$2:$E$8)</f>
        <v>27.027027027027028</v>
      </c>
      <c r="G8">
        <f>100-100*D8</f>
        <v>49.672131147540988</v>
      </c>
      <c r="H8">
        <f>G8-F8</f>
        <v>22.64510412051396</v>
      </c>
    </row>
  </sheetData>
  <autoFilter ref="A1:H8" xr:uid="{CD15918A-726C-EE4F-B6EC-D25C4B303BE3}">
    <sortState xmlns:xlrd2="http://schemas.microsoft.com/office/spreadsheetml/2017/richdata2" ref="A2:H8">
      <sortCondition ref="H1:H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7.5" bestFit="1" customWidth="1"/>
    <col min="2" max="2" width="16.83203125" bestFit="1" customWidth="1"/>
    <col min="3" max="3" width="25" bestFit="1" customWidth="1"/>
    <col min="4" max="4" width="20.83203125" bestFit="1" customWidth="1"/>
    <col min="5" max="5" width="20.1640625" bestFit="1" customWidth="1"/>
    <col min="6" max="6" width="19.83203125" bestFit="1" customWidth="1"/>
    <col min="7" max="7" width="31.83203125" bestFit="1" customWidth="1"/>
    <col min="8" max="8" width="8.1640625" bestFit="1" customWidth="1"/>
  </cols>
  <sheetData>
    <row r="1" spans="1:8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0</v>
      </c>
      <c r="B2">
        <v>357</v>
      </c>
      <c r="C2">
        <v>329</v>
      </c>
      <c r="D2">
        <v>0.92156862745098034</v>
      </c>
      <c r="E2">
        <v>6</v>
      </c>
      <c r="F2">
        <f>100*E2/SUM($E$2:$E$8)</f>
        <v>3.8961038961038961</v>
      </c>
      <c r="G2">
        <f t="shared" ref="G2:G7" si="0">100-100*D2</f>
        <v>7.8431372549019613</v>
      </c>
      <c r="H2">
        <f t="shared" ref="H2:H7" si="1">G2-F2</f>
        <v>3.9470333587980653</v>
      </c>
    </row>
    <row r="3" spans="1:8" x14ac:dyDescent="0.2">
      <c r="A3" t="s">
        <v>1</v>
      </c>
      <c r="B3">
        <v>294</v>
      </c>
      <c r="C3">
        <v>258</v>
      </c>
      <c r="D3">
        <v>0.87755102040816324</v>
      </c>
      <c r="E3">
        <v>7</v>
      </c>
      <c r="F3">
        <f t="shared" ref="F3:F8" si="2">100*E3/SUM($E$2:$E$8)</f>
        <v>4.5454545454545459</v>
      </c>
      <c r="G3">
        <f t="shared" si="0"/>
        <v>12.244897959183675</v>
      </c>
      <c r="H3">
        <f t="shared" si="1"/>
        <v>7.6994434137291288</v>
      </c>
    </row>
    <row r="4" spans="1:8" x14ac:dyDescent="0.2">
      <c r="A4" t="s">
        <v>2</v>
      </c>
      <c r="B4">
        <v>561</v>
      </c>
      <c r="C4">
        <v>483</v>
      </c>
      <c r="D4">
        <v>0.86096256684491979</v>
      </c>
      <c r="E4">
        <v>10</v>
      </c>
      <c r="F4">
        <f t="shared" si="2"/>
        <v>6.4935064935064934</v>
      </c>
      <c r="G4">
        <f t="shared" si="0"/>
        <v>13.903743315508024</v>
      </c>
      <c r="H4">
        <f t="shared" si="1"/>
        <v>7.4102368220015302</v>
      </c>
    </row>
    <row r="5" spans="1:8" x14ac:dyDescent="0.2">
      <c r="A5" t="s">
        <v>3</v>
      </c>
      <c r="B5">
        <v>1117</v>
      </c>
      <c r="C5">
        <v>802</v>
      </c>
      <c r="D5">
        <v>0.71799462846911366</v>
      </c>
      <c r="E5">
        <v>26</v>
      </c>
      <c r="F5">
        <f t="shared" si="2"/>
        <v>16.883116883116884</v>
      </c>
      <c r="G5">
        <f t="shared" si="0"/>
        <v>28.200537153088632</v>
      </c>
      <c r="H5">
        <f t="shared" si="1"/>
        <v>11.317420269971748</v>
      </c>
    </row>
    <row r="6" spans="1:8" x14ac:dyDescent="0.2">
      <c r="A6" t="s">
        <v>4</v>
      </c>
      <c r="B6">
        <v>850</v>
      </c>
      <c r="C6">
        <v>557</v>
      </c>
      <c r="D6">
        <v>0.6552941176470588</v>
      </c>
      <c r="E6">
        <v>34</v>
      </c>
      <c r="F6">
        <f t="shared" si="2"/>
        <v>22.077922077922079</v>
      </c>
      <c r="G6">
        <f t="shared" si="0"/>
        <v>34.470588235294116</v>
      </c>
      <c r="H6">
        <f t="shared" si="1"/>
        <v>12.392666157372037</v>
      </c>
    </row>
    <row r="7" spans="1:8" x14ac:dyDescent="0.2">
      <c r="A7" t="s">
        <v>5</v>
      </c>
      <c r="B7">
        <v>1345</v>
      </c>
      <c r="C7">
        <v>828</v>
      </c>
      <c r="D7">
        <v>0.6156133828996283</v>
      </c>
      <c r="E7">
        <v>30</v>
      </c>
      <c r="F7">
        <f t="shared" si="2"/>
        <v>19.480519480519479</v>
      </c>
      <c r="G7">
        <f t="shared" si="0"/>
        <v>38.438661710037167</v>
      </c>
      <c r="H7">
        <f t="shared" si="1"/>
        <v>18.958142229517687</v>
      </c>
    </row>
    <row r="8" spans="1:8" x14ac:dyDescent="0.2">
      <c r="A8" t="s">
        <v>6</v>
      </c>
      <c r="B8">
        <v>2373</v>
      </c>
      <c r="C8">
        <v>1161</v>
      </c>
      <c r="D8">
        <v>0.48925410872313529</v>
      </c>
      <c r="E8">
        <v>41</v>
      </c>
      <c r="F8">
        <f t="shared" si="2"/>
        <v>26.623376623376622</v>
      </c>
      <c r="G8">
        <f>100-100*D8</f>
        <v>51.074589127686473</v>
      </c>
      <c r="H8">
        <f>G8-F8</f>
        <v>24.451212504309851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Follower</vt:lpstr>
      <vt:lpstr>Nutzer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Cornehls</cp:lastModifiedBy>
  <dcterms:created xsi:type="dcterms:W3CDTF">2019-04-23T10:52:09Z</dcterms:created>
  <dcterms:modified xsi:type="dcterms:W3CDTF">2019-04-24T07:10:06Z</dcterms:modified>
</cp:coreProperties>
</file>