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<sst xmlns="http://schemas.openxmlformats.org/spreadsheetml/2006/main" count="28" uniqueCount="24">
  <si>
    <t xml:space="preserve">SISTEMA CAC – Integrado com SCW</t>
  </si>
  <si>
    <t xml:space="preserve">Horas</t>
  </si>
  <si>
    <t xml:space="preserve">valor</t>
  </si>
  <si>
    <t xml:space="preserve">Adaptação da estrutura do banco de dados para inclusão dos registros de gestão do CAC</t>
  </si>
  <si>
    <t xml:space="preserve">Criação das telas de gestão e controle dos módulos do CAC e adaptação dos múdulos existentes no SCW com os registros vinculados necessários para implementação do CAC</t>
  </si>
  <si>
    <t xml:space="preserve">Elaboração das telas para análise e geração de relatórios</t>
  </si>
  <si>
    <t xml:space="preserve">integração dos recursos de comunicação para altertas autmatizados</t>
  </si>
  <si>
    <t xml:space="preserve">Custo Total do projeto</t>
  </si>
  <si>
    <t xml:space="preserve">PORATL DE NOTICIAS – Fernando</t>
  </si>
  <si>
    <t xml:space="preserve">Banco de dados</t>
  </si>
  <si>
    <t xml:space="preserve">certificado</t>
  </si>
  <si>
    <t xml:space="preserve">sistema whatsapp</t>
  </si>
  <si>
    <t xml:space="preserve">servidor</t>
  </si>
  <si>
    <t xml:space="preserve">Backend</t>
  </si>
  <si>
    <t xml:space="preserve">Frontend</t>
  </si>
  <si>
    <t xml:space="preserve">HOSPEDAGEM MENSAL</t>
  </si>
  <si>
    <t xml:space="preserve">Hospesagem mensal por número de telefone whatsApp</t>
  </si>
  <si>
    <t xml:space="preserve">Custo por envio</t>
  </si>
  <si>
    <t xml:space="preserve">Ou custo por Janela de mensagens diárias</t>
  </si>
  <si>
    <t xml:space="preserve">Plano mínimo mensal (5000) – por mensagem</t>
  </si>
  <si>
    <t xml:space="preserve">Plano mínimo mensal (1000) – por Janela de comunicação 24 horas</t>
  </si>
  <si>
    <t xml:space="preserve">Sistema venda de oculos (E-commerce)</t>
  </si>
  <si>
    <t xml:space="preserve">Projeto Total</t>
  </si>
  <si>
    <t xml:space="preserve">Mensalidade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</si>
</sst>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816];[RED]\-#,##0.00\ [$€-816]"/>
    <numFmt numFmtId="166" formatCode="[$-816]#,##0.00\ [$BRL];[RED]\-#,##0.00\ [$BRL]"/>
    <numFmt numFmtId="167" formatCode="[$R$-416]\ #,##0.00;[RED]\-[$R$-416]\ #,##0.00"/>
    <numFmt numFmtId="168" formatCode="[$R$-416]\ #,##0.00;[RED]\-[$R$-416]\ 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2.39"/>
    <col collapsed="false" customWidth="false" hidden="false" outlineLevel="0" max="2" min="2" style="1" width="11.52"/>
    <col collapsed="false" customWidth="true" hidden="false" outlineLevel="0" max="3" min="3" style="2" width="12.5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0" t="n">
        <f aca="false">59.987654321</f>
        <v>59.987654321</v>
      </c>
    </row>
    <row r="2" customFormat="false" ht="12.8" hidden="false" customHeight="false" outlineLevel="0" collapsed="false">
      <c r="A2" s="0" t="s">
        <v>3</v>
      </c>
      <c r="B2" s="1" t="n">
        <v>8</v>
      </c>
      <c r="C2" s="6" t="n">
        <f aca="false">B2*$D$1</f>
        <v>479.901234568</v>
      </c>
    </row>
    <row r="3" customFormat="false" ht="23.85" hidden="false" customHeight="false" outlineLevel="0" collapsed="false">
      <c r="A3" s="7" t="s">
        <v>4</v>
      </c>
      <c r="B3" s="1" t="n">
        <v>28</v>
      </c>
      <c r="C3" s="6" t="n">
        <f aca="false">B3*$D$1</f>
        <v>1679.654320988</v>
      </c>
    </row>
    <row r="4" customFormat="false" ht="12.8" hidden="false" customHeight="false" outlineLevel="0" collapsed="false">
      <c r="A4" s="0" t="s">
        <v>5</v>
      </c>
      <c r="B4" s="1" t="n">
        <v>30</v>
      </c>
      <c r="C4" s="6" t="n">
        <f aca="false">B4*$D$1</f>
        <v>1799.62962963</v>
      </c>
    </row>
    <row r="5" customFormat="false" ht="12.8" hidden="false" customHeight="false" outlineLevel="0" collapsed="false">
      <c r="A5" s="0" t="s">
        <v>6</v>
      </c>
      <c r="B5" s="1" t="n">
        <v>10</v>
      </c>
      <c r="C5" s="6" t="n">
        <f aca="false">B5*$D$1</f>
        <v>599.87654321</v>
      </c>
    </row>
    <row r="6" customFormat="false" ht="12.8" hidden="false" customHeight="false" outlineLevel="0" collapsed="false">
      <c r="A6" s="8" t="s">
        <v>7</v>
      </c>
      <c r="B6" s="8"/>
      <c r="C6" s="6" t="n">
        <f aca="false">SUM(C2:C5)</f>
        <v>4559.061728396</v>
      </c>
    </row>
    <row r="8" customFormat="false" ht="12.8" hidden="false" customHeight="false" outlineLevel="0" collapsed="false">
      <c r="A8" s="0" t="s">
        <v>8</v>
      </c>
      <c r="B8" s="0"/>
      <c r="C8" s="0"/>
    </row>
    <row r="9" customFormat="false" ht="12.8" hidden="false" customHeight="false" outlineLevel="0" collapsed="false">
      <c r="A9" s="0" t="s">
        <v>9</v>
      </c>
      <c r="B9" s="1" t="n">
        <f aca="false">8*4</f>
        <v>32</v>
      </c>
      <c r="C9" s="6" t="n">
        <f aca="false">B9*$D$1</f>
        <v>1919.604938272</v>
      </c>
    </row>
    <row r="10" customFormat="false" ht="12.8" hidden="false" customHeight="false" outlineLevel="0" collapsed="false">
      <c r="A10" s="0" t="s">
        <v>10</v>
      </c>
      <c r="B10" s="1" t="n">
        <v>10</v>
      </c>
      <c r="C10" s="6" t="n">
        <f aca="false">B10*$D$1</f>
        <v>599.87654321</v>
      </c>
    </row>
    <row r="11" customFormat="false" ht="12.8" hidden="false" customHeight="false" outlineLevel="0" collapsed="false">
      <c r="A11" s="0" t="s">
        <v>11</v>
      </c>
      <c r="B11" s="1" t="n">
        <v>45</v>
      </c>
      <c r="C11" s="6" t="n">
        <f aca="false">B11*$D$1</f>
        <v>2699.444444445</v>
      </c>
    </row>
    <row r="12" customFormat="false" ht="12.8" hidden="false" customHeight="false" outlineLevel="0" collapsed="false">
      <c r="A12" s="0" t="s">
        <v>12</v>
      </c>
      <c r="B12" s="1" t="n">
        <v>28</v>
      </c>
      <c r="C12" s="6" t="n">
        <f aca="false">B12*$D$1</f>
        <v>1679.654320988</v>
      </c>
    </row>
    <row r="13" customFormat="false" ht="12.8" hidden="false" customHeight="false" outlineLevel="0" collapsed="false">
      <c r="A13" s="0" t="s">
        <v>13</v>
      </c>
      <c r="B13" s="1" t="n">
        <f aca="false">8*11</f>
        <v>88</v>
      </c>
      <c r="C13" s="6" t="n">
        <f aca="false">B13*$D$1</f>
        <v>5278.913580248</v>
      </c>
    </row>
    <row r="14" customFormat="false" ht="12.8" hidden="false" customHeight="false" outlineLevel="0" collapsed="false">
      <c r="A14" s="0" t="s">
        <v>14</v>
      </c>
      <c r="C14" s="6" t="n">
        <f aca="false">B14*$D$1</f>
        <v>0</v>
      </c>
    </row>
    <row r="16" customFormat="false" ht="12.8" hidden="false" customHeight="false" outlineLevel="0" collapsed="false">
      <c r="C16" s="9" t="n">
        <f aca="false">SUM(C9:C14)</f>
        <v>12177.493827163</v>
      </c>
    </row>
    <row r="18" customFormat="false" ht="12.8" hidden="false" customHeight="false" outlineLevel="0" collapsed="false">
      <c r="A18" s="3" t="s">
        <v>15</v>
      </c>
      <c r="B18" s="4"/>
      <c r="C18" s="9" t="n">
        <f aca="false">C16/100*10</f>
        <v>1217.7493827163</v>
      </c>
    </row>
    <row r="21" customFormat="false" ht="12.8" hidden="false" customHeight="false" outlineLevel="0" collapsed="false">
      <c r="A21" s="0" t="s">
        <v>16</v>
      </c>
      <c r="C21" s="10" t="n">
        <v>42</v>
      </c>
    </row>
    <row r="22" customFormat="false" ht="12.8" hidden="false" customHeight="false" outlineLevel="0" collapsed="false">
      <c r="A22" s="0" t="s">
        <v>17</v>
      </c>
      <c r="C22" s="10" t="n">
        <v>0.05</v>
      </c>
    </row>
    <row r="23" customFormat="false" ht="12.8" hidden="false" customHeight="false" outlineLevel="0" collapsed="false">
      <c r="A23" s="0" t="s">
        <v>18</v>
      </c>
      <c r="C23" s="10" t="n">
        <v>0.25</v>
      </c>
    </row>
    <row r="24" customFormat="false" ht="12.8" hidden="false" customHeight="false" outlineLevel="0" collapsed="false">
      <c r="A24" s="0" t="s">
        <v>19</v>
      </c>
      <c r="C24" s="10" t="n">
        <f aca="false">C22*5000</f>
        <v>250</v>
      </c>
    </row>
    <row r="25" customFormat="false" ht="12.8" hidden="false" customHeight="false" outlineLevel="0" collapsed="false">
      <c r="A25" s="0" t="s">
        <v>20</v>
      </c>
      <c r="C25" s="10" t="n">
        <f aca="false">C23*1000</f>
        <v>250</v>
      </c>
    </row>
    <row r="29" customFormat="false" ht="12.8" hidden="false" customHeight="false" outlineLevel="0" collapsed="false">
      <c r="A29" s="3" t="s">
        <v>21</v>
      </c>
      <c r="B29" s="0"/>
      <c r="C29" s="0"/>
    </row>
    <row r="30" customFormat="false" ht="12.8" hidden="false" customHeight="false" outlineLevel="0" collapsed="false">
      <c r="A30" s="0" t="s">
        <v>9</v>
      </c>
      <c r="B30" s="1" t="n">
        <v>18</v>
      </c>
      <c r="C30" s="10" t="n">
        <f aca="false">B30*$D$1</f>
        <v>1079.777777778</v>
      </c>
    </row>
    <row r="31" customFormat="false" ht="12.8" hidden="false" customHeight="false" outlineLevel="0" collapsed="false">
      <c r="A31" s="0" t="s">
        <v>10</v>
      </c>
      <c r="B31" s="1" t="n">
        <v>10</v>
      </c>
      <c r="C31" s="10" t="n">
        <f aca="false">B31*$D$1</f>
        <v>599.87654321</v>
      </c>
    </row>
    <row r="32" customFormat="false" ht="12.8" hidden="false" customHeight="false" outlineLevel="0" collapsed="false">
      <c r="A32" s="0" t="s">
        <v>12</v>
      </c>
      <c r="B32" s="1" t="n">
        <v>20</v>
      </c>
      <c r="C32" s="10" t="n">
        <f aca="false">B32*$D$1</f>
        <v>1199.75308642</v>
      </c>
    </row>
    <row r="33" customFormat="false" ht="12.8" hidden="false" customHeight="false" outlineLevel="0" collapsed="false">
      <c r="A33" s="0" t="s">
        <v>13</v>
      </c>
      <c r="B33" s="1" t="n">
        <v>80</v>
      </c>
      <c r="C33" s="10" t="n">
        <f aca="false">B33*$D$1</f>
        <v>4799.01234568</v>
      </c>
    </row>
    <row r="34" customFormat="false" ht="12.8" hidden="false" customHeight="false" outlineLevel="0" collapsed="false">
      <c r="A34" s="3" t="s">
        <v>22</v>
      </c>
      <c r="B34" s="4"/>
      <c r="C34" s="11" t="n">
        <f aca="false">SUM(C30:C33)</f>
        <v>7678.419753088</v>
      </c>
    </row>
    <row r="35" customFormat="false" ht="12.8" hidden="false" customHeight="false" outlineLevel="0" collapsed="false">
      <c r="C35" s="12"/>
    </row>
    <row r="36" customFormat="false" ht="12.8" hidden="false" customHeight="false" outlineLevel="0" collapsed="false">
      <c r="A36" s="3" t="s">
        <v>23</v>
      </c>
      <c r="B36" s="4"/>
      <c r="C36" s="11" t="n">
        <f aca="false">C34/100*8</f>
        <v>614.27358024704</v>
      </c>
    </row>
  </sheetData>
  <mergeCells count="1">
    <mergeCell ref="A6:B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2024-04-01T10:55:57Z</dcterms:created>
  <dc:creator/>
  <dc:description/>
  <dc:language>pt-BR</dc:language>
  <cp:lastModifiedBy/>
  <dcterms:modified xsi:type="dcterms:W3CDTF">2024-04-18T02:06:11Z</dcterms:modified>
  <cp:revision>4</cp:revision>
  <dc:subject/>
  <dc:title/>
</cp:coreProperties>
</file>